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t\Documents\Documents\"/>
    </mc:Choice>
  </mc:AlternateContent>
  <bookViews>
    <workbookView xWindow="-108" yWindow="-108" windowWidth="23256" windowHeight="12576" activeTab="1"/>
  </bookViews>
  <sheets>
    <sheet name="Как заполнять заказ" sheetId="3" r:id="rId1"/>
    <sheet name="Трафареты ПСК" sheetId="17" r:id="rId2"/>
    <sheet name="штампы ПСК" sheetId="1" r:id="rId3"/>
    <sheet name="штампы SE" sheetId="12" r:id="rId4"/>
    <sheet name="штампы WC" sheetId="13" r:id="rId5"/>
    <sheet name="штампы СМ" sheetId="16" r:id="rId6"/>
  </sheets>
  <definedNames>
    <definedName name="_xlnm._FilterDatabase" localSheetId="1" hidden="1">'Трафареты ПСК'!$A$4:$C$68</definedName>
    <definedName name="_xlnm._FilterDatabase" localSheetId="3" hidden="1">'штампы SE'!$A$3:$K$1362</definedName>
    <definedName name="_xlnm._FilterDatabase" localSheetId="2" hidden="1">'штампы ПСК'!$A$10:$K$4166</definedName>
    <definedName name="_xlnm.Print_Area" localSheetId="3">'штампы SE'!$A$1:$L$1336</definedName>
    <definedName name="_xlnm.Print_Area" localSheetId="2">'штампы ПСК'!$A$1:$E$3460</definedName>
  </definedNames>
  <calcPr calcId="162913"/>
</workbook>
</file>

<file path=xl/calcChain.xml><?xml version="1.0" encoding="utf-8"?>
<calcChain xmlns="http://schemas.openxmlformats.org/spreadsheetml/2006/main">
  <c r="F2" i="17" l="1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0" i="17"/>
  <c r="F29" i="17"/>
  <c r="F27" i="17"/>
  <c r="F26" i="17"/>
  <c r="F25" i="17"/>
  <c r="F2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4" i="17"/>
  <c r="C4" i="17"/>
  <c r="E2" i="17"/>
  <c r="K4006" i="1" l="1"/>
  <c r="K4005" i="1"/>
  <c r="I4001" i="1"/>
  <c r="K4001" i="1" s="1"/>
  <c r="I4002" i="1"/>
  <c r="K4002" i="1" s="1"/>
  <c r="I4003" i="1"/>
  <c r="K4003" i="1" s="1"/>
  <c r="I4004" i="1"/>
  <c r="K4004" i="1" s="1"/>
  <c r="I4005" i="1"/>
  <c r="I4006" i="1"/>
  <c r="I4000" i="1"/>
  <c r="K4000" i="1" s="1"/>
  <c r="H4003" i="1"/>
  <c r="H4002" i="1"/>
  <c r="H4001" i="1"/>
  <c r="H4000" i="1"/>
  <c r="F4001" i="1"/>
  <c r="F4002" i="1"/>
  <c r="F4003" i="1"/>
  <c r="F4004" i="1"/>
  <c r="H4004" i="1" s="1"/>
  <c r="F4005" i="1"/>
  <c r="H4005" i="1" s="1"/>
  <c r="F4006" i="1"/>
  <c r="H4006" i="1" s="1"/>
  <c r="F4000" i="1"/>
  <c r="I3203" i="1"/>
  <c r="K3203" i="1" s="1"/>
  <c r="I3204" i="1"/>
  <c r="K3204" i="1" s="1"/>
  <c r="I3205" i="1"/>
  <c r="K3205" i="1" s="1"/>
  <c r="I3206" i="1"/>
  <c r="K3206" i="1" s="1"/>
  <c r="I3207" i="1"/>
  <c r="K3207" i="1" s="1"/>
  <c r="I3208" i="1"/>
  <c r="K3208" i="1" s="1"/>
  <c r="I3209" i="1"/>
  <c r="K3209" i="1" s="1"/>
  <c r="I3210" i="1"/>
  <c r="K3210" i="1" s="1"/>
  <c r="I3211" i="1"/>
  <c r="K3211" i="1" s="1"/>
  <c r="I3212" i="1"/>
  <c r="K3212" i="1" s="1"/>
  <c r="I3213" i="1"/>
  <c r="K3213" i="1" s="1"/>
  <c r="I3214" i="1"/>
  <c r="K3214" i="1" s="1"/>
  <c r="I3215" i="1"/>
  <c r="K3215" i="1" s="1"/>
  <c r="I3216" i="1"/>
  <c r="K3216" i="1" s="1"/>
  <c r="I3217" i="1"/>
  <c r="K3217" i="1" s="1"/>
  <c r="I3218" i="1"/>
  <c r="K3218" i="1" s="1"/>
  <c r="I3219" i="1"/>
  <c r="K3219" i="1" s="1"/>
  <c r="I3220" i="1"/>
  <c r="K3220" i="1" s="1"/>
  <c r="I3221" i="1"/>
  <c r="K3221" i="1" s="1"/>
  <c r="I3222" i="1"/>
  <c r="K3222" i="1" s="1"/>
  <c r="I3223" i="1"/>
  <c r="K3223" i="1" s="1"/>
  <c r="I3224" i="1"/>
  <c r="K3224" i="1" s="1"/>
  <c r="I3225" i="1"/>
  <c r="K3225" i="1" s="1"/>
  <c r="I3226" i="1"/>
  <c r="K3226" i="1" s="1"/>
  <c r="I3227" i="1"/>
  <c r="K3227" i="1" s="1"/>
  <c r="I3228" i="1"/>
  <c r="K3228" i="1" s="1"/>
  <c r="I3229" i="1"/>
  <c r="K3229" i="1" s="1"/>
  <c r="I3230" i="1"/>
  <c r="K3230" i="1" s="1"/>
  <c r="I3231" i="1"/>
  <c r="K3231" i="1" s="1"/>
  <c r="I3232" i="1"/>
  <c r="K3232" i="1" s="1"/>
  <c r="I3233" i="1"/>
  <c r="K3233" i="1" s="1"/>
  <c r="I3234" i="1"/>
  <c r="K3234" i="1" s="1"/>
  <c r="I3235" i="1"/>
  <c r="K3235" i="1" s="1"/>
  <c r="I3236" i="1"/>
  <c r="K3236" i="1" s="1"/>
  <c r="I3237" i="1"/>
  <c r="K3237" i="1" s="1"/>
  <c r="I3238" i="1"/>
  <c r="K3238" i="1" s="1"/>
  <c r="I3239" i="1"/>
  <c r="K3239" i="1" s="1"/>
  <c r="I3240" i="1"/>
  <c r="K3240" i="1" s="1"/>
  <c r="I3241" i="1"/>
  <c r="K3241" i="1" s="1"/>
  <c r="I3242" i="1"/>
  <c r="K3242" i="1" s="1"/>
  <c r="I3243" i="1"/>
  <c r="K3243" i="1" s="1"/>
  <c r="I3244" i="1"/>
  <c r="K3244" i="1" s="1"/>
  <c r="I3245" i="1"/>
  <c r="K3245" i="1" s="1"/>
  <c r="I3246" i="1"/>
  <c r="K3246" i="1" s="1"/>
  <c r="I3247" i="1"/>
  <c r="K3247" i="1" s="1"/>
  <c r="I3248" i="1"/>
  <c r="K3248" i="1" s="1"/>
  <c r="I3249" i="1"/>
  <c r="K3249" i="1" s="1"/>
  <c r="I3250" i="1"/>
  <c r="K3250" i="1" s="1"/>
  <c r="I3251" i="1"/>
  <c r="K3251" i="1" s="1"/>
  <c r="I3252" i="1"/>
  <c r="K3252" i="1" s="1"/>
  <c r="I3253" i="1"/>
  <c r="K3253" i="1" s="1"/>
  <c r="I3254" i="1"/>
  <c r="K3254" i="1" s="1"/>
  <c r="I3255" i="1"/>
  <c r="K3255" i="1" s="1"/>
  <c r="I3256" i="1"/>
  <c r="K3256" i="1" s="1"/>
  <c r="I3257" i="1"/>
  <c r="K3257" i="1" s="1"/>
  <c r="I3258" i="1"/>
  <c r="K3258" i="1" s="1"/>
  <c r="I3259" i="1"/>
  <c r="K3259" i="1" s="1"/>
  <c r="I3260" i="1"/>
  <c r="K3260" i="1" s="1"/>
  <c r="I3261" i="1"/>
  <c r="K3261" i="1" s="1"/>
  <c r="I3262" i="1"/>
  <c r="K3262" i="1" s="1"/>
  <c r="I3263" i="1"/>
  <c r="K3263" i="1" s="1"/>
  <c r="I3264" i="1"/>
  <c r="K3264" i="1" s="1"/>
  <c r="I3265" i="1"/>
  <c r="K3265" i="1" s="1"/>
  <c r="I3266" i="1"/>
  <c r="K3266" i="1" s="1"/>
  <c r="I3267" i="1"/>
  <c r="K3267" i="1" s="1"/>
  <c r="I3268" i="1"/>
  <c r="K3268" i="1" s="1"/>
  <c r="I3269" i="1"/>
  <c r="K3269" i="1" s="1"/>
  <c r="I3270" i="1"/>
  <c r="K3270" i="1" s="1"/>
  <c r="I3271" i="1"/>
  <c r="K3271" i="1" s="1"/>
  <c r="I3202" i="1"/>
  <c r="K3202" i="1" s="1"/>
  <c r="F3203" i="1"/>
  <c r="H3203" i="1" s="1"/>
  <c r="F3204" i="1"/>
  <c r="H3204" i="1" s="1"/>
  <c r="F3205" i="1"/>
  <c r="H3205" i="1" s="1"/>
  <c r="F3206" i="1"/>
  <c r="H3206" i="1" s="1"/>
  <c r="F3207" i="1"/>
  <c r="H3207" i="1" s="1"/>
  <c r="F3208" i="1"/>
  <c r="H3208" i="1" s="1"/>
  <c r="F3209" i="1"/>
  <c r="H3209" i="1" s="1"/>
  <c r="F3210" i="1"/>
  <c r="H3210" i="1" s="1"/>
  <c r="F3211" i="1"/>
  <c r="H3211" i="1" s="1"/>
  <c r="F3212" i="1"/>
  <c r="H3212" i="1" s="1"/>
  <c r="F3213" i="1"/>
  <c r="H3213" i="1" s="1"/>
  <c r="F3214" i="1"/>
  <c r="H3214" i="1" s="1"/>
  <c r="F3215" i="1"/>
  <c r="H3215" i="1" s="1"/>
  <c r="F3216" i="1"/>
  <c r="H3216" i="1" s="1"/>
  <c r="F3217" i="1"/>
  <c r="H3217" i="1" s="1"/>
  <c r="F3218" i="1"/>
  <c r="H3218" i="1" s="1"/>
  <c r="F3219" i="1"/>
  <c r="H3219" i="1" s="1"/>
  <c r="F3220" i="1"/>
  <c r="H3220" i="1" s="1"/>
  <c r="F3221" i="1"/>
  <c r="H3221" i="1" s="1"/>
  <c r="F3222" i="1"/>
  <c r="H3222" i="1" s="1"/>
  <c r="F3223" i="1"/>
  <c r="H3223" i="1" s="1"/>
  <c r="F3224" i="1"/>
  <c r="H3224" i="1" s="1"/>
  <c r="F3225" i="1"/>
  <c r="H3225" i="1" s="1"/>
  <c r="F3226" i="1"/>
  <c r="H3226" i="1" s="1"/>
  <c r="F3227" i="1"/>
  <c r="H3227" i="1" s="1"/>
  <c r="F3228" i="1"/>
  <c r="H3228" i="1" s="1"/>
  <c r="F3229" i="1"/>
  <c r="H3229" i="1" s="1"/>
  <c r="F3230" i="1"/>
  <c r="H3230" i="1" s="1"/>
  <c r="F3231" i="1"/>
  <c r="H3231" i="1" s="1"/>
  <c r="F3232" i="1"/>
  <c r="H3232" i="1" s="1"/>
  <c r="F3233" i="1"/>
  <c r="H3233" i="1" s="1"/>
  <c r="F3234" i="1"/>
  <c r="H3234" i="1" s="1"/>
  <c r="F3235" i="1"/>
  <c r="H3235" i="1" s="1"/>
  <c r="F3236" i="1"/>
  <c r="H3236" i="1" s="1"/>
  <c r="F3237" i="1"/>
  <c r="H3237" i="1" s="1"/>
  <c r="F3238" i="1"/>
  <c r="H3238" i="1" s="1"/>
  <c r="F3239" i="1"/>
  <c r="H3239" i="1" s="1"/>
  <c r="F3240" i="1"/>
  <c r="H3240" i="1" s="1"/>
  <c r="F3241" i="1"/>
  <c r="H3241" i="1" s="1"/>
  <c r="F3242" i="1"/>
  <c r="H3242" i="1" s="1"/>
  <c r="F3243" i="1"/>
  <c r="H3243" i="1" s="1"/>
  <c r="F3244" i="1"/>
  <c r="H3244" i="1" s="1"/>
  <c r="F3245" i="1"/>
  <c r="H3245" i="1" s="1"/>
  <c r="F3246" i="1"/>
  <c r="H3246" i="1" s="1"/>
  <c r="F3247" i="1"/>
  <c r="H3247" i="1" s="1"/>
  <c r="F3248" i="1"/>
  <c r="H3248" i="1" s="1"/>
  <c r="F3249" i="1"/>
  <c r="H3249" i="1" s="1"/>
  <c r="F3250" i="1"/>
  <c r="H3250" i="1" s="1"/>
  <c r="F3251" i="1"/>
  <c r="H3251" i="1" s="1"/>
  <c r="F3252" i="1"/>
  <c r="H3252" i="1" s="1"/>
  <c r="F3253" i="1"/>
  <c r="H3253" i="1" s="1"/>
  <c r="F3254" i="1"/>
  <c r="H3254" i="1" s="1"/>
  <c r="F3255" i="1"/>
  <c r="H3255" i="1" s="1"/>
  <c r="F3256" i="1"/>
  <c r="H3256" i="1" s="1"/>
  <c r="F3257" i="1"/>
  <c r="H3257" i="1" s="1"/>
  <c r="F3258" i="1"/>
  <c r="H3258" i="1" s="1"/>
  <c r="F3259" i="1"/>
  <c r="H3259" i="1" s="1"/>
  <c r="F3260" i="1"/>
  <c r="H3260" i="1" s="1"/>
  <c r="F3261" i="1"/>
  <c r="H3261" i="1" s="1"/>
  <c r="F3262" i="1"/>
  <c r="H3262" i="1" s="1"/>
  <c r="F3263" i="1"/>
  <c r="H3263" i="1" s="1"/>
  <c r="F3264" i="1"/>
  <c r="H3264" i="1" s="1"/>
  <c r="F3265" i="1"/>
  <c r="H3265" i="1" s="1"/>
  <c r="F3266" i="1"/>
  <c r="H3266" i="1" s="1"/>
  <c r="F3267" i="1"/>
  <c r="H3267" i="1" s="1"/>
  <c r="F3268" i="1"/>
  <c r="H3268" i="1" s="1"/>
  <c r="F3269" i="1"/>
  <c r="H3269" i="1" s="1"/>
  <c r="F3270" i="1"/>
  <c r="H3270" i="1" s="1"/>
  <c r="F3271" i="1"/>
  <c r="H3271" i="1" s="1"/>
  <c r="F3202" i="1"/>
  <c r="H3202" i="1" s="1"/>
  <c r="I1693" i="1"/>
  <c r="K1693" i="1" s="1"/>
  <c r="I1694" i="1"/>
  <c r="K1694" i="1" s="1"/>
  <c r="I1695" i="1"/>
  <c r="K1695" i="1" s="1"/>
  <c r="I1696" i="1"/>
  <c r="K1696" i="1" s="1"/>
  <c r="I1697" i="1"/>
  <c r="K1697" i="1" s="1"/>
  <c r="I1698" i="1"/>
  <c r="K1698" i="1" s="1"/>
  <c r="I1692" i="1"/>
  <c r="K1692" i="1" s="1"/>
  <c r="F1693" i="1"/>
  <c r="H1693" i="1" s="1"/>
  <c r="F1694" i="1"/>
  <c r="H1694" i="1" s="1"/>
  <c r="F1695" i="1"/>
  <c r="H1695" i="1" s="1"/>
  <c r="F1696" i="1"/>
  <c r="H1696" i="1" s="1"/>
  <c r="F1697" i="1"/>
  <c r="H1697" i="1" s="1"/>
  <c r="F1698" i="1"/>
  <c r="H1698" i="1" s="1"/>
  <c r="F1692" i="1"/>
  <c r="H1692" i="1" s="1"/>
  <c r="I1607" i="1"/>
  <c r="F1607" i="1"/>
  <c r="K1562" i="1"/>
  <c r="H1562" i="1"/>
  <c r="I1223" i="1"/>
  <c r="K1223" i="1" s="1"/>
  <c r="I1224" i="1"/>
  <c r="K1224" i="1" s="1"/>
  <c r="I1225" i="1"/>
  <c r="K1225" i="1" s="1"/>
  <c r="I1226" i="1"/>
  <c r="K1226" i="1" s="1"/>
  <c r="I1227" i="1"/>
  <c r="K1227" i="1" s="1"/>
  <c r="I1228" i="1"/>
  <c r="K1228" i="1" s="1"/>
  <c r="I1229" i="1"/>
  <c r="K1229" i="1" s="1"/>
  <c r="I1230" i="1"/>
  <c r="K1230" i="1" s="1"/>
  <c r="I1231" i="1"/>
  <c r="K1231" i="1" s="1"/>
  <c r="I1232" i="1"/>
  <c r="K1232" i="1" s="1"/>
  <c r="I1233" i="1"/>
  <c r="K1233" i="1" s="1"/>
  <c r="I1234" i="1"/>
  <c r="K1234" i="1" s="1"/>
  <c r="I1235" i="1"/>
  <c r="K1235" i="1" s="1"/>
  <c r="I1222" i="1"/>
  <c r="K1222" i="1" s="1"/>
  <c r="F1223" i="1"/>
  <c r="H1223" i="1" s="1"/>
  <c r="F1224" i="1"/>
  <c r="H1224" i="1" s="1"/>
  <c r="F1225" i="1"/>
  <c r="H1225" i="1" s="1"/>
  <c r="F1226" i="1"/>
  <c r="H1226" i="1" s="1"/>
  <c r="F1227" i="1"/>
  <c r="H1227" i="1" s="1"/>
  <c r="F1228" i="1"/>
  <c r="H1228" i="1" s="1"/>
  <c r="F1229" i="1"/>
  <c r="H1229" i="1" s="1"/>
  <c r="F1230" i="1"/>
  <c r="H1230" i="1" s="1"/>
  <c r="F1231" i="1"/>
  <c r="H1231" i="1" s="1"/>
  <c r="F1232" i="1"/>
  <c r="H1232" i="1" s="1"/>
  <c r="F1233" i="1"/>
  <c r="H1233" i="1" s="1"/>
  <c r="F1234" i="1"/>
  <c r="H1234" i="1" s="1"/>
  <c r="F1235" i="1"/>
  <c r="H1235" i="1" s="1"/>
  <c r="F1222" i="1"/>
  <c r="H1222" i="1" s="1"/>
  <c r="K34" i="1"/>
  <c r="H34" i="1"/>
  <c r="K33" i="1"/>
  <c r="H33" i="1"/>
  <c r="K3622" i="1" l="1"/>
  <c r="K3623" i="1"/>
  <c r="K3624" i="1"/>
  <c r="H3622" i="1"/>
  <c r="H3623" i="1"/>
  <c r="H3624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I2418" i="1"/>
  <c r="F2418" i="1"/>
  <c r="K2283" i="1"/>
  <c r="K2284" i="1"/>
  <c r="K2285" i="1"/>
  <c r="K2286" i="1"/>
  <c r="K2287" i="1"/>
  <c r="K2288" i="1"/>
  <c r="K2289" i="1"/>
  <c r="K2290" i="1"/>
  <c r="K2291" i="1"/>
  <c r="H2283" i="1"/>
  <c r="H2284" i="1"/>
  <c r="H2285" i="1"/>
  <c r="H2286" i="1"/>
  <c r="H2287" i="1"/>
  <c r="H2288" i="1"/>
  <c r="H2289" i="1"/>
  <c r="H2290" i="1"/>
  <c r="H2291" i="1"/>
  <c r="K1689" i="1"/>
  <c r="K1690" i="1"/>
  <c r="K1691" i="1"/>
  <c r="H1689" i="1"/>
  <c r="H1690" i="1"/>
  <c r="H1691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K4178" i="1"/>
  <c r="K4177" i="1"/>
  <c r="K4176" i="1"/>
  <c r="K4175" i="1"/>
  <c r="K4174" i="1"/>
  <c r="K4173" i="1"/>
  <c r="K4172" i="1"/>
  <c r="K4171" i="1"/>
  <c r="K4170" i="1"/>
  <c r="K4169" i="1"/>
  <c r="K4168" i="1"/>
  <c r="H4178" i="1"/>
  <c r="H4177" i="1"/>
  <c r="H4176" i="1"/>
  <c r="H4175" i="1"/>
  <c r="H4174" i="1"/>
  <c r="H4173" i="1"/>
  <c r="H4172" i="1"/>
  <c r="H4171" i="1"/>
  <c r="H4170" i="1"/>
  <c r="H4169" i="1"/>
  <c r="H4168" i="1"/>
  <c r="H1362" i="12" l="1"/>
  <c r="K1362" i="12"/>
  <c r="K1361" i="12"/>
  <c r="H1361" i="12"/>
  <c r="K1360" i="12"/>
  <c r="H1360" i="12"/>
  <c r="K1359" i="12"/>
  <c r="H1359" i="12"/>
  <c r="K1358" i="12"/>
  <c r="H1358" i="12"/>
  <c r="K1357" i="12"/>
  <c r="H1357" i="12"/>
  <c r="K1356" i="12"/>
  <c r="H1356" i="12"/>
  <c r="K1355" i="12"/>
  <c r="H1355" i="12"/>
  <c r="K1354" i="12"/>
  <c r="H1354" i="12"/>
  <c r="K1353" i="12"/>
  <c r="H1353" i="12"/>
  <c r="K1352" i="12"/>
  <c r="H1352" i="12"/>
  <c r="K1351" i="12"/>
  <c r="H1351" i="12"/>
  <c r="K1350" i="12"/>
  <c r="H1350" i="12"/>
  <c r="K1349" i="12"/>
  <c r="H1349" i="12"/>
  <c r="K1348" i="12"/>
  <c r="H1348" i="12"/>
  <c r="K1347" i="12"/>
  <c r="H1347" i="12"/>
  <c r="K1346" i="12"/>
  <c r="H1346" i="12"/>
  <c r="K1345" i="12"/>
  <c r="H1345" i="12"/>
  <c r="K1344" i="12"/>
  <c r="H1344" i="12"/>
  <c r="K1343" i="12"/>
  <c r="H1343" i="12"/>
  <c r="K1342" i="12"/>
  <c r="H1342" i="12"/>
  <c r="K1341" i="12"/>
  <c r="H1341" i="12"/>
  <c r="K1340" i="12"/>
  <c r="H1340" i="12"/>
  <c r="K1339" i="12"/>
  <c r="H1339" i="12"/>
  <c r="K1338" i="12"/>
  <c r="H1338" i="12"/>
  <c r="K1337" i="12"/>
  <c r="H1337" i="12"/>
  <c r="K1336" i="12"/>
  <c r="H1336" i="12"/>
  <c r="K1335" i="12"/>
  <c r="H1335" i="12"/>
  <c r="K1334" i="12"/>
  <c r="H1334" i="12"/>
  <c r="K1333" i="12"/>
  <c r="H1333" i="12"/>
  <c r="K1332" i="12"/>
  <c r="H1332" i="12"/>
  <c r="K1331" i="12"/>
  <c r="H1331" i="12"/>
  <c r="K1330" i="12"/>
  <c r="H1330" i="12"/>
  <c r="K1329" i="12"/>
  <c r="H1329" i="12"/>
  <c r="K1328" i="12"/>
  <c r="H1328" i="12"/>
  <c r="K1327" i="12"/>
  <c r="H1327" i="12"/>
  <c r="K1326" i="12"/>
  <c r="H1326" i="12"/>
  <c r="K1325" i="12"/>
  <c r="H1325" i="12"/>
  <c r="K1324" i="12"/>
  <c r="H1324" i="12"/>
  <c r="K1323" i="12"/>
  <c r="H1323" i="12"/>
  <c r="K1322" i="12"/>
  <c r="H1322" i="12"/>
  <c r="K1321" i="12"/>
  <c r="H1321" i="12"/>
  <c r="K1320" i="12"/>
  <c r="H1320" i="12"/>
  <c r="K1319" i="12"/>
  <c r="H1319" i="12"/>
  <c r="K1318" i="12"/>
  <c r="H1318" i="12"/>
  <c r="K1317" i="12"/>
  <c r="H1317" i="12"/>
  <c r="K1316" i="12"/>
  <c r="H1316" i="12"/>
  <c r="K1315" i="12"/>
  <c r="H1315" i="12"/>
  <c r="K1314" i="12"/>
  <c r="H1314" i="12"/>
  <c r="K1313" i="12"/>
  <c r="H1313" i="12"/>
  <c r="K1312" i="12"/>
  <c r="H1312" i="12"/>
  <c r="K1311" i="12"/>
  <c r="H1311" i="12"/>
  <c r="K1310" i="12"/>
  <c r="H1310" i="12"/>
  <c r="K1309" i="12"/>
  <c r="H1309" i="12"/>
  <c r="K1308" i="12"/>
  <c r="H1308" i="12"/>
  <c r="K1307" i="12"/>
  <c r="H1307" i="12"/>
  <c r="K1306" i="12"/>
  <c r="H1306" i="12"/>
  <c r="K1305" i="12"/>
  <c r="H1305" i="12"/>
  <c r="K1304" i="12"/>
  <c r="H1304" i="12"/>
  <c r="K1303" i="12"/>
  <c r="H1303" i="12"/>
  <c r="K1302" i="12"/>
  <c r="H1302" i="12"/>
  <c r="K1301" i="12"/>
  <c r="H1301" i="12"/>
  <c r="K1300" i="12"/>
  <c r="H1300" i="12"/>
  <c r="K1299" i="12"/>
  <c r="H1299" i="12"/>
  <c r="K1298" i="12"/>
  <c r="H1298" i="12"/>
  <c r="K1297" i="12"/>
  <c r="H1297" i="12"/>
  <c r="K1296" i="12"/>
  <c r="H1296" i="12"/>
  <c r="K1295" i="12"/>
  <c r="H1295" i="12"/>
  <c r="K1294" i="12"/>
  <c r="H1294" i="12"/>
  <c r="K1293" i="12"/>
  <c r="H1293" i="12"/>
  <c r="K1292" i="12"/>
  <c r="H1292" i="12"/>
  <c r="K1291" i="12"/>
  <c r="H1291" i="12"/>
  <c r="K1290" i="12"/>
  <c r="H1290" i="12"/>
  <c r="K1289" i="12"/>
  <c r="H1289" i="12"/>
  <c r="K1288" i="12"/>
  <c r="H1288" i="12"/>
  <c r="K1287" i="12"/>
  <c r="H1287" i="12"/>
  <c r="K1286" i="12"/>
  <c r="H1286" i="12"/>
  <c r="K1285" i="12"/>
  <c r="H1285" i="12"/>
  <c r="K1284" i="12"/>
  <c r="H1284" i="12"/>
  <c r="K1283" i="12"/>
  <c r="H1283" i="12"/>
  <c r="K1282" i="12"/>
  <c r="H1282" i="12"/>
  <c r="K1281" i="12"/>
  <c r="H1281" i="12"/>
  <c r="K1280" i="12"/>
  <c r="H1280" i="12"/>
  <c r="K1279" i="12"/>
  <c r="H1279" i="12"/>
  <c r="K1278" i="12"/>
  <c r="H1278" i="12"/>
  <c r="K1277" i="12"/>
  <c r="H1277" i="12"/>
  <c r="K1276" i="12"/>
  <c r="H1276" i="12"/>
  <c r="K1275" i="12"/>
  <c r="H1275" i="12"/>
  <c r="K1274" i="12"/>
  <c r="H1274" i="12"/>
  <c r="K1273" i="12"/>
  <c r="H1273" i="12"/>
  <c r="K1272" i="12"/>
  <c r="H1272" i="12"/>
  <c r="K1271" i="12"/>
  <c r="H1271" i="12"/>
  <c r="K1270" i="12"/>
  <c r="H1270" i="12"/>
  <c r="K1269" i="12"/>
  <c r="H1269" i="12"/>
  <c r="K1268" i="12"/>
  <c r="H1268" i="12"/>
  <c r="K1267" i="12"/>
  <c r="H1267" i="12"/>
  <c r="K1266" i="12"/>
  <c r="H1266" i="12"/>
  <c r="K1265" i="12"/>
  <c r="H1265" i="12"/>
  <c r="K1264" i="12"/>
  <c r="H1264" i="12"/>
  <c r="K1263" i="12"/>
  <c r="H1263" i="12"/>
  <c r="K1262" i="12"/>
  <c r="H1262" i="12"/>
  <c r="K1261" i="12"/>
  <c r="H1261" i="12"/>
  <c r="K1260" i="12"/>
  <c r="H1260" i="12"/>
  <c r="K1259" i="12"/>
  <c r="H1259" i="12"/>
  <c r="K1258" i="12"/>
  <c r="H1258" i="12"/>
  <c r="K1257" i="12"/>
  <c r="H1257" i="12"/>
  <c r="K1256" i="12"/>
  <c r="H1256" i="12"/>
  <c r="K1255" i="12"/>
  <c r="H1255" i="12"/>
  <c r="K1254" i="12"/>
  <c r="H1254" i="12"/>
  <c r="K1253" i="12"/>
  <c r="H1253" i="12"/>
  <c r="K1252" i="12"/>
  <c r="H1252" i="12"/>
  <c r="K1251" i="12"/>
  <c r="H1251" i="12"/>
  <c r="K1250" i="12"/>
  <c r="H1250" i="12"/>
  <c r="K1249" i="12"/>
  <c r="H1249" i="12"/>
  <c r="K1248" i="12"/>
  <c r="H1248" i="12"/>
  <c r="K1247" i="12"/>
  <c r="H1247" i="12"/>
  <c r="K1246" i="12"/>
  <c r="H1246" i="12"/>
  <c r="K1245" i="12"/>
  <c r="H1245" i="12"/>
  <c r="K1244" i="12"/>
  <c r="H1244" i="12"/>
  <c r="K1243" i="12"/>
  <c r="H1243" i="12"/>
  <c r="K1242" i="12"/>
  <c r="H1242" i="12"/>
  <c r="K1241" i="12"/>
  <c r="H1241" i="12"/>
  <c r="K1240" i="12"/>
  <c r="H1240" i="12"/>
  <c r="K1239" i="12"/>
  <c r="H1239" i="12"/>
  <c r="K1238" i="12"/>
  <c r="H1238" i="12"/>
  <c r="K1237" i="12"/>
  <c r="H1237" i="12"/>
  <c r="K1236" i="12"/>
  <c r="H1236" i="12"/>
  <c r="K1235" i="12"/>
  <c r="H1235" i="12"/>
  <c r="K1234" i="12"/>
  <c r="H1234" i="12"/>
  <c r="K1233" i="12"/>
  <c r="H1233" i="12"/>
  <c r="K1232" i="12"/>
  <c r="H1232" i="12"/>
  <c r="K1230" i="12"/>
  <c r="H1230" i="12"/>
  <c r="K1229" i="12"/>
  <c r="H1229" i="12"/>
  <c r="K1228" i="12"/>
  <c r="H1228" i="12"/>
  <c r="K1227" i="12"/>
  <c r="H1227" i="12"/>
  <c r="K1226" i="12"/>
  <c r="H1226" i="12"/>
  <c r="K1225" i="12"/>
  <c r="H1225" i="12"/>
  <c r="K1224" i="12"/>
  <c r="H1224" i="12"/>
  <c r="K1223" i="12"/>
  <c r="H1223" i="12"/>
  <c r="K1222" i="12"/>
  <c r="H1222" i="12"/>
  <c r="K1221" i="12"/>
  <c r="H1221" i="12"/>
  <c r="K1220" i="12"/>
  <c r="H1220" i="12"/>
  <c r="K1219" i="12"/>
  <c r="H1219" i="12"/>
  <c r="K1218" i="12"/>
  <c r="H1218" i="12"/>
  <c r="K1217" i="12"/>
  <c r="H1217" i="12"/>
  <c r="K1216" i="12"/>
  <c r="H1216" i="12"/>
  <c r="K1215" i="12"/>
  <c r="H1215" i="12"/>
  <c r="K1214" i="12"/>
  <c r="H1214" i="12"/>
  <c r="K1213" i="12"/>
  <c r="H1213" i="12"/>
  <c r="K1212" i="12"/>
  <c r="H1212" i="12"/>
  <c r="K1211" i="12"/>
  <c r="H1211" i="12"/>
  <c r="K1210" i="12"/>
  <c r="H1210" i="12"/>
  <c r="K1209" i="12"/>
  <c r="H1209" i="12"/>
  <c r="K1208" i="12"/>
  <c r="H1208" i="12"/>
  <c r="K1207" i="12"/>
  <c r="H1207" i="12"/>
  <c r="K1206" i="12"/>
  <c r="H1206" i="12"/>
  <c r="K1205" i="12"/>
  <c r="H1205" i="12"/>
  <c r="K1204" i="12"/>
  <c r="H1204" i="12"/>
  <c r="K1203" i="12"/>
  <c r="H1203" i="12"/>
  <c r="K1202" i="12"/>
  <c r="H1202" i="12"/>
  <c r="K1201" i="12"/>
  <c r="H1201" i="12"/>
  <c r="K1200" i="12"/>
  <c r="H1200" i="12"/>
  <c r="K1199" i="12"/>
  <c r="H1199" i="12"/>
  <c r="K1198" i="12"/>
  <c r="H1198" i="12"/>
  <c r="K1197" i="12"/>
  <c r="H1197" i="12"/>
  <c r="K1196" i="12"/>
  <c r="H1196" i="12"/>
  <c r="K1195" i="12"/>
  <c r="H1195" i="12"/>
  <c r="K1194" i="12"/>
  <c r="H1194" i="12"/>
  <c r="K1193" i="12"/>
  <c r="H1193" i="12"/>
  <c r="K1192" i="12"/>
  <c r="H1192" i="12"/>
  <c r="K1191" i="12"/>
  <c r="H1191" i="12"/>
  <c r="K1190" i="12"/>
  <c r="H1190" i="12"/>
  <c r="K1189" i="12"/>
  <c r="H1189" i="12"/>
  <c r="K1188" i="12"/>
  <c r="H1188" i="12"/>
  <c r="K1187" i="12"/>
  <c r="H1187" i="12"/>
  <c r="K1186" i="12"/>
  <c r="H1186" i="12"/>
  <c r="K1185" i="12"/>
  <c r="H1185" i="12"/>
  <c r="K1184" i="12"/>
  <c r="H1184" i="12"/>
  <c r="K1183" i="12"/>
  <c r="H1183" i="12"/>
  <c r="K1182" i="12"/>
  <c r="H1182" i="12"/>
  <c r="K1181" i="12"/>
  <c r="H1181" i="12"/>
  <c r="K1180" i="12"/>
  <c r="H1180" i="12"/>
  <c r="K1179" i="12"/>
  <c r="H1179" i="12"/>
  <c r="K1178" i="12"/>
  <c r="H1178" i="12"/>
  <c r="K1177" i="12"/>
  <c r="H1177" i="12"/>
  <c r="K1176" i="12"/>
  <c r="H1176" i="12"/>
  <c r="K1175" i="12"/>
  <c r="H1175" i="12"/>
  <c r="K1174" i="12"/>
  <c r="H1174" i="12"/>
  <c r="K1173" i="12"/>
  <c r="H1173" i="12"/>
  <c r="K1172" i="12"/>
  <c r="H1172" i="12"/>
  <c r="K1171" i="12"/>
  <c r="H1171" i="12"/>
  <c r="K1170" i="12"/>
  <c r="H1170" i="12"/>
  <c r="K1169" i="12"/>
  <c r="H1169" i="12"/>
  <c r="K1168" i="12"/>
  <c r="H1168" i="12"/>
  <c r="K1167" i="12"/>
  <c r="H1167" i="12"/>
  <c r="K1166" i="12"/>
  <c r="H1166" i="12"/>
  <c r="K1165" i="12"/>
  <c r="H1165" i="12"/>
  <c r="K1164" i="12"/>
  <c r="H1164" i="12"/>
  <c r="K1163" i="12"/>
  <c r="H1163" i="12"/>
  <c r="K1162" i="12"/>
  <c r="H1162" i="12"/>
  <c r="K1161" i="12"/>
  <c r="H1161" i="12"/>
  <c r="K1160" i="12"/>
  <c r="H1160" i="12"/>
  <c r="K1159" i="12"/>
  <c r="H1159" i="12"/>
  <c r="K1158" i="12"/>
  <c r="H1158" i="12"/>
  <c r="K1157" i="12"/>
  <c r="H1157" i="12"/>
  <c r="K1156" i="12"/>
  <c r="H1156" i="12"/>
  <c r="K1155" i="12"/>
  <c r="H1155" i="12"/>
  <c r="K1154" i="12"/>
  <c r="H1154" i="12"/>
  <c r="K1153" i="12"/>
  <c r="H1153" i="12"/>
  <c r="K1152" i="12"/>
  <c r="H1152" i="12"/>
  <c r="K1151" i="12"/>
  <c r="H1151" i="12"/>
  <c r="K1150" i="12"/>
  <c r="H1150" i="12"/>
  <c r="K1149" i="12"/>
  <c r="H1149" i="12"/>
  <c r="K1148" i="12"/>
  <c r="H1148" i="12"/>
  <c r="K1147" i="12"/>
  <c r="H1147" i="12"/>
  <c r="K1145" i="12"/>
  <c r="H1145" i="12"/>
  <c r="K1144" i="12"/>
  <c r="H1144" i="12"/>
  <c r="K1143" i="12"/>
  <c r="H1143" i="12"/>
  <c r="K1142" i="12"/>
  <c r="H1142" i="12"/>
  <c r="K1141" i="12"/>
  <c r="H1141" i="12"/>
  <c r="K1140" i="12"/>
  <c r="H1140" i="12"/>
  <c r="K1139" i="12"/>
  <c r="H1139" i="12"/>
  <c r="K1138" i="12"/>
  <c r="H1138" i="12"/>
  <c r="K1137" i="12"/>
  <c r="H1137" i="12"/>
  <c r="K1136" i="12"/>
  <c r="H1136" i="12"/>
  <c r="K1135" i="12"/>
  <c r="H1135" i="12"/>
  <c r="K1134" i="12"/>
  <c r="H1134" i="12"/>
  <c r="K1133" i="12"/>
  <c r="H1133" i="12"/>
  <c r="K1132" i="12"/>
  <c r="H1132" i="12"/>
  <c r="K1131" i="12"/>
  <c r="H1131" i="12"/>
  <c r="K1130" i="12"/>
  <c r="H1130" i="12"/>
  <c r="K1129" i="12"/>
  <c r="H1129" i="12"/>
  <c r="K1128" i="12"/>
  <c r="H1128" i="12"/>
  <c r="K1127" i="12"/>
  <c r="H1127" i="12"/>
  <c r="K1126" i="12"/>
  <c r="H1126" i="12"/>
  <c r="K1125" i="12"/>
  <c r="H1125" i="12"/>
  <c r="K1124" i="12"/>
  <c r="H1124" i="12"/>
  <c r="K1123" i="12"/>
  <c r="H1123" i="12"/>
  <c r="K1122" i="12"/>
  <c r="H1122" i="12"/>
  <c r="K1121" i="12"/>
  <c r="H1121" i="12"/>
  <c r="K1120" i="12"/>
  <c r="H1120" i="12"/>
  <c r="K1119" i="12"/>
  <c r="H1119" i="12"/>
  <c r="K1118" i="12"/>
  <c r="H1118" i="12"/>
  <c r="K1117" i="12"/>
  <c r="H1117" i="12"/>
  <c r="K1116" i="12"/>
  <c r="H1116" i="12"/>
  <c r="K1115" i="12"/>
  <c r="H1115" i="12"/>
  <c r="K1114" i="12"/>
  <c r="H1114" i="12"/>
  <c r="K1113" i="12"/>
  <c r="H1113" i="12"/>
  <c r="K1112" i="12"/>
  <c r="H1112" i="12"/>
  <c r="K1111" i="12"/>
  <c r="H1111" i="12"/>
  <c r="K1110" i="12"/>
  <c r="H1110" i="12"/>
  <c r="K1109" i="12"/>
  <c r="H1109" i="12"/>
  <c r="K1108" i="12"/>
  <c r="H1108" i="12"/>
  <c r="K1107" i="12"/>
  <c r="H1107" i="12"/>
  <c r="K1106" i="12"/>
  <c r="H1106" i="12"/>
  <c r="K1105" i="12"/>
  <c r="H1105" i="12"/>
  <c r="K1104" i="12"/>
  <c r="H1104" i="12"/>
  <c r="K1103" i="12"/>
  <c r="H1103" i="12"/>
  <c r="K1102" i="12"/>
  <c r="H1102" i="12"/>
  <c r="K1101" i="12"/>
  <c r="H1101" i="12"/>
  <c r="K1100" i="12"/>
  <c r="H1100" i="12"/>
  <c r="K1099" i="12"/>
  <c r="H1099" i="12"/>
  <c r="K1098" i="12"/>
  <c r="H1098" i="12"/>
  <c r="K1097" i="12"/>
  <c r="H1097" i="12"/>
  <c r="K1096" i="12"/>
  <c r="H1096" i="12"/>
  <c r="K1095" i="12"/>
  <c r="H1095" i="12"/>
  <c r="K1094" i="12"/>
  <c r="H1094" i="12"/>
  <c r="K1093" i="12"/>
  <c r="H1093" i="12"/>
  <c r="K1092" i="12"/>
  <c r="H1092" i="12"/>
  <c r="K1091" i="12"/>
  <c r="H1091" i="12"/>
  <c r="K1090" i="12"/>
  <c r="H1090" i="12"/>
  <c r="K1089" i="12"/>
  <c r="H1089" i="12"/>
  <c r="K1088" i="12"/>
  <c r="H1088" i="12"/>
  <c r="K1087" i="12"/>
  <c r="H1087" i="12"/>
  <c r="K1086" i="12"/>
  <c r="H1086" i="12"/>
  <c r="K1085" i="12"/>
  <c r="H1085" i="12"/>
  <c r="K1084" i="12"/>
  <c r="H1084" i="12"/>
  <c r="K1083" i="12"/>
  <c r="H1083" i="12"/>
  <c r="K1082" i="12"/>
  <c r="H1082" i="12"/>
  <c r="K1081" i="12"/>
  <c r="H1081" i="12"/>
  <c r="K1080" i="12"/>
  <c r="H1080" i="12"/>
  <c r="K1079" i="12"/>
  <c r="H1079" i="12"/>
  <c r="K1078" i="12"/>
  <c r="H1078" i="12"/>
  <c r="K1076" i="12"/>
  <c r="H1076" i="12"/>
  <c r="K1075" i="12"/>
  <c r="H1075" i="12"/>
  <c r="K1074" i="12"/>
  <c r="H1074" i="12"/>
  <c r="K1073" i="12"/>
  <c r="H1073" i="12"/>
  <c r="K1072" i="12"/>
  <c r="H1072" i="12"/>
  <c r="K1071" i="12"/>
  <c r="H1071" i="12"/>
  <c r="K1070" i="12"/>
  <c r="H1070" i="12"/>
  <c r="K1069" i="12"/>
  <c r="H1069" i="12"/>
  <c r="K1068" i="12"/>
  <c r="H1068" i="12"/>
  <c r="K1067" i="12"/>
  <c r="H1067" i="12"/>
  <c r="K1065" i="12"/>
  <c r="H1065" i="12"/>
  <c r="K1064" i="12"/>
  <c r="H1064" i="12"/>
  <c r="K1063" i="12"/>
  <c r="H1063" i="12"/>
  <c r="K1062" i="12"/>
  <c r="H1062" i="12"/>
  <c r="K1061" i="12"/>
  <c r="H1061" i="12"/>
  <c r="K1060" i="12"/>
  <c r="H1060" i="12"/>
  <c r="K1059" i="12"/>
  <c r="H1059" i="12"/>
  <c r="K1058" i="12"/>
  <c r="H1058" i="12"/>
  <c r="K1057" i="12"/>
  <c r="H1057" i="12"/>
  <c r="K1056" i="12"/>
  <c r="H1056" i="12"/>
  <c r="K1055" i="12"/>
  <c r="H1055" i="12"/>
  <c r="K1054" i="12"/>
  <c r="H1054" i="12"/>
  <c r="K1053" i="12"/>
  <c r="H1053" i="12"/>
  <c r="K1052" i="12"/>
  <c r="H1052" i="12"/>
  <c r="K1051" i="12"/>
  <c r="H1051" i="12"/>
  <c r="K1050" i="12"/>
  <c r="H1050" i="12"/>
  <c r="K1049" i="12"/>
  <c r="H1049" i="12"/>
  <c r="K1048" i="12"/>
  <c r="H1048" i="12"/>
  <c r="K1047" i="12"/>
  <c r="H1047" i="12"/>
  <c r="K1046" i="12"/>
  <c r="H1046" i="12"/>
  <c r="K1045" i="12"/>
  <c r="H1045" i="12"/>
  <c r="K1044" i="12"/>
  <c r="H1044" i="12"/>
  <c r="K1043" i="12"/>
  <c r="H1043" i="12"/>
  <c r="K1042" i="12"/>
  <c r="H1042" i="12"/>
  <c r="K1041" i="12"/>
  <c r="H1041" i="12"/>
  <c r="K1040" i="12"/>
  <c r="H1040" i="12"/>
  <c r="K1039" i="12"/>
  <c r="H1039" i="12"/>
  <c r="K1038" i="12"/>
  <c r="H1038" i="12"/>
  <c r="K1037" i="12"/>
  <c r="H1037" i="12"/>
  <c r="K1036" i="12"/>
  <c r="H1036" i="12"/>
  <c r="K1035" i="12"/>
  <c r="H1035" i="12"/>
  <c r="K1034" i="12"/>
  <c r="H1034" i="12"/>
  <c r="K1033" i="12"/>
  <c r="H1033" i="12"/>
  <c r="K1032" i="12"/>
  <c r="H1032" i="12"/>
  <c r="K1031" i="12"/>
  <c r="H1031" i="12"/>
  <c r="K1030" i="12"/>
  <c r="H1030" i="12"/>
  <c r="K1029" i="12"/>
  <c r="H1029" i="12"/>
  <c r="K1028" i="12"/>
  <c r="H1028" i="12"/>
  <c r="K1027" i="12"/>
  <c r="H1027" i="12"/>
  <c r="K1026" i="12"/>
  <c r="H1026" i="12"/>
  <c r="K1025" i="12"/>
  <c r="H1025" i="12"/>
  <c r="K1024" i="12"/>
  <c r="H1024" i="12"/>
  <c r="K1023" i="12"/>
  <c r="H1023" i="12"/>
  <c r="K1022" i="12"/>
  <c r="H1022" i="12"/>
  <c r="K1021" i="12"/>
  <c r="H1021" i="12"/>
  <c r="K1020" i="12"/>
  <c r="H1020" i="12"/>
  <c r="K1019" i="12"/>
  <c r="H1019" i="12"/>
  <c r="K1018" i="12"/>
  <c r="H1018" i="12"/>
  <c r="K1017" i="12"/>
  <c r="H1017" i="12"/>
  <c r="K1016" i="12"/>
  <c r="H1016" i="12"/>
  <c r="K1015" i="12"/>
  <c r="H1015" i="12"/>
  <c r="K1014" i="12"/>
  <c r="H1014" i="12"/>
  <c r="K1013" i="12"/>
  <c r="H1013" i="12"/>
  <c r="K1012" i="12"/>
  <c r="H1012" i="12"/>
  <c r="K1011" i="12"/>
  <c r="H1011" i="12"/>
  <c r="K1010" i="12"/>
  <c r="H1010" i="12"/>
  <c r="K1009" i="12"/>
  <c r="H1009" i="12"/>
  <c r="K1008" i="12"/>
  <c r="H1008" i="12"/>
  <c r="K1007" i="12"/>
  <c r="H1007" i="12"/>
  <c r="K1006" i="12"/>
  <c r="H1006" i="12"/>
  <c r="K1005" i="12"/>
  <c r="H1005" i="12"/>
  <c r="K1003" i="12"/>
  <c r="H1003" i="12"/>
  <c r="K1002" i="12"/>
  <c r="H1002" i="12"/>
  <c r="K1001" i="12"/>
  <c r="H1001" i="12"/>
  <c r="K1000" i="12"/>
  <c r="H1000" i="12"/>
  <c r="K999" i="12"/>
  <c r="H999" i="12"/>
  <c r="K998" i="12"/>
  <c r="H998" i="12"/>
  <c r="K997" i="12"/>
  <c r="H997" i="12"/>
  <c r="K996" i="12"/>
  <c r="H996" i="12"/>
  <c r="K995" i="12"/>
  <c r="H995" i="12"/>
  <c r="K994" i="12"/>
  <c r="H994" i="12"/>
  <c r="K993" i="12"/>
  <c r="H993" i="12"/>
  <c r="K992" i="12"/>
  <c r="H992" i="12"/>
  <c r="K991" i="12"/>
  <c r="H991" i="12"/>
  <c r="K990" i="12"/>
  <c r="H990" i="12"/>
  <c r="K989" i="12"/>
  <c r="H989" i="12"/>
  <c r="K988" i="12"/>
  <c r="H988" i="12"/>
  <c r="K987" i="12"/>
  <c r="H987" i="12"/>
  <c r="K986" i="12"/>
  <c r="H986" i="12"/>
  <c r="K985" i="12"/>
  <c r="H985" i="12"/>
  <c r="K984" i="12"/>
  <c r="H984" i="12"/>
  <c r="K983" i="12"/>
  <c r="H983" i="12"/>
  <c r="K982" i="12"/>
  <c r="H982" i="12"/>
  <c r="K981" i="12"/>
  <c r="H981" i="12"/>
  <c r="K980" i="12"/>
  <c r="H980" i="12"/>
  <c r="K979" i="12"/>
  <c r="H979" i="12"/>
  <c r="K978" i="12"/>
  <c r="H978" i="12"/>
  <c r="K977" i="12"/>
  <c r="H977" i="12"/>
  <c r="K976" i="12"/>
  <c r="H976" i="12"/>
  <c r="K975" i="12"/>
  <c r="H975" i="12"/>
  <c r="K974" i="12"/>
  <c r="H974" i="12"/>
  <c r="K973" i="12"/>
  <c r="H973" i="12"/>
  <c r="K972" i="12"/>
  <c r="H972" i="12"/>
  <c r="K970" i="12"/>
  <c r="H970" i="12"/>
  <c r="K969" i="12"/>
  <c r="H969" i="12"/>
  <c r="K968" i="12"/>
  <c r="H968" i="12"/>
  <c r="K967" i="12"/>
  <c r="H967" i="12"/>
  <c r="K966" i="12"/>
  <c r="H966" i="12"/>
  <c r="K965" i="12"/>
  <c r="H965" i="12"/>
  <c r="K964" i="12"/>
  <c r="H964" i="12"/>
  <c r="K963" i="12"/>
  <c r="H963" i="12"/>
  <c r="K962" i="12"/>
  <c r="H962" i="12"/>
  <c r="K961" i="12"/>
  <c r="H961" i="12"/>
  <c r="K960" i="12"/>
  <c r="H960" i="12"/>
  <c r="K959" i="12"/>
  <c r="H959" i="12"/>
  <c r="K958" i="12"/>
  <c r="H958" i="12"/>
  <c r="K957" i="12"/>
  <c r="H957" i="12"/>
  <c r="K956" i="12"/>
  <c r="H956" i="12"/>
  <c r="K955" i="12"/>
  <c r="H955" i="12"/>
  <c r="K954" i="12"/>
  <c r="H954" i="12"/>
  <c r="K953" i="12"/>
  <c r="H953" i="12"/>
  <c r="K952" i="12"/>
  <c r="H952" i="12"/>
  <c r="K951" i="12"/>
  <c r="H951" i="12"/>
  <c r="K950" i="12"/>
  <c r="H950" i="12"/>
  <c r="K949" i="12"/>
  <c r="H949" i="12"/>
  <c r="K948" i="12"/>
  <c r="H948" i="12"/>
  <c r="K947" i="12"/>
  <c r="H947" i="12"/>
  <c r="K946" i="12"/>
  <c r="H946" i="12"/>
  <c r="K945" i="12"/>
  <c r="H945" i="12"/>
  <c r="K944" i="12"/>
  <c r="H944" i="12"/>
  <c r="K943" i="12"/>
  <c r="H943" i="12"/>
  <c r="K942" i="12"/>
  <c r="H942" i="12"/>
  <c r="K941" i="12"/>
  <c r="H941" i="12"/>
  <c r="K940" i="12"/>
  <c r="H940" i="12"/>
  <c r="K939" i="12"/>
  <c r="H939" i="12"/>
  <c r="K938" i="12"/>
  <c r="H938" i="12"/>
  <c r="K937" i="12"/>
  <c r="H937" i="12"/>
  <c r="K936" i="12"/>
  <c r="H936" i="12"/>
  <c r="K935" i="12"/>
  <c r="H935" i="12"/>
  <c r="K934" i="12"/>
  <c r="H934" i="12"/>
  <c r="K933" i="12"/>
  <c r="H933" i="12"/>
  <c r="K932" i="12"/>
  <c r="H932" i="12"/>
  <c r="K931" i="12"/>
  <c r="H931" i="12"/>
  <c r="K930" i="12"/>
  <c r="H930" i="12"/>
  <c r="K929" i="12"/>
  <c r="H929" i="12"/>
  <c r="K928" i="12"/>
  <c r="H928" i="12"/>
  <c r="K927" i="12"/>
  <c r="H927" i="12"/>
  <c r="K926" i="12"/>
  <c r="H926" i="12"/>
  <c r="K925" i="12"/>
  <c r="H925" i="12"/>
  <c r="K924" i="12"/>
  <c r="H924" i="12"/>
  <c r="K923" i="12"/>
  <c r="H923" i="12"/>
  <c r="K922" i="12"/>
  <c r="H922" i="12"/>
  <c r="K921" i="12"/>
  <c r="H921" i="12"/>
  <c r="K920" i="12"/>
  <c r="H920" i="12"/>
  <c r="K919" i="12"/>
  <c r="H919" i="12"/>
  <c r="K918" i="12"/>
  <c r="H918" i="12"/>
  <c r="K917" i="12"/>
  <c r="H917" i="12"/>
  <c r="K916" i="12"/>
  <c r="H916" i="12"/>
  <c r="K915" i="12"/>
  <c r="H915" i="12"/>
  <c r="K914" i="12"/>
  <c r="H914" i="12"/>
  <c r="K913" i="12"/>
  <c r="H913" i="12"/>
  <c r="K912" i="12"/>
  <c r="H912" i="12"/>
  <c r="K911" i="12"/>
  <c r="H911" i="12"/>
  <c r="K910" i="12"/>
  <c r="H910" i="12"/>
  <c r="K909" i="12"/>
  <c r="H909" i="12"/>
  <c r="K908" i="12"/>
  <c r="H908" i="12"/>
  <c r="K907" i="12"/>
  <c r="H907" i="12"/>
  <c r="K906" i="12"/>
  <c r="H906" i="12"/>
  <c r="K905" i="12"/>
  <c r="H905" i="12"/>
  <c r="K904" i="12"/>
  <c r="H904" i="12"/>
  <c r="K903" i="12"/>
  <c r="H903" i="12"/>
  <c r="K902" i="12"/>
  <c r="H902" i="12"/>
  <c r="K901" i="12"/>
  <c r="H901" i="12"/>
  <c r="K900" i="12"/>
  <c r="H900" i="12"/>
  <c r="K899" i="12"/>
  <c r="H899" i="12"/>
  <c r="K898" i="12"/>
  <c r="H898" i="12"/>
  <c r="K897" i="12"/>
  <c r="H897" i="12"/>
  <c r="K896" i="12"/>
  <c r="H896" i="12"/>
  <c r="K895" i="12"/>
  <c r="H895" i="12"/>
  <c r="K894" i="12"/>
  <c r="H894" i="12"/>
  <c r="K893" i="12"/>
  <c r="H893" i="12"/>
  <c r="K892" i="12"/>
  <c r="H892" i="12"/>
  <c r="K891" i="12"/>
  <c r="H891" i="12"/>
  <c r="K890" i="12"/>
  <c r="H890" i="12"/>
  <c r="K889" i="12"/>
  <c r="H889" i="12"/>
  <c r="K888" i="12"/>
  <c r="H888" i="12"/>
  <c r="K887" i="12"/>
  <c r="H887" i="12"/>
  <c r="K886" i="12"/>
  <c r="H886" i="12"/>
  <c r="K885" i="12"/>
  <c r="H885" i="12"/>
  <c r="K884" i="12"/>
  <c r="H884" i="12"/>
  <c r="K883" i="12"/>
  <c r="H883" i="12"/>
  <c r="K882" i="12"/>
  <c r="H882" i="12"/>
  <c r="K881" i="12"/>
  <c r="H881" i="12"/>
  <c r="K880" i="12"/>
  <c r="H880" i="12"/>
  <c r="K879" i="12"/>
  <c r="H879" i="12"/>
  <c r="K878" i="12"/>
  <c r="H878" i="12"/>
  <c r="K877" i="12"/>
  <c r="H877" i="12"/>
  <c r="K876" i="12"/>
  <c r="H876" i="12"/>
  <c r="K875" i="12"/>
  <c r="H875" i="12"/>
  <c r="K874" i="12"/>
  <c r="H874" i="12"/>
  <c r="K873" i="12"/>
  <c r="H873" i="12"/>
  <c r="K872" i="12"/>
  <c r="H872" i="12"/>
  <c r="K871" i="12"/>
  <c r="H871" i="12"/>
  <c r="K870" i="12"/>
  <c r="H870" i="12"/>
  <c r="K869" i="12"/>
  <c r="H869" i="12"/>
  <c r="K868" i="12"/>
  <c r="H868" i="12"/>
  <c r="K867" i="12"/>
  <c r="H867" i="12"/>
  <c r="K866" i="12"/>
  <c r="H866" i="12"/>
  <c r="K865" i="12"/>
  <c r="H865" i="12"/>
  <c r="K864" i="12"/>
  <c r="H864" i="12"/>
  <c r="K863" i="12"/>
  <c r="H863" i="12"/>
  <c r="K861" i="12"/>
  <c r="H861" i="12"/>
  <c r="K860" i="12"/>
  <c r="H860" i="12"/>
  <c r="K859" i="12"/>
  <c r="H859" i="12"/>
  <c r="K858" i="12"/>
  <c r="H858" i="12"/>
  <c r="K857" i="12"/>
  <c r="H857" i="12"/>
  <c r="K856" i="12"/>
  <c r="H856" i="12"/>
  <c r="K855" i="12"/>
  <c r="H855" i="12"/>
  <c r="K854" i="12"/>
  <c r="H854" i="12"/>
  <c r="K853" i="12"/>
  <c r="H853" i="12"/>
  <c r="K852" i="12"/>
  <c r="H852" i="12"/>
  <c r="K851" i="12"/>
  <c r="H851" i="12"/>
  <c r="K850" i="12"/>
  <c r="H850" i="12"/>
  <c r="K849" i="12"/>
  <c r="H849" i="12"/>
  <c r="K848" i="12"/>
  <c r="H848" i="12"/>
  <c r="K847" i="12"/>
  <c r="H847" i="12"/>
  <c r="K846" i="12"/>
  <c r="H846" i="12"/>
  <c r="K845" i="12"/>
  <c r="H845" i="12"/>
  <c r="K844" i="12"/>
  <c r="H844" i="12"/>
  <c r="K843" i="12"/>
  <c r="H843" i="12"/>
  <c r="K842" i="12"/>
  <c r="H842" i="12"/>
  <c r="K841" i="12"/>
  <c r="H841" i="12"/>
  <c r="K840" i="12"/>
  <c r="H840" i="12"/>
  <c r="K839" i="12"/>
  <c r="H839" i="12"/>
  <c r="K838" i="12"/>
  <c r="H838" i="12"/>
  <c r="K837" i="12"/>
  <c r="H837" i="12"/>
  <c r="K836" i="12"/>
  <c r="H836" i="12"/>
  <c r="K835" i="12"/>
  <c r="H835" i="12"/>
  <c r="K834" i="12"/>
  <c r="H834" i="12"/>
  <c r="K833" i="12"/>
  <c r="H833" i="12"/>
  <c r="K832" i="12"/>
  <c r="H832" i="12"/>
  <c r="K831" i="12"/>
  <c r="H831" i="12"/>
  <c r="K830" i="12"/>
  <c r="H830" i="12"/>
  <c r="K829" i="12"/>
  <c r="H829" i="12"/>
  <c r="K828" i="12"/>
  <c r="H828" i="12"/>
  <c r="K827" i="12"/>
  <c r="H827" i="12"/>
  <c r="K826" i="12"/>
  <c r="H826" i="12"/>
  <c r="K825" i="12"/>
  <c r="H825" i="12"/>
  <c r="K824" i="12"/>
  <c r="H824" i="12"/>
  <c r="K823" i="12"/>
  <c r="H823" i="12"/>
  <c r="K822" i="12"/>
  <c r="H822" i="12"/>
  <c r="K821" i="12"/>
  <c r="H821" i="12"/>
  <c r="K820" i="12"/>
  <c r="H820" i="12"/>
  <c r="K819" i="12"/>
  <c r="H819" i="12"/>
  <c r="K818" i="12"/>
  <c r="H818" i="12"/>
  <c r="K817" i="12"/>
  <c r="H817" i="12"/>
  <c r="K816" i="12"/>
  <c r="H816" i="12"/>
  <c r="K815" i="12"/>
  <c r="H815" i="12"/>
  <c r="K814" i="12"/>
  <c r="H814" i="12"/>
  <c r="K813" i="12"/>
  <c r="H813" i="12"/>
  <c r="K812" i="12"/>
  <c r="H812" i="12"/>
  <c r="K811" i="12"/>
  <c r="H811" i="12"/>
  <c r="K810" i="12"/>
  <c r="H810" i="12"/>
  <c r="K809" i="12"/>
  <c r="H809" i="12"/>
  <c r="K808" i="12"/>
  <c r="H808" i="12"/>
  <c r="K807" i="12"/>
  <c r="H807" i="12"/>
  <c r="K806" i="12"/>
  <c r="H806" i="12"/>
  <c r="K805" i="12"/>
  <c r="H805" i="12"/>
  <c r="K804" i="12"/>
  <c r="H804" i="12"/>
  <c r="K803" i="12"/>
  <c r="H803" i="12"/>
  <c r="K802" i="12"/>
  <c r="H802" i="12"/>
  <c r="K801" i="12"/>
  <c r="H801" i="12"/>
  <c r="K800" i="12"/>
  <c r="H800" i="12"/>
  <c r="K799" i="12"/>
  <c r="H799" i="12"/>
  <c r="K798" i="12"/>
  <c r="H798" i="12"/>
  <c r="K797" i="12"/>
  <c r="H797" i="12"/>
  <c r="K796" i="12"/>
  <c r="H796" i="12"/>
  <c r="K795" i="12"/>
  <c r="H795" i="12"/>
  <c r="K794" i="12"/>
  <c r="H794" i="12"/>
  <c r="K793" i="12"/>
  <c r="H793" i="12"/>
  <c r="K792" i="12"/>
  <c r="H792" i="12"/>
  <c r="K791" i="12"/>
  <c r="H791" i="12"/>
  <c r="K790" i="12"/>
  <c r="H790" i="12"/>
  <c r="K789" i="12"/>
  <c r="H789" i="12"/>
  <c r="K788" i="12"/>
  <c r="H788" i="12"/>
  <c r="K787" i="12"/>
  <c r="H787" i="12"/>
  <c r="K786" i="12"/>
  <c r="H786" i="12"/>
  <c r="K785" i="12"/>
  <c r="H785" i="12"/>
  <c r="K784" i="12"/>
  <c r="H784" i="12"/>
  <c r="K783" i="12"/>
  <c r="H783" i="12"/>
  <c r="K782" i="12"/>
  <c r="H782" i="12"/>
  <c r="K781" i="12"/>
  <c r="H781" i="12"/>
  <c r="K780" i="12"/>
  <c r="H780" i="12"/>
  <c r="K779" i="12"/>
  <c r="H779" i="12"/>
  <c r="K778" i="12"/>
  <c r="H778" i="12"/>
  <c r="K777" i="12"/>
  <c r="H777" i="12"/>
  <c r="K776" i="12"/>
  <c r="H776" i="12"/>
  <c r="K775" i="12"/>
  <c r="H775" i="12"/>
  <c r="K774" i="12"/>
  <c r="H774" i="12"/>
  <c r="K773" i="12"/>
  <c r="H773" i="12"/>
  <c r="K772" i="12"/>
  <c r="H772" i="12"/>
  <c r="K771" i="12"/>
  <c r="H771" i="12"/>
  <c r="K770" i="12"/>
  <c r="H770" i="12"/>
  <c r="K769" i="12"/>
  <c r="H769" i="12"/>
  <c r="K768" i="12"/>
  <c r="H768" i="12"/>
  <c r="K767" i="12"/>
  <c r="H767" i="12"/>
  <c r="K766" i="12"/>
  <c r="H766" i="12"/>
  <c r="K764" i="12"/>
  <c r="H764" i="12"/>
  <c r="K763" i="12"/>
  <c r="H763" i="12"/>
  <c r="K762" i="12"/>
  <c r="H762" i="12"/>
  <c r="K761" i="12"/>
  <c r="H761" i="12"/>
  <c r="K760" i="12"/>
  <c r="H760" i="12"/>
  <c r="K759" i="12"/>
  <c r="H759" i="12"/>
  <c r="K758" i="12"/>
  <c r="H758" i="12"/>
  <c r="K757" i="12"/>
  <c r="H757" i="12"/>
  <c r="K756" i="12"/>
  <c r="H756" i="12"/>
  <c r="K755" i="12"/>
  <c r="H755" i="12"/>
  <c r="K754" i="12"/>
  <c r="H754" i="12"/>
  <c r="K753" i="12"/>
  <c r="H753" i="12"/>
  <c r="K752" i="12"/>
  <c r="H752" i="12"/>
  <c r="K751" i="12"/>
  <c r="H751" i="12"/>
  <c r="K750" i="12"/>
  <c r="H750" i="12"/>
  <c r="K749" i="12"/>
  <c r="H749" i="12"/>
  <c r="K748" i="12"/>
  <c r="H748" i="12"/>
  <c r="K747" i="12"/>
  <c r="H747" i="12"/>
  <c r="K746" i="12"/>
  <c r="H746" i="12"/>
  <c r="K745" i="12"/>
  <c r="H745" i="12"/>
  <c r="K744" i="12"/>
  <c r="H744" i="12"/>
  <c r="K743" i="12"/>
  <c r="H743" i="12"/>
  <c r="K742" i="12"/>
  <c r="H742" i="12"/>
  <c r="K741" i="12"/>
  <c r="H741" i="12"/>
  <c r="K740" i="12"/>
  <c r="H740" i="12"/>
  <c r="K739" i="12"/>
  <c r="H739" i="12"/>
  <c r="K738" i="12"/>
  <c r="H738" i="12"/>
  <c r="K737" i="12"/>
  <c r="H737" i="12"/>
  <c r="K736" i="12"/>
  <c r="H736" i="12"/>
  <c r="K735" i="12"/>
  <c r="H735" i="12"/>
  <c r="K734" i="12"/>
  <c r="H734" i="12"/>
  <c r="K733" i="12"/>
  <c r="H733" i="12"/>
  <c r="K732" i="12"/>
  <c r="H732" i="12"/>
  <c r="K731" i="12"/>
  <c r="H731" i="12"/>
  <c r="K730" i="12"/>
  <c r="H730" i="12"/>
  <c r="K729" i="12"/>
  <c r="H729" i="12"/>
  <c r="K728" i="12"/>
  <c r="H728" i="12"/>
  <c r="K727" i="12"/>
  <c r="H727" i="12"/>
  <c r="K726" i="12"/>
  <c r="H726" i="12"/>
  <c r="K725" i="12"/>
  <c r="H725" i="12"/>
  <c r="K724" i="12"/>
  <c r="H724" i="12"/>
  <c r="K723" i="12"/>
  <c r="H723" i="12"/>
  <c r="K722" i="12"/>
  <c r="H722" i="12"/>
  <c r="K721" i="12"/>
  <c r="H721" i="12"/>
  <c r="K719" i="12"/>
  <c r="H719" i="12"/>
  <c r="K718" i="12"/>
  <c r="H718" i="12"/>
  <c r="K717" i="12"/>
  <c r="H717" i="12"/>
  <c r="K716" i="12"/>
  <c r="H716" i="12"/>
  <c r="K715" i="12"/>
  <c r="H715" i="12"/>
  <c r="K714" i="12"/>
  <c r="H714" i="12"/>
  <c r="K713" i="12"/>
  <c r="H713" i="12"/>
  <c r="K712" i="12"/>
  <c r="H712" i="12"/>
  <c r="K711" i="12"/>
  <c r="H711" i="12"/>
  <c r="K710" i="12"/>
  <c r="H710" i="12"/>
  <c r="K709" i="12"/>
  <c r="H709" i="12"/>
  <c r="K708" i="12"/>
  <c r="H708" i="12"/>
  <c r="K707" i="12"/>
  <c r="H707" i="12"/>
  <c r="K706" i="12"/>
  <c r="H706" i="12"/>
  <c r="K705" i="12"/>
  <c r="H705" i="12"/>
  <c r="K704" i="12"/>
  <c r="H704" i="12"/>
  <c r="K703" i="12"/>
  <c r="H703" i="12"/>
  <c r="K702" i="12"/>
  <c r="H702" i="12"/>
  <c r="K700" i="12"/>
  <c r="H700" i="12"/>
  <c r="K699" i="12"/>
  <c r="H699" i="12"/>
  <c r="K698" i="12"/>
  <c r="H698" i="12"/>
  <c r="K697" i="12"/>
  <c r="H697" i="12"/>
  <c r="K696" i="12"/>
  <c r="H696" i="12"/>
  <c r="K695" i="12"/>
  <c r="H695" i="12"/>
  <c r="K694" i="12"/>
  <c r="H694" i="12"/>
  <c r="K693" i="12"/>
  <c r="H693" i="12"/>
  <c r="K692" i="12"/>
  <c r="H692" i="12"/>
  <c r="K691" i="12"/>
  <c r="H691" i="12"/>
  <c r="K690" i="12"/>
  <c r="H690" i="12"/>
  <c r="K689" i="12"/>
  <c r="H689" i="12"/>
  <c r="K688" i="12"/>
  <c r="H688" i="12"/>
  <c r="K687" i="12"/>
  <c r="H687" i="12"/>
  <c r="K686" i="12"/>
  <c r="H686" i="12"/>
  <c r="K685" i="12"/>
  <c r="H685" i="12"/>
  <c r="K684" i="12"/>
  <c r="H684" i="12"/>
  <c r="K683" i="12"/>
  <c r="H683" i="12"/>
  <c r="K682" i="12"/>
  <c r="H682" i="12"/>
  <c r="K681" i="12"/>
  <c r="H681" i="12"/>
  <c r="K680" i="12"/>
  <c r="H680" i="12"/>
  <c r="K679" i="12"/>
  <c r="H679" i="12"/>
  <c r="K678" i="12"/>
  <c r="H678" i="12"/>
  <c r="K677" i="12"/>
  <c r="H677" i="12"/>
  <c r="K676" i="12"/>
  <c r="H676" i="12"/>
  <c r="K675" i="12"/>
  <c r="H675" i="12"/>
  <c r="K674" i="12"/>
  <c r="H674" i="12"/>
  <c r="K673" i="12"/>
  <c r="H673" i="12"/>
  <c r="K672" i="12"/>
  <c r="H672" i="12"/>
  <c r="K671" i="12"/>
  <c r="H671" i="12"/>
  <c r="K670" i="12"/>
  <c r="H670" i="12"/>
  <c r="K669" i="12"/>
  <c r="H669" i="12"/>
  <c r="K668" i="12"/>
  <c r="H668" i="12"/>
  <c r="K667" i="12"/>
  <c r="H667" i="12"/>
  <c r="K666" i="12"/>
  <c r="H666" i="12"/>
  <c r="K665" i="12"/>
  <c r="H665" i="12"/>
  <c r="K664" i="12"/>
  <c r="H664" i="12"/>
  <c r="K663" i="12"/>
  <c r="H663" i="12"/>
  <c r="K662" i="12"/>
  <c r="H662" i="12"/>
  <c r="K661" i="12"/>
  <c r="H661" i="12"/>
  <c r="K660" i="12"/>
  <c r="H660" i="12"/>
  <c r="K659" i="12"/>
  <c r="H659" i="12"/>
  <c r="K657" i="12"/>
  <c r="H657" i="12"/>
  <c r="K656" i="12"/>
  <c r="H656" i="12"/>
  <c r="K655" i="12"/>
  <c r="H655" i="12"/>
  <c r="K654" i="12"/>
  <c r="H654" i="12"/>
  <c r="K653" i="12"/>
  <c r="H653" i="12"/>
  <c r="K652" i="12"/>
  <c r="H652" i="12"/>
  <c r="K651" i="12"/>
  <c r="H651" i="12"/>
  <c r="K650" i="12"/>
  <c r="H650" i="12"/>
  <c r="K649" i="12"/>
  <c r="H649" i="12"/>
  <c r="K647" i="12"/>
  <c r="H647" i="12"/>
  <c r="K646" i="12"/>
  <c r="H646" i="12"/>
  <c r="K645" i="12"/>
  <c r="H645" i="12"/>
  <c r="K644" i="12"/>
  <c r="H644" i="12"/>
  <c r="K643" i="12"/>
  <c r="H643" i="12"/>
  <c r="K642" i="12"/>
  <c r="H642" i="12"/>
  <c r="K641" i="12"/>
  <c r="H641" i="12"/>
  <c r="K640" i="12"/>
  <c r="H640" i="12"/>
  <c r="K639" i="12"/>
  <c r="H639" i="12"/>
  <c r="K638" i="12"/>
  <c r="H638" i="12"/>
  <c r="K637" i="12"/>
  <c r="H637" i="12"/>
  <c r="K636" i="12"/>
  <c r="H636" i="12"/>
  <c r="K635" i="12"/>
  <c r="H635" i="12"/>
  <c r="K634" i="12"/>
  <c r="H634" i="12"/>
  <c r="K633" i="12"/>
  <c r="H633" i="12"/>
  <c r="K632" i="12"/>
  <c r="H632" i="12"/>
  <c r="K631" i="12"/>
  <c r="H631" i="12"/>
  <c r="K630" i="12"/>
  <c r="H630" i="12"/>
  <c r="K629" i="12"/>
  <c r="H629" i="12"/>
  <c r="K628" i="12"/>
  <c r="H628" i="12"/>
  <c r="K627" i="12"/>
  <c r="H627" i="12"/>
  <c r="K626" i="12"/>
  <c r="H626" i="12"/>
  <c r="K625" i="12"/>
  <c r="H625" i="12"/>
  <c r="K624" i="12"/>
  <c r="H624" i="12"/>
  <c r="K623" i="12"/>
  <c r="H623" i="12"/>
  <c r="K622" i="12"/>
  <c r="H622" i="12"/>
  <c r="K621" i="12"/>
  <c r="H621" i="12"/>
  <c r="K620" i="12"/>
  <c r="H620" i="12"/>
  <c r="K619" i="12"/>
  <c r="H619" i="12"/>
  <c r="K618" i="12"/>
  <c r="H618" i="12"/>
  <c r="K617" i="12"/>
  <c r="H617" i="12"/>
  <c r="K616" i="12"/>
  <c r="H616" i="12"/>
  <c r="K615" i="12"/>
  <c r="H615" i="12"/>
  <c r="K614" i="12"/>
  <c r="H614" i="12"/>
  <c r="K613" i="12"/>
  <c r="H613" i="12"/>
  <c r="K612" i="12"/>
  <c r="H612" i="12"/>
  <c r="K611" i="12"/>
  <c r="H611" i="12"/>
  <c r="K610" i="12"/>
  <c r="H610" i="12"/>
  <c r="K609" i="12"/>
  <c r="H609" i="12"/>
  <c r="K608" i="12"/>
  <c r="H608" i="12"/>
  <c r="K607" i="12"/>
  <c r="H607" i="12"/>
  <c r="K606" i="12"/>
  <c r="H606" i="12"/>
  <c r="K605" i="12"/>
  <c r="H605" i="12"/>
  <c r="K604" i="12"/>
  <c r="H604" i="12"/>
  <c r="K603" i="12"/>
  <c r="H603" i="12"/>
  <c r="K602" i="12"/>
  <c r="H602" i="12"/>
  <c r="K601" i="12"/>
  <c r="H601" i="12"/>
  <c r="K600" i="12"/>
  <c r="H600" i="12"/>
  <c r="K599" i="12"/>
  <c r="H599" i="12"/>
  <c r="K598" i="12"/>
  <c r="H598" i="12"/>
  <c r="K597" i="12"/>
  <c r="H597" i="12"/>
  <c r="K596" i="12"/>
  <c r="H596" i="12"/>
  <c r="K595" i="12"/>
  <c r="H595" i="12"/>
  <c r="K594" i="12"/>
  <c r="H594" i="12"/>
  <c r="K593" i="12"/>
  <c r="H593" i="12"/>
  <c r="K592" i="12"/>
  <c r="H592" i="12"/>
  <c r="K591" i="12"/>
  <c r="H591" i="12"/>
  <c r="K590" i="12"/>
  <c r="H590" i="12"/>
  <c r="K589" i="12"/>
  <c r="H589" i="12"/>
  <c r="K588" i="12"/>
  <c r="H588" i="12"/>
  <c r="K587" i="12"/>
  <c r="H587" i="12"/>
  <c r="K586" i="12"/>
  <c r="H586" i="12"/>
  <c r="K585" i="12"/>
  <c r="H585" i="12"/>
  <c r="K584" i="12"/>
  <c r="H584" i="12"/>
  <c r="K583" i="12"/>
  <c r="H583" i="12"/>
  <c r="K582" i="12"/>
  <c r="H582" i="12"/>
  <c r="K580" i="12"/>
  <c r="H580" i="12"/>
  <c r="K579" i="12"/>
  <c r="H579" i="12"/>
  <c r="K578" i="12"/>
  <c r="H578" i="12"/>
  <c r="K577" i="12"/>
  <c r="H577" i="12"/>
  <c r="K576" i="12"/>
  <c r="H576" i="12"/>
  <c r="K575" i="12"/>
  <c r="H575" i="12"/>
  <c r="K574" i="12"/>
  <c r="H574" i="12"/>
  <c r="K573" i="12"/>
  <c r="H573" i="12"/>
  <c r="K572" i="12"/>
  <c r="H572" i="12"/>
  <c r="K571" i="12"/>
  <c r="H571" i="12"/>
  <c r="K570" i="12"/>
  <c r="H570" i="12"/>
  <c r="K569" i="12"/>
  <c r="H569" i="12"/>
  <c r="K568" i="12"/>
  <c r="H568" i="12"/>
  <c r="K567" i="12"/>
  <c r="H567" i="12"/>
  <c r="K566" i="12"/>
  <c r="H566" i="12"/>
  <c r="K565" i="12"/>
  <c r="H565" i="12"/>
  <c r="K564" i="12"/>
  <c r="H564" i="12"/>
  <c r="K563" i="12"/>
  <c r="H563" i="12"/>
  <c r="K562" i="12"/>
  <c r="H562" i="12"/>
  <c r="K561" i="12"/>
  <c r="H561" i="12"/>
  <c r="K560" i="12"/>
  <c r="H560" i="12"/>
  <c r="K559" i="12"/>
  <c r="H559" i="12"/>
  <c r="K558" i="12"/>
  <c r="H558" i="12"/>
  <c r="K557" i="12"/>
  <c r="H557" i="12"/>
  <c r="K556" i="12"/>
  <c r="H556" i="12"/>
  <c r="K555" i="12"/>
  <c r="H555" i="12"/>
  <c r="K554" i="12"/>
  <c r="H554" i="12"/>
  <c r="K553" i="12"/>
  <c r="H553" i="12"/>
  <c r="K552" i="12"/>
  <c r="H552" i="12"/>
  <c r="K551" i="12"/>
  <c r="H551" i="12"/>
  <c r="K550" i="12"/>
  <c r="H550" i="12"/>
  <c r="K549" i="12"/>
  <c r="H549" i="12"/>
  <c r="K548" i="12"/>
  <c r="H548" i="12"/>
  <c r="K547" i="12"/>
  <c r="H547" i="12"/>
  <c r="K546" i="12"/>
  <c r="H546" i="12"/>
  <c r="K545" i="12"/>
  <c r="H545" i="12"/>
  <c r="K544" i="12"/>
  <c r="H544" i="12"/>
  <c r="K543" i="12"/>
  <c r="H543" i="12"/>
  <c r="K542" i="12"/>
  <c r="H542" i="12"/>
  <c r="K541" i="12"/>
  <c r="H541" i="12"/>
  <c r="K540" i="12"/>
  <c r="H540" i="12"/>
  <c r="K539" i="12"/>
  <c r="H539" i="12"/>
  <c r="K538" i="12"/>
  <c r="H538" i="12"/>
  <c r="K537" i="12"/>
  <c r="H537" i="12"/>
  <c r="K536" i="12"/>
  <c r="H536" i="12"/>
  <c r="K535" i="12"/>
  <c r="H535" i="12"/>
  <c r="K534" i="12"/>
  <c r="H534" i="12"/>
  <c r="K533" i="12"/>
  <c r="H533" i="12"/>
  <c r="K532" i="12"/>
  <c r="H532" i="12"/>
  <c r="K531" i="12"/>
  <c r="H531" i="12"/>
  <c r="K530" i="12"/>
  <c r="H530" i="12"/>
  <c r="K529" i="12"/>
  <c r="H529" i="12"/>
  <c r="K528" i="12"/>
  <c r="H528" i="12"/>
  <c r="K527" i="12"/>
  <c r="H527" i="12"/>
  <c r="K526" i="12"/>
  <c r="H526" i="12"/>
  <c r="K525" i="12"/>
  <c r="H525" i="12"/>
  <c r="K524" i="12"/>
  <c r="H524" i="12"/>
  <c r="K523" i="12"/>
  <c r="H523" i="12"/>
  <c r="K522" i="12"/>
  <c r="H522" i="12"/>
  <c r="K521" i="12"/>
  <c r="H521" i="12"/>
  <c r="K520" i="12"/>
  <c r="H520" i="12"/>
  <c r="K519" i="12"/>
  <c r="H519" i="12"/>
  <c r="K518" i="12"/>
  <c r="H518" i="12"/>
  <c r="K517" i="12"/>
  <c r="H517" i="12"/>
  <c r="K516" i="12"/>
  <c r="H516" i="12"/>
  <c r="K515" i="12"/>
  <c r="H515" i="12"/>
  <c r="K513" i="12"/>
  <c r="H513" i="12"/>
  <c r="K512" i="12"/>
  <c r="H512" i="12"/>
  <c r="K511" i="12"/>
  <c r="H511" i="12"/>
  <c r="K510" i="12"/>
  <c r="H510" i="12"/>
  <c r="K509" i="12"/>
  <c r="H509" i="12"/>
  <c r="K508" i="12"/>
  <c r="H508" i="12"/>
  <c r="K507" i="12"/>
  <c r="H507" i="12"/>
  <c r="K506" i="12"/>
  <c r="H506" i="12"/>
  <c r="K505" i="12"/>
  <c r="H505" i="12"/>
  <c r="K504" i="12"/>
  <c r="H504" i="12"/>
  <c r="K503" i="12"/>
  <c r="H503" i="12"/>
  <c r="K502" i="12"/>
  <c r="H502" i="12"/>
  <c r="K501" i="12"/>
  <c r="H501" i="12"/>
  <c r="K500" i="12"/>
  <c r="H500" i="12"/>
  <c r="K499" i="12"/>
  <c r="H499" i="12"/>
  <c r="K498" i="12"/>
  <c r="H498" i="12"/>
  <c r="K497" i="12"/>
  <c r="H497" i="12"/>
  <c r="K496" i="12"/>
  <c r="H496" i="12"/>
  <c r="K495" i="12"/>
  <c r="H495" i="12"/>
  <c r="K494" i="12"/>
  <c r="H494" i="12"/>
  <c r="K493" i="12"/>
  <c r="H493" i="12"/>
  <c r="K492" i="12"/>
  <c r="H492" i="12"/>
  <c r="K491" i="12"/>
  <c r="H491" i="12"/>
  <c r="K490" i="12"/>
  <c r="H490" i="12"/>
  <c r="K489" i="12"/>
  <c r="H489" i="12"/>
  <c r="K488" i="12"/>
  <c r="H488" i="12"/>
  <c r="K487" i="12"/>
  <c r="H487" i="12"/>
  <c r="K486" i="12"/>
  <c r="H486" i="12"/>
  <c r="K485" i="12"/>
  <c r="H485" i="12"/>
  <c r="K484" i="12"/>
  <c r="H484" i="12"/>
  <c r="K483" i="12"/>
  <c r="H483" i="12"/>
  <c r="K482" i="12"/>
  <c r="H482" i="12"/>
  <c r="K481" i="12"/>
  <c r="H481" i="12"/>
  <c r="K480" i="12"/>
  <c r="H480" i="12"/>
  <c r="K479" i="12"/>
  <c r="H479" i="12"/>
  <c r="K478" i="12"/>
  <c r="H478" i="12"/>
  <c r="K477" i="12"/>
  <c r="H477" i="12"/>
  <c r="K476" i="12"/>
  <c r="H476" i="12"/>
  <c r="K475" i="12"/>
  <c r="H475" i="12"/>
  <c r="K474" i="12"/>
  <c r="H474" i="12"/>
  <c r="K473" i="12"/>
  <c r="H473" i="12"/>
  <c r="K472" i="12"/>
  <c r="H472" i="12"/>
  <c r="K471" i="12"/>
  <c r="H471" i="12"/>
  <c r="K470" i="12"/>
  <c r="H470" i="12"/>
  <c r="K469" i="12"/>
  <c r="H469" i="12"/>
  <c r="K468" i="12"/>
  <c r="H468" i="12"/>
  <c r="K467" i="12"/>
  <c r="H467" i="12"/>
  <c r="K466" i="12"/>
  <c r="H466" i="12"/>
  <c r="K465" i="12"/>
  <c r="H465" i="12"/>
  <c r="K464" i="12"/>
  <c r="H464" i="12"/>
  <c r="K463" i="12"/>
  <c r="H463" i="12"/>
  <c r="K462" i="12"/>
  <c r="H462" i="12"/>
  <c r="K461" i="12"/>
  <c r="H461" i="12"/>
  <c r="K460" i="12"/>
  <c r="H460" i="12"/>
  <c r="K459" i="12"/>
  <c r="H459" i="12"/>
  <c r="K458" i="12"/>
  <c r="H458" i="12"/>
  <c r="K457" i="12"/>
  <c r="H457" i="12"/>
  <c r="K456" i="12"/>
  <c r="H456" i="12"/>
  <c r="K455" i="12"/>
  <c r="H455" i="12"/>
  <c r="K454" i="12"/>
  <c r="H454" i="12"/>
  <c r="K453" i="12"/>
  <c r="H453" i="12"/>
  <c r="K452" i="12"/>
  <c r="H452" i="12"/>
  <c r="K451" i="12"/>
  <c r="H451" i="12"/>
  <c r="K450" i="12"/>
  <c r="H450" i="12"/>
  <c r="K449" i="12"/>
  <c r="H449" i="12"/>
  <c r="K448" i="12"/>
  <c r="H448" i="12"/>
  <c r="K447" i="12"/>
  <c r="H447" i="12"/>
  <c r="K446" i="12"/>
  <c r="H446" i="12"/>
  <c r="K445" i="12"/>
  <c r="H445" i="12"/>
  <c r="K444" i="12"/>
  <c r="H444" i="12"/>
  <c r="K443" i="12"/>
  <c r="H443" i="12"/>
  <c r="K442" i="12"/>
  <c r="H442" i="12"/>
  <c r="K441" i="12"/>
  <c r="H441" i="12"/>
  <c r="K440" i="12"/>
  <c r="H440" i="12"/>
  <c r="K439" i="12"/>
  <c r="H439" i="12"/>
  <c r="K438" i="12"/>
  <c r="H438" i="12"/>
  <c r="K437" i="12"/>
  <c r="H437" i="12"/>
  <c r="K436" i="12"/>
  <c r="H436" i="12"/>
  <c r="K435" i="12"/>
  <c r="H435" i="12"/>
  <c r="K434" i="12"/>
  <c r="H434" i="12"/>
  <c r="K433" i="12"/>
  <c r="H433" i="12"/>
  <c r="K432" i="12"/>
  <c r="H432" i="12"/>
  <c r="K431" i="12"/>
  <c r="H431" i="12"/>
  <c r="K430" i="12"/>
  <c r="H430" i="12"/>
  <c r="K429" i="12"/>
  <c r="H429" i="12"/>
  <c r="K428" i="12"/>
  <c r="H428" i="12"/>
  <c r="K427" i="12"/>
  <c r="H427" i="12"/>
  <c r="K426" i="12"/>
  <c r="H426" i="12"/>
  <c r="K425" i="12"/>
  <c r="H425" i="12"/>
  <c r="K424" i="12"/>
  <c r="H424" i="12"/>
  <c r="K423" i="12"/>
  <c r="H423" i="12"/>
  <c r="K422" i="12"/>
  <c r="H422" i="12"/>
  <c r="K421" i="12"/>
  <c r="H421" i="12"/>
  <c r="K420" i="12"/>
  <c r="H420" i="12"/>
  <c r="K419" i="12"/>
  <c r="H419" i="12"/>
  <c r="K418" i="12"/>
  <c r="H418" i="12"/>
  <c r="K417" i="12"/>
  <c r="H417" i="12"/>
  <c r="K416" i="12"/>
  <c r="H416" i="12"/>
  <c r="K415" i="12"/>
  <c r="H415" i="12"/>
  <c r="K414" i="12"/>
  <c r="H414" i="12"/>
  <c r="K413" i="12"/>
  <c r="H413" i="12"/>
  <c r="K412" i="12"/>
  <c r="H412" i="12"/>
  <c r="K411" i="12"/>
  <c r="H411" i="12"/>
  <c r="K410" i="12"/>
  <c r="H410" i="12"/>
  <c r="K409" i="12"/>
  <c r="H409" i="12"/>
  <c r="K408" i="12"/>
  <c r="H408" i="12"/>
  <c r="K407" i="12"/>
  <c r="H407" i="12"/>
  <c r="K406" i="12"/>
  <c r="H406" i="12"/>
  <c r="K405" i="12"/>
  <c r="H405" i="12"/>
  <c r="K404" i="12"/>
  <c r="H404" i="12"/>
  <c r="K403" i="12"/>
  <c r="H403" i="12"/>
  <c r="K402" i="12"/>
  <c r="H402" i="12"/>
  <c r="K401" i="12"/>
  <c r="H401" i="12"/>
  <c r="K400" i="12"/>
  <c r="H400" i="12"/>
  <c r="K399" i="12"/>
  <c r="H399" i="12"/>
  <c r="K398" i="12"/>
  <c r="H398" i="12"/>
  <c r="K397" i="12"/>
  <c r="H397" i="12"/>
  <c r="K396" i="12"/>
  <c r="H396" i="12"/>
  <c r="K395" i="12"/>
  <c r="H395" i="12"/>
  <c r="K394" i="12"/>
  <c r="H394" i="12"/>
  <c r="K393" i="12"/>
  <c r="H393" i="12"/>
  <c r="K392" i="12"/>
  <c r="H392" i="12"/>
  <c r="K391" i="12"/>
  <c r="H391" i="12"/>
  <c r="K390" i="12"/>
  <c r="H390" i="12"/>
  <c r="K389" i="12"/>
  <c r="H389" i="12"/>
  <c r="K388" i="12"/>
  <c r="H388" i="12"/>
  <c r="K387" i="12"/>
  <c r="H387" i="12"/>
  <c r="K386" i="12"/>
  <c r="H386" i="12"/>
  <c r="K385" i="12"/>
  <c r="H385" i="12"/>
  <c r="K384" i="12"/>
  <c r="H384" i="12"/>
  <c r="K383" i="12"/>
  <c r="H383" i="12"/>
  <c r="K382" i="12"/>
  <c r="H382" i="12"/>
  <c r="K381" i="12"/>
  <c r="H381" i="12"/>
  <c r="K380" i="12"/>
  <c r="H380" i="12"/>
  <c r="K379" i="12"/>
  <c r="H379" i="12"/>
  <c r="K378" i="12"/>
  <c r="H378" i="12"/>
  <c r="K377" i="12"/>
  <c r="H377" i="12"/>
  <c r="K376" i="12"/>
  <c r="H376" i="12"/>
  <c r="K375" i="12"/>
  <c r="H375" i="12"/>
  <c r="K374" i="12"/>
  <c r="H374" i="12"/>
  <c r="K373" i="12"/>
  <c r="H373" i="12"/>
  <c r="K372" i="12"/>
  <c r="H372" i="12"/>
  <c r="K371" i="12"/>
  <c r="H371" i="12"/>
  <c r="K370" i="12"/>
  <c r="H370" i="12"/>
  <c r="K369" i="12"/>
  <c r="H369" i="12"/>
  <c r="K368" i="12"/>
  <c r="H368" i="12"/>
  <c r="K367" i="12"/>
  <c r="H367" i="12"/>
  <c r="K366" i="12"/>
  <c r="H366" i="12"/>
  <c r="K365" i="12"/>
  <c r="H365" i="12"/>
  <c r="K364" i="12"/>
  <c r="H364" i="12"/>
  <c r="K363" i="12"/>
  <c r="H363" i="12"/>
  <c r="K362" i="12"/>
  <c r="H362" i="12"/>
  <c r="K361" i="12"/>
  <c r="H361" i="12"/>
  <c r="K360" i="12"/>
  <c r="H360" i="12"/>
  <c r="K359" i="12"/>
  <c r="H359" i="12"/>
  <c r="K358" i="12"/>
  <c r="H358" i="12"/>
  <c r="K357" i="12"/>
  <c r="H357" i="12"/>
  <c r="K356" i="12"/>
  <c r="H356" i="12"/>
  <c r="K355" i="12"/>
  <c r="H355" i="12"/>
  <c r="K354" i="12"/>
  <c r="H354" i="12"/>
  <c r="K353" i="12"/>
  <c r="H353" i="12"/>
  <c r="K352" i="12"/>
  <c r="H352" i="12"/>
  <c r="K351" i="12"/>
  <c r="H351" i="12"/>
  <c r="K350" i="12"/>
  <c r="H350" i="12"/>
  <c r="K349" i="12"/>
  <c r="H349" i="12"/>
  <c r="K348" i="12"/>
  <c r="H348" i="12"/>
  <c r="K347" i="12"/>
  <c r="H347" i="12"/>
  <c r="K346" i="12"/>
  <c r="H346" i="12"/>
  <c r="K345" i="12"/>
  <c r="H345" i="12"/>
  <c r="K343" i="12"/>
  <c r="H343" i="12"/>
  <c r="K342" i="12"/>
  <c r="H342" i="12"/>
  <c r="K341" i="12"/>
  <c r="H341" i="12"/>
  <c r="K340" i="12"/>
  <c r="H340" i="12"/>
  <c r="K339" i="12"/>
  <c r="H339" i="12"/>
  <c r="K338" i="12"/>
  <c r="H338" i="12"/>
  <c r="K337" i="12"/>
  <c r="H337" i="12"/>
  <c r="K336" i="12"/>
  <c r="H336" i="12"/>
  <c r="K335" i="12"/>
  <c r="H335" i="12"/>
  <c r="K334" i="12"/>
  <c r="H334" i="12"/>
  <c r="K333" i="12"/>
  <c r="H333" i="12"/>
  <c r="K332" i="12"/>
  <c r="H332" i="12"/>
  <c r="K331" i="12"/>
  <c r="H331" i="12"/>
  <c r="K330" i="12"/>
  <c r="H330" i="12"/>
  <c r="K329" i="12"/>
  <c r="H329" i="12"/>
  <c r="K328" i="12"/>
  <c r="H328" i="12"/>
  <c r="K327" i="12"/>
  <c r="H327" i="12"/>
  <c r="K326" i="12"/>
  <c r="H326" i="12"/>
  <c r="K325" i="12"/>
  <c r="H325" i="12"/>
  <c r="K324" i="12"/>
  <c r="H324" i="12"/>
  <c r="K323" i="12"/>
  <c r="H323" i="12"/>
  <c r="K322" i="12"/>
  <c r="H322" i="12"/>
  <c r="K321" i="12"/>
  <c r="H321" i="12"/>
  <c r="K320" i="12"/>
  <c r="H320" i="12"/>
  <c r="K318" i="12"/>
  <c r="H318" i="12"/>
  <c r="K317" i="12"/>
  <c r="H317" i="12"/>
  <c r="K316" i="12"/>
  <c r="H316" i="12"/>
  <c r="K315" i="12"/>
  <c r="H315" i="12"/>
  <c r="K314" i="12"/>
  <c r="H314" i="12"/>
  <c r="K313" i="12"/>
  <c r="H313" i="12"/>
  <c r="K312" i="12"/>
  <c r="H312" i="12"/>
  <c r="K311" i="12"/>
  <c r="H311" i="12"/>
  <c r="K310" i="12"/>
  <c r="H310" i="12"/>
  <c r="K309" i="12"/>
  <c r="H309" i="12"/>
  <c r="K308" i="12"/>
  <c r="H308" i="12"/>
  <c r="K307" i="12"/>
  <c r="H307" i="12"/>
  <c r="K306" i="12"/>
  <c r="H306" i="12"/>
  <c r="K305" i="12"/>
  <c r="H305" i="12"/>
  <c r="K304" i="12"/>
  <c r="H304" i="12"/>
  <c r="K303" i="12"/>
  <c r="H303" i="12"/>
  <c r="K302" i="12"/>
  <c r="H302" i="12"/>
  <c r="K301" i="12"/>
  <c r="H301" i="12"/>
  <c r="K300" i="12"/>
  <c r="H300" i="12"/>
  <c r="K299" i="12"/>
  <c r="H299" i="12"/>
  <c r="K298" i="12"/>
  <c r="H298" i="12"/>
  <c r="K296" i="12"/>
  <c r="H296" i="12"/>
  <c r="K295" i="12"/>
  <c r="H295" i="12"/>
  <c r="K294" i="12"/>
  <c r="H294" i="12"/>
  <c r="K293" i="12"/>
  <c r="H293" i="12"/>
  <c r="K292" i="12"/>
  <c r="H292" i="12"/>
  <c r="K291" i="12"/>
  <c r="H291" i="12"/>
  <c r="K290" i="12"/>
  <c r="H290" i="12"/>
  <c r="K289" i="12"/>
  <c r="H289" i="12"/>
  <c r="K288" i="12"/>
  <c r="H288" i="12"/>
  <c r="K287" i="12"/>
  <c r="H287" i="12"/>
  <c r="K286" i="12"/>
  <c r="H286" i="12"/>
  <c r="K285" i="12"/>
  <c r="H285" i="12"/>
  <c r="K284" i="12"/>
  <c r="H284" i="12"/>
  <c r="K283" i="12"/>
  <c r="H283" i="12"/>
  <c r="K282" i="12"/>
  <c r="H282" i="12"/>
  <c r="K281" i="12"/>
  <c r="H281" i="12"/>
  <c r="K279" i="12"/>
  <c r="H279" i="12"/>
  <c r="K278" i="12"/>
  <c r="H278" i="12"/>
  <c r="K277" i="12"/>
  <c r="H277" i="12"/>
  <c r="K276" i="12"/>
  <c r="H276" i="12"/>
  <c r="K275" i="12"/>
  <c r="H275" i="12"/>
  <c r="K274" i="12"/>
  <c r="H274" i="12"/>
  <c r="K273" i="12"/>
  <c r="H273" i="12"/>
  <c r="K272" i="12"/>
  <c r="H272" i="12"/>
  <c r="K271" i="12"/>
  <c r="H271" i="12"/>
  <c r="K270" i="12"/>
  <c r="H270" i="12"/>
  <c r="K269" i="12"/>
  <c r="H269" i="12"/>
  <c r="K268" i="12"/>
  <c r="H268" i="12"/>
  <c r="K267" i="12"/>
  <c r="H267" i="12"/>
  <c r="K266" i="12"/>
  <c r="H266" i="12"/>
  <c r="K265" i="12"/>
  <c r="H265" i="12"/>
  <c r="K264" i="12"/>
  <c r="H264" i="12"/>
  <c r="K263" i="12"/>
  <c r="H263" i="12"/>
  <c r="K262" i="12"/>
  <c r="H262" i="12"/>
  <c r="K261" i="12"/>
  <c r="H261" i="12"/>
  <c r="K260" i="12"/>
  <c r="H260" i="12"/>
  <c r="K259" i="12"/>
  <c r="H259" i="12"/>
  <c r="K258" i="12"/>
  <c r="H258" i="12"/>
  <c r="K257" i="12"/>
  <c r="H257" i="12"/>
  <c r="K256" i="12"/>
  <c r="H256" i="12"/>
  <c r="K255" i="12"/>
  <c r="H255" i="12"/>
  <c r="K254" i="12"/>
  <c r="H254" i="12"/>
  <c r="K253" i="12"/>
  <c r="H253" i="12"/>
  <c r="K252" i="12"/>
  <c r="H252" i="12"/>
  <c r="K251" i="12"/>
  <c r="H251" i="12"/>
  <c r="K250" i="12"/>
  <c r="H250" i="12"/>
  <c r="K249" i="12"/>
  <c r="H249" i="12"/>
  <c r="K248" i="12"/>
  <c r="H248" i="12"/>
  <c r="K247" i="12"/>
  <c r="H247" i="12"/>
  <c r="K246" i="12"/>
  <c r="H246" i="12"/>
  <c r="K245" i="12"/>
  <c r="H245" i="12"/>
  <c r="K244" i="12"/>
  <c r="H244" i="12"/>
  <c r="K243" i="12"/>
  <c r="H243" i="12"/>
  <c r="K242" i="12"/>
  <c r="H242" i="12"/>
  <c r="K241" i="12"/>
  <c r="H241" i="12"/>
  <c r="K240" i="12"/>
  <c r="H240" i="12"/>
  <c r="K238" i="12"/>
  <c r="H238" i="12"/>
  <c r="K237" i="12"/>
  <c r="H237" i="12"/>
  <c r="K236" i="12"/>
  <c r="H236" i="12"/>
  <c r="K235" i="12"/>
  <c r="H235" i="12"/>
  <c r="K234" i="12"/>
  <c r="H234" i="12"/>
  <c r="K233" i="12"/>
  <c r="H233" i="12"/>
  <c r="K232" i="12"/>
  <c r="H232" i="12"/>
  <c r="K231" i="12"/>
  <c r="H231" i="12"/>
  <c r="K230" i="12"/>
  <c r="H230" i="12"/>
  <c r="K229" i="12"/>
  <c r="H229" i="12"/>
  <c r="K228" i="12"/>
  <c r="H228" i="12"/>
  <c r="K227" i="12"/>
  <c r="H227" i="12"/>
  <c r="K226" i="12"/>
  <c r="H226" i="12"/>
  <c r="K225" i="12"/>
  <c r="H225" i="12"/>
  <c r="K224" i="12"/>
  <c r="H224" i="12"/>
  <c r="K223" i="12"/>
  <c r="H223" i="12"/>
  <c r="K222" i="12"/>
  <c r="H222" i="12"/>
  <c r="K221" i="12"/>
  <c r="H221" i="12"/>
  <c r="K220" i="12"/>
  <c r="H220" i="12"/>
  <c r="K219" i="12"/>
  <c r="H219" i="12"/>
  <c r="K218" i="12"/>
  <c r="H218" i="12"/>
  <c r="K217" i="12"/>
  <c r="H217" i="12"/>
  <c r="K216" i="12"/>
  <c r="H216" i="12"/>
  <c r="K215" i="12"/>
  <c r="H215" i="12"/>
  <c r="K214" i="12"/>
  <c r="H214" i="12"/>
  <c r="K213" i="12"/>
  <c r="H213" i="12"/>
  <c r="K212" i="12"/>
  <c r="H212" i="12"/>
  <c r="K211" i="12"/>
  <c r="H211" i="12"/>
  <c r="K210" i="12"/>
  <c r="H210" i="12"/>
  <c r="K209" i="12"/>
  <c r="H209" i="12"/>
  <c r="K208" i="12"/>
  <c r="H208" i="12"/>
  <c r="K207" i="12"/>
  <c r="H207" i="12"/>
  <c r="K206" i="12"/>
  <c r="H206" i="12"/>
  <c r="K205" i="12"/>
  <c r="H205" i="12"/>
  <c r="K204" i="12"/>
  <c r="H204" i="12"/>
  <c r="K203" i="12"/>
  <c r="H203" i="12"/>
  <c r="K202" i="12"/>
  <c r="H202" i="12"/>
  <c r="K201" i="12"/>
  <c r="H201" i="12"/>
  <c r="K200" i="12"/>
  <c r="H200" i="12"/>
  <c r="K199" i="12"/>
  <c r="H199" i="12"/>
  <c r="K198" i="12"/>
  <c r="H198" i="12"/>
  <c r="K197" i="12"/>
  <c r="H197" i="12"/>
  <c r="K196" i="12"/>
  <c r="H196" i="12"/>
  <c r="K195" i="12"/>
  <c r="H195" i="12"/>
  <c r="K194" i="12"/>
  <c r="H194" i="12"/>
  <c r="K193" i="12"/>
  <c r="H193" i="12"/>
  <c r="K192" i="12"/>
  <c r="H192" i="12"/>
  <c r="K191" i="12"/>
  <c r="H191" i="12"/>
  <c r="K190" i="12"/>
  <c r="H190" i="12"/>
  <c r="K189" i="12"/>
  <c r="H189" i="12"/>
  <c r="K188" i="12"/>
  <c r="H188" i="12"/>
  <c r="K187" i="12"/>
  <c r="H187" i="12"/>
  <c r="K186" i="12"/>
  <c r="H186" i="12"/>
  <c r="K185" i="12"/>
  <c r="H185" i="12"/>
  <c r="K184" i="12"/>
  <c r="H184" i="12"/>
  <c r="K183" i="12"/>
  <c r="H183" i="12"/>
  <c r="K182" i="12"/>
  <c r="H182" i="12"/>
  <c r="K181" i="12"/>
  <c r="H181" i="12"/>
  <c r="K180" i="12"/>
  <c r="H180" i="12"/>
  <c r="K179" i="12"/>
  <c r="H179" i="12"/>
  <c r="K178" i="12"/>
  <c r="H178" i="12"/>
  <c r="K177" i="12"/>
  <c r="H177" i="12"/>
  <c r="K176" i="12"/>
  <c r="H176" i="12"/>
  <c r="K175" i="12"/>
  <c r="H175" i="12"/>
  <c r="K174" i="12"/>
  <c r="H174" i="12"/>
  <c r="K173" i="12"/>
  <c r="H173" i="12"/>
  <c r="K172" i="12"/>
  <c r="H172" i="12"/>
  <c r="K171" i="12"/>
  <c r="H171" i="12"/>
  <c r="K170" i="12"/>
  <c r="H170" i="12"/>
  <c r="K169" i="12"/>
  <c r="H169" i="12"/>
  <c r="K168" i="12"/>
  <c r="H168" i="12"/>
  <c r="K167" i="12"/>
  <c r="H167" i="12"/>
  <c r="K166" i="12"/>
  <c r="H166" i="12"/>
  <c r="K165" i="12"/>
  <c r="H165" i="12"/>
  <c r="K164" i="12"/>
  <c r="H164" i="12"/>
  <c r="K163" i="12"/>
  <c r="H163" i="12"/>
  <c r="K162" i="12"/>
  <c r="H162" i="12"/>
  <c r="K161" i="12"/>
  <c r="H161" i="12"/>
  <c r="K160" i="12"/>
  <c r="H160" i="12"/>
  <c r="K159" i="12"/>
  <c r="H159" i="12"/>
  <c r="K158" i="12"/>
  <c r="H158" i="12"/>
  <c r="K157" i="12"/>
  <c r="H157" i="12"/>
  <c r="K156" i="12"/>
  <c r="H156" i="12"/>
  <c r="K155" i="12"/>
  <c r="H155" i="12"/>
  <c r="K154" i="12"/>
  <c r="H154" i="12"/>
  <c r="K153" i="12"/>
  <c r="H153" i="12"/>
  <c r="K152" i="12"/>
  <c r="H152" i="12"/>
  <c r="K151" i="12"/>
  <c r="H151" i="12"/>
  <c r="K150" i="12"/>
  <c r="H150" i="12"/>
  <c r="K149" i="12"/>
  <c r="H149" i="12"/>
  <c r="K148" i="12"/>
  <c r="H148" i="12"/>
  <c r="K147" i="12"/>
  <c r="H147" i="12"/>
  <c r="K146" i="12"/>
  <c r="H146" i="12"/>
  <c r="K145" i="12"/>
  <c r="H145" i="12"/>
  <c r="K144" i="12"/>
  <c r="H144" i="12"/>
  <c r="K143" i="12"/>
  <c r="H143" i="12"/>
  <c r="K142" i="12"/>
  <c r="H142" i="12"/>
  <c r="K141" i="12"/>
  <c r="H141" i="12"/>
  <c r="K140" i="12"/>
  <c r="H140" i="12"/>
  <c r="K139" i="12"/>
  <c r="H139" i="12"/>
  <c r="K138" i="12"/>
  <c r="H138" i="12"/>
  <c r="K137" i="12"/>
  <c r="H137" i="12"/>
  <c r="K136" i="12"/>
  <c r="H136" i="12"/>
  <c r="K135" i="12"/>
  <c r="H135" i="12"/>
  <c r="K134" i="12"/>
  <c r="H134" i="12"/>
  <c r="K133" i="12"/>
  <c r="H133" i="12"/>
  <c r="K132" i="12"/>
  <c r="H132" i="12"/>
  <c r="K131" i="12"/>
  <c r="H131" i="12"/>
  <c r="K130" i="12"/>
  <c r="H130" i="12"/>
  <c r="K129" i="12"/>
  <c r="H129" i="12"/>
  <c r="K128" i="12"/>
  <c r="H128" i="12"/>
  <c r="K126" i="12"/>
  <c r="H126" i="12"/>
  <c r="K125" i="12"/>
  <c r="H125" i="12"/>
  <c r="K124" i="12"/>
  <c r="H124" i="12"/>
  <c r="K123" i="12"/>
  <c r="H123" i="12"/>
  <c r="K122" i="12"/>
  <c r="H122" i="12"/>
  <c r="K121" i="12"/>
  <c r="H121" i="12"/>
  <c r="K120" i="12"/>
  <c r="H120" i="12"/>
  <c r="K119" i="12"/>
  <c r="H119" i="12"/>
  <c r="K118" i="12"/>
  <c r="H118" i="12"/>
  <c r="K117" i="12"/>
  <c r="H117" i="12"/>
  <c r="K116" i="12"/>
  <c r="H116" i="12"/>
  <c r="K115" i="12"/>
  <c r="H115" i="12"/>
  <c r="K114" i="12"/>
  <c r="H114" i="12"/>
  <c r="K113" i="12"/>
  <c r="H113" i="12"/>
  <c r="K112" i="12"/>
  <c r="H112" i="12"/>
  <c r="K110" i="12"/>
  <c r="H110" i="12"/>
  <c r="K109" i="12"/>
  <c r="H109" i="12"/>
  <c r="K108" i="12"/>
  <c r="H108" i="12"/>
  <c r="K107" i="12"/>
  <c r="H107" i="12"/>
  <c r="K106" i="12"/>
  <c r="H106" i="12"/>
  <c r="K105" i="12"/>
  <c r="H105" i="12"/>
  <c r="K104" i="12"/>
  <c r="H104" i="12"/>
  <c r="K103" i="12"/>
  <c r="H103" i="12"/>
  <c r="K102" i="12"/>
  <c r="H102" i="12"/>
  <c r="K101" i="12"/>
  <c r="H101" i="12"/>
  <c r="K100" i="12"/>
  <c r="H100" i="12"/>
  <c r="K99" i="12"/>
  <c r="H99" i="12"/>
  <c r="K98" i="12"/>
  <c r="H98" i="12"/>
  <c r="K97" i="12"/>
  <c r="H97" i="12"/>
  <c r="K96" i="12"/>
  <c r="H96" i="12"/>
  <c r="K95" i="12"/>
  <c r="H95" i="12"/>
  <c r="K94" i="12"/>
  <c r="H94" i="12"/>
  <c r="K93" i="12"/>
  <c r="H93" i="12"/>
  <c r="K92" i="12"/>
  <c r="H92" i="12"/>
  <c r="K91" i="12"/>
  <c r="H91" i="12"/>
  <c r="K90" i="12"/>
  <c r="H90" i="12"/>
  <c r="K89" i="12"/>
  <c r="H89" i="12"/>
  <c r="K88" i="12"/>
  <c r="H88" i="12"/>
  <c r="K87" i="12"/>
  <c r="H87" i="12"/>
  <c r="K86" i="12"/>
  <c r="H86" i="12"/>
  <c r="K85" i="12"/>
  <c r="H85" i="12"/>
  <c r="K84" i="12"/>
  <c r="H84" i="12"/>
  <c r="K83" i="12"/>
  <c r="H83" i="12"/>
  <c r="K82" i="12"/>
  <c r="H82" i="12"/>
  <c r="K81" i="12"/>
  <c r="H81" i="12"/>
  <c r="K80" i="12"/>
  <c r="H80" i="12"/>
  <c r="K79" i="12"/>
  <c r="H79" i="12"/>
  <c r="K77" i="12"/>
  <c r="H77" i="12"/>
  <c r="K76" i="12"/>
  <c r="H76" i="12"/>
  <c r="K75" i="12"/>
  <c r="H75" i="12"/>
  <c r="K74" i="12"/>
  <c r="H74" i="12"/>
  <c r="K73" i="12"/>
  <c r="H73" i="12"/>
  <c r="K72" i="12"/>
  <c r="H72" i="12"/>
  <c r="K71" i="12"/>
  <c r="H71" i="12"/>
  <c r="K70" i="12"/>
  <c r="H70" i="12"/>
  <c r="K69" i="12"/>
  <c r="H69" i="12"/>
  <c r="K68" i="12"/>
  <c r="H68" i="12"/>
  <c r="K67" i="12"/>
  <c r="H67" i="12"/>
  <c r="K66" i="12"/>
  <c r="H66" i="12"/>
  <c r="K64" i="12"/>
  <c r="H64" i="12"/>
  <c r="K63" i="12"/>
  <c r="H63" i="12"/>
  <c r="K62" i="12"/>
  <c r="H62" i="12"/>
  <c r="K61" i="12"/>
  <c r="H61" i="12"/>
  <c r="K60" i="12"/>
  <c r="H60" i="12"/>
  <c r="K59" i="12"/>
  <c r="H59" i="12"/>
  <c r="K58" i="12"/>
  <c r="H58" i="12"/>
  <c r="K57" i="12"/>
  <c r="H57" i="12"/>
  <c r="K56" i="12"/>
  <c r="H56" i="12"/>
  <c r="K55" i="12"/>
  <c r="H55" i="12"/>
  <c r="K54" i="12"/>
  <c r="H54" i="12"/>
  <c r="K53" i="12"/>
  <c r="H53" i="12"/>
  <c r="K52" i="12"/>
  <c r="H52" i="12"/>
  <c r="K51" i="12"/>
  <c r="H51" i="12"/>
  <c r="K50" i="12"/>
  <c r="H50" i="12"/>
  <c r="K49" i="12"/>
  <c r="H49" i="12"/>
  <c r="K48" i="12"/>
  <c r="H48" i="12"/>
  <c r="K47" i="12"/>
  <c r="H47" i="12"/>
  <c r="K46" i="12"/>
  <c r="H46" i="12"/>
  <c r="K45" i="12"/>
  <c r="H45" i="12"/>
  <c r="K44" i="12"/>
  <c r="H44" i="12"/>
  <c r="K43" i="12"/>
  <c r="H43" i="12"/>
  <c r="K42" i="12"/>
  <c r="H42" i="12"/>
  <c r="K41" i="12"/>
  <c r="H41" i="12"/>
  <c r="K40" i="12"/>
  <c r="H40" i="12"/>
  <c r="K39" i="12"/>
  <c r="H39" i="12"/>
  <c r="K38" i="12"/>
  <c r="H38" i="12"/>
  <c r="K37" i="12"/>
  <c r="H37" i="12"/>
  <c r="K36" i="12"/>
  <c r="H36" i="12"/>
  <c r="K35" i="12"/>
  <c r="H35" i="12"/>
  <c r="K34" i="12"/>
  <c r="H34" i="12"/>
  <c r="K33" i="12"/>
  <c r="H33" i="12"/>
  <c r="K32" i="12"/>
  <c r="H32" i="12"/>
  <c r="K31" i="12"/>
  <c r="H31" i="12"/>
  <c r="K30" i="12"/>
  <c r="H30" i="12"/>
  <c r="K29" i="12"/>
  <c r="H29" i="12"/>
  <c r="K28" i="12"/>
  <c r="H28" i="12"/>
  <c r="K27" i="12"/>
  <c r="H27" i="12"/>
  <c r="K26" i="12"/>
  <c r="H26" i="12"/>
  <c r="K25" i="12"/>
  <c r="H25" i="12"/>
  <c r="K23" i="12"/>
  <c r="H23" i="12"/>
  <c r="K22" i="12"/>
  <c r="H22" i="12"/>
  <c r="K21" i="12"/>
  <c r="H21" i="12"/>
  <c r="K20" i="12"/>
  <c r="H20" i="12"/>
  <c r="K19" i="12"/>
  <c r="H19" i="12"/>
  <c r="K18" i="12"/>
  <c r="H18" i="12"/>
  <c r="K17" i="12"/>
  <c r="H17" i="12"/>
  <c r="K16" i="12"/>
  <c r="H16" i="12"/>
  <c r="K15" i="12"/>
  <c r="H15" i="12"/>
  <c r="K14" i="12"/>
  <c r="H14" i="12"/>
  <c r="K13" i="12"/>
  <c r="H13" i="12"/>
  <c r="K12" i="12"/>
  <c r="H12" i="12"/>
  <c r="K11" i="12"/>
  <c r="H11" i="12"/>
  <c r="K10" i="12"/>
  <c r="H10" i="12"/>
  <c r="K9" i="12"/>
  <c r="H9" i="12"/>
  <c r="K8" i="12"/>
  <c r="H8" i="12"/>
  <c r="K7" i="12"/>
  <c r="H7" i="12"/>
  <c r="H22" i="16"/>
  <c r="H23" i="16"/>
  <c r="H24" i="16"/>
  <c r="K17" i="16"/>
  <c r="K18" i="16"/>
  <c r="K19" i="16"/>
  <c r="K20" i="16"/>
  <c r="K21" i="16"/>
  <c r="K22" i="16"/>
  <c r="K23" i="16"/>
  <c r="K24" i="16"/>
  <c r="K25" i="16"/>
  <c r="H17" i="16"/>
  <c r="H18" i="16"/>
  <c r="H19" i="16"/>
  <c r="H20" i="16"/>
  <c r="H21" i="16"/>
  <c r="H25" i="16"/>
  <c r="K4166" i="1" l="1"/>
  <c r="H4166" i="1"/>
  <c r="K4165" i="1"/>
  <c r="H4165" i="1"/>
  <c r="K4164" i="1"/>
  <c r="H4164" i="1"/>
  <c r="K4163" i="1"/>
  <c r="H4163" i="1"/>
  <c r="K4162" i="1"/>
  <c r="H4162" i="1"/>
  <c r="K4161" i="1"/>
  <c r="H4161" i="1"/>
  <c r="K4160" i="1"/>
  <c r="H4160" i="1"/>
  <c r="K4159" i="1"/>
  <c r="H4159" i="1"/>
  <c r="K4158" i="1"/>
  <c r="H4158" i="1"/>
  <c r="K4157" i="1"/>
  <c r="H4157" i="1"/>
  <c r="K4156" i="1"/>
  <c r="H4156" i="1"/>
  <c r="K4155" i="1"/>
  <c r="H4155" i="1"/>
  <c r="K4154" i="1"/>
  <c r="H4154" i="1"/>
  <c r="K4153" i="1"/>
  <c r="H4153" i="1"/>
  <c r="K4152" i="1"/>
  <c r="H4152" i="1"/>
  <c r="K4151" i="1"/>
  <c r="H4151" i="1"/>
  <c r="K4150" i="1"/>
  <c r="H4150" i="1"/>
  <c r="K4149" i="1"/>
  <c r="H4149" i="1"/>
  <c r="K4148" i="1"/>
  <c r="H4148" i="1"/>
  <c r="K4147" i="1"/>
  <c r="H4147" i="1"/>
  <c r="K4146" i="1"/>
  <c r="H4146" i="1"/>
  <c r="K4145" i="1"/>
  <c r="H4145" i="1"/>
  <c r="K4144" i="1"/>
  <c r="H4144" i="1"/>
  <c r="K4142" i="1"/>
  <c r="H4142" i="1"/>
  <c r="K4141" i="1"/>
  <c r="H4141" i="1"/>
  <c r="K4140" i="1"/>
  <c r="H4140" i="1"/>
  <c r="K4139" i="1"/>
  <c r="H4139" i="1"/>
  <c r="K4138" i="1"/>
  <c r="H4138" i="1"/>
  <c r="K4136" i="1"/>
  <c r="H4136" i="1"/>
  <c r="K4135" i="1"/>
  <c r="H4135" i="1"/>
  <c r="K4134" i="1"/>
  <c r="H4134" i="1"/>
  <c r="K4133" i="1"/>
  <c r="H4133" i="1"/>
  <c r="K4132" i="1"/>
  <c r="H4132" i="1"/>
  <c r="K4131" i="1"/>
  <c r="H4131" i="1"/>
  <c r="K4130" i="1"/>
  <c r="H4130" i="1"/>
  <c r="K4129" i="1"/>
  <c r="H4129" i="1"/>
  <c r="K4128" i="1"/>
  <c r="H4128" i="1"/>
  <c r="K4127" i="1"/>
  <c r="H4127" i="1"/>
  <c r="K4126" i="1"/>
  <c r="H4126" i="1"/>
  <c r="K4125" i="1"/>
  <c r="H4125" i="1"/>
  <c r="K4124" i="1"/>
  <c r="H4124" i="1"/>
  <c r="K4123" i="1"/>
  <c r="H4123" i="1"/>
  <c r="K4122" i="1"/>
  <c r="H4122" i="1"/>
  <c r="K4121" i="1"/>
  <c r="H4121" i="1"/>
  <c r="K4120" i="1"/>
  <c r="H4120" i="1"/>
  <c r="K4119" i="1"/>
  <c r="H4119" i="1"/>
  <c r="K4118" i="1"/>
  <c r="H4118" i="1"/>
  <c r="K4116" i="1"/>
  <c r="H4116" i="1"/>
  <c r="K4115" i="1"/>
  <c r="H4115" i="1"/>
  <c r="K4114" i="1"/>
  <c r="H4114" i="1"/>
  <c r="K4113" i="1"/>
  <c r="H4113" i="1"/>
  <c r="K4112" i="1"/>
  <c r="H4112" i="1"/>
  <c r="K4111" i="1"/>
  <c r="H4111" i="1"/>
  <c r="K4110" i="1"/>
  <c r="H4110" i="1"/>
  <c r="K4109" i="1"/>
  <c r="H4109" i="1"/>
  <c r="K4108" i="1"/>
  <c r="H4108" i="1"/>
  <c r="K4107" i="1"/>
  <c r="H4107" i="1"/>
  <c r="K4106" i="1"/>
  <c r="H4106" i="1"/>
  <c r="K4105" i="1"/>
  <c r="H4105" i="1"/>
  <c r="K4104" i="1"/>
  <c r="H4104" i="1"/>
  <c r="K4103" i="1"/>
  <c r="H4103" i="1"/>
  <c r="K4102" i="1"/>
  <c r="H4102" i="1"/>
  <c r="K4101" i="1"/>
  <c r="H4101" i="1"/>
  <c r="K4100" i="1"/>
  <c r="H4100" i="1"/>
  <c r="K4099" i="1"/>
  <c r="H4099" i="1"/>
  <c r="K4098" i="1"/>
  <c r="H4098" i="1"/>
  <c r="K4097" i="1"/>
  <c r="H4097" i="1"/>
  <c r="K4096" i="1"/>
  <c r="H4096" i="1"/>
  <c r="K4095" i="1"/>
  <c r="H4095" i="1"/>
  <c r="K4094" i="1"/>
  <c r="H4094" i="1"/>
  <c r="K4093" i="1"/>
  <c r="H4093" i="1"/>
  <c r="K4092" i="1"/>
  <c r="H4092" i="1"/>
  <c r="K4091" i="1"/>
  <c r="H4091" i="1"/>
  <c r="K4090" i="1"/>
  <c r="H4090" i="1"/>
  <c r="K4089" i="1"/>
  <c r="H4089" i="1"/>
  <c r="K4088" i="1"/>
  <c r="H4088" i="1"/>
  <c r="K4087" i="1"/>
  <c r="H4087" i="1"/>
  <c r="K4086" i="1"/>
  <c r="H4086" i="1"/>
  <c r="K4085" i="1"/>
  <c r="H4085" i="1"/>
  <c r="K4084" i="1"/>
  <c r="H4084" i="1"/>
  <c r="K4083" i="1"/>
  <c r="H4083" i="1"/>
  <c r="K4082" i="1"/>
  <c r="H4082" i="1"/>
  <c r="K4081" i="1"/>
  <c r="H4081" i="1"/>
  <c r="K4080" i="1"/>
  <c r="H4080" i="1"/>
  <c r="K4079" i="1"/>
  <c r="H4079" i="1"/>
  <c r="K4078" i="1"/>
  <c r="H4078" i="1"/>
  <c r="K4077" i="1"/>
  <c r="H4077" i="1"/>
  <c r="K4076" i="1"/>
  <c r="H4076" i="1"/>
  <c r="K4075" i="1"/>
  <c r="H4075" i="1"/>
  <c r="K4074" i="1"/>
  <c r="H4074" i="1"/>
  <c r="K4073" i="1"/>
  <c r="H4073" i="1"/>
  <c r="K4072" i="1"/>
  <c r="H4072" i="1"/>
  <c r="K4071" i="1"/>
  <c r="H4071" i="1"/>
  <c r="K4070" i="1"/>
  <c r="H4070" i="1"/>
  <c r="K4069" i="1"/>
  <c r="H4069" i="1"/>
  <c r="K4068" i="1"/>
  <c r="H4068" i="1"/>
  <c r="K4067" i="1"/>
  <c r="H4067" i="1"/>
  <c r="K4066" i="1"/>
  <c r="H4066" i="1"/>
  <c r="K4065" i="1"/>
  <c r="H4065" i="1"/>
  <c r="K4064" i="1"/>
  <c r="H4064" i="1"/>
  <c r="K4063" i="1"/>
  <c r="H4063" i="1"/>
  <c r="K4062" i="1"/>
  <c r="H4062" i="1"/>
  <c r="K4061" i="1"/>
  <c r="H4061" i="1"/>
  <c r="K4060" i="1"/>
  <c r="H4060" i="1"/>
  <c r="K4059" i="1"/>
  <c r="H4059" i="1"/>
  <c r="K4058" i="1"/>
  <c r="H4058" i="1"/>
  <c r="K4057" i="1"/>
  <c r="H4057" i="1"/>
  <c r="K4056" i="1"/>
  <c r="H4056" i="1"/>
  <c r="K4055" i="1"/>
  <c r="H4055" i="1"/>
  <c r="K4054" i="1"/>
  <c r="H4054" i="1"/>
  <c r="K4053" i="1"/>
  <c r="H4053" i="1"/>
  <c r="K4052" i="1"/>
  <c r="H4052" i="1"/>
  <c r="K4051" i="1"/>
  <c r="H4051" i="1"/>
  <c r="K4050" i="1"/>
  <c r="H4050" i="1"/>
  <c r="K4049" i="1"/>
  <c r="H4049" i="1"/>
  <c r="K4048" i="1"/>
  <c r="H4048" i="1"/>
  <c r="K4047" i="1"/>
  <c r="H4047" i="1"/>
  <c r="K4046" i="1"/>
  <c r="H4046" i="1"/>
  <c r="K4045" i="1"/>
  <c r="H4045" i="1"/>
  <c r="K4044" i="1"/>
  <c r="H4044" i="1"/>
  <c r="K4043" i="1"/>
  <c r="H4043" i="1"/>
  <c r="K4042" i="1"/>
  <c r="H4042" i="1"/>
  <c r="K4041" i="1"/>
  <c r="H4041" i="1"/>
  <c r="K4040" i="1"/>
  <c r="H4040" i="1"/>
  <c r="K4039" i="1"/>
  <c r="H4039" i="1"/>
  <c r="K4038" i="1"/>
  <c r="H4038" i="1"/>
  <c r="K4037" i="1"/>
  <c r="H4037" i="1"/>
  <c r="K4036" i="1"/>
  <c r="H4036" i="1"/>
  <c r="K4035" i="1"/>
  <c r="H4035" i="1"/>
  <c r="K4033" i="1"/>
  <c r="H4033" i="1"/>
  <c r="K4032" i="1"/>
  <c r="H4032" i="1"/>
  <c r="K4031" i="1"/>
  <c r="H4031" i="1"/>
  <c r="K4030" i="1"/>
  <c r="H4030" i="1"/>
  <c r="K4029" i="1"/>
  <c r="H4029" i="1"/>
  <c r="K4028" i="1"/>
  <c r="H4028" i="1"/>
  <c r="K4027" i="1"/>
  <c r="H4027" i="1"/>
  <c r="K4026" i="1"/>
  <c r="H4026" i="1"/>
  <c r="K4025" i="1"/>
  <c r="H4025" i="1"/>
  <c r="K4024" i="1"/>
  <c r="H4024" i="1"/>
  <c r="K4023" i="1"/>
  <c r="H4023" i="1"/>
  <c r="K4022" i="1"/>
  <c r="H4022" i="1"/>
  <c r="K4021" i="1"/>
  <c r="H4021" i="1"/>
  <c r="K4020" i="1"/>
  <c r="H4020" i="1"/>
  <c r="K4019" i="1"/>
  <c r="H4019" i="1"/>
  <c r="K4018" i="1"/>
  <c r="H4018" i="1"/>
  <c r="K4017" i="1"/>
  <c r="H4017" i="1"/>
  <c r="K4016" i="1"/>
  <c r="H4016" i="1"/>
  <c r="K4015" i="1"/>
  <c r="H4015" i="1"/>
  <c r="K4014" i="1"/>
  <c r="H4014" i="1"/>
  <c r="K4013" i="1"/>
  <c r="H4013" i="1"/>
  <c r="K4012" i="1"/>
  <c r="H4012" i="1"/>
  <c r="K4011" i="1"/>
  <c r="H4011" i="1"/>
  <c r="K4010" i="1"/>
  <c r="H4010" i="1"/>
  <c r="K4009" i="1"/>
  <c r="H4009" i="1"/>
  <c r="K4008" i="1"/>
  <c r="H4008" i="1"/>
  <c r="K3998" i="1"/>
  <c r="H3998" i="1"/>
  <c r="K3997" i="1"/>
  <c r="H3997" i="1"/>
  <c r="K3996" i="1"/>
  <c r="H3996" i="1"/>
  <c r="K3995" i="1"/>
  <c r="H3995" i="1"/>
  <c r="K3994" i="1"/>
  <c r="H3994" i="1"/>
  <c r="K3993" i="1"/>
  <c r="H3993" i="1"/>
  <c r="K3992" i="1"/>
  <c r="H3992" i="1"/>
  <c r="K3990" i="1"/>
  <c r="H3990" i="1"/>
  <c r="K3989" i="1"/>
  <c r="H3989" i="1"/>
  <c r="K3988" i="1"/>
  <c r="H3988" i="1"/>
  <c r="K3987" i="1"/>
  <c r="H3987" i="1"/>
  <c r="K3986" i="1"/>
  <c r="H3986" i="1"/>
  <c r="K3985" i="1"/>
  <c r="H3985" i="1"/>
  <c r="K3984" i="1"/>
  <c r="H3984" i="1"/>
  <c r="K3983" i="1"/>
  <c r="H3983" i="1"/>
  <c r="K3982" i="1"/>
  <c r="H3982" i="1"/>
  <c r="K3981" i="1"/>
  <c r="H3981" i="1"/>
  <c r="K3980" i="1"/>
  <c r="H3980" i="1"/>
  <c r="K3979" i="1"/>
  <c r="H3979" i="1"/>
  <c r="K3978" i="1"/>
  <c r="H3978" i="1"/>
  <c r="K3977" i="1"/>
  <c r="H3977" i="1"/>
  <c r="K3976" i="1"/>
  <c r="H3976" i="1"/>
  <c r="K3975" i="1"/>
  <c r="H3975" i="1"/>
  <c r="K3974" i="1"/>
  <c r="H3974" i="1"/>
  <c r="K3973" i="1"/>
  <c r="H3973" i="1"/>
  <c r="K3972" i="1"/>
  <c r="H3972" i="1"/>
  <c r="K3971" i="1"/>
  <c r="H3971" i="1"/>
  <c r="K3970" i="1"/>
  <c r="H3970" i="1"/>
  <c r="K3969" i="1"/>
  <c r="H3969" i="1"/>
  <c r="K3968" i="1"/>
  <c r="H3968" i="1"/>
  <c r="K3967" i="1"/>
  <c r="H3967" i="1"/>
  <c r="K3966" i="1"/>
  <c r="H3966" i="1"/>
  <c r="K3965" i="1"/>
  <c r="H3965" i="1"/>
  <c r="K3964" i="1"/>
  <c r="H3964" i="1"/>
  <c r="K3963" i="1"/>
  <c r="H3963" i="1"/>
  <c r="K3962" i="1"/>
  <c r="H3962" i="1"/>
  <c r="K3961" i="1"/>
  <c r="H3961" i="1"/>
  <c r="K3960" i="1"/>
  <c r="H3960" i="1"/>
  <c r="K3959" i="1"/>
  <c r="H3959" i="1"/>
  <c r="K3958" i="1"/>
  <c r="H3958" i="1"/>
  <c r="K3957" i="1"/>
  <c r="H3957" i="1"/>
  <c r="K3956" i="1"/>
  <c r="H3956" i="1"/>
  <c r="K3955" i="1"/>
  <c r="H3955" i="1"/>
  <c r="K3954" i="1"/>
  <c r="H3954" i="1"/>
  <c r="K3953" i="1"/>
  <c r="H3953" i="1"/>
  <c r="K3952" i="1"/>
  <c r="H3952" i="1"/>
  <c r="K3951" i="1"/>
  <c r="H3951" i="1"/>
  <c r="K3950" i="1"/>
  <c r="H3950" i="1"/>
  <c r="K3949" i="1"/>
  <c r="H3949" i="1"/>
  <c r="K3948" i="1"/>
  <c r="H3948" i="1"/>
  <c r="K3947" i="1"/>
  <c r="H3947" i="1"/>
  <c r="K3946" i="1"/>
  <c r="H3946" i="1"/>
  <c r="K3945" i="1"/>
  <c r="H3945" i="1"/>
  <c r="K3944" i="1"/>
  <c r="H3944" i="1"/>
  <c r="K3943" i="1"/>
  <c r="H3943" i="1"/>
  <c r="K3942" i="1"/>
  <c r="H3942" i="1"/>
  <c r="K3941" i="1"/>
  <c r="H3941" i="1"/>
  <c r="K3940" i="1"/>
  <c r="H3940" i="1"/>
  <c r="K3939" i="1"/>
  <c r="H3939" i="1"/>
  <c r="K3938" i="1"/>
  <c r="H3938" i="1"/>
  <c r="K3937" i="1"/>
  <c r="H3937" i="1"/>
  <c r="K3936" i="1"/>
  <c r="H3936" i="1"/>
  <c r="K3935" i="1"/>
  <c r="H3935" i="1"/>
  <c r="K3934" i="1"/>
  <c r="H3934" i="1"/>
  <c r="K3933" i="1"/>
  <c r="H3933" i="1"/>
  <c r="K3932" i="1"/>
  <c r="H3932" i="1"/>
  <c r="K3931" i="1"/>
  <c r="H3931" i="1"/>
  <c r="K3930" i="1"/>
  <c r="H3930" i="1"/>
  <c r="K3929" i="1"/>
  <c r="H3929" i="1"/>
  <c r="K3928" i="1"/>
  <c r="H3928" i="1"/>
  <c r="K3927" i="1"/>
  <c r="H3927" i="1"/>
  <c r="K3926" i="1"/>
  <c r="H3926" i="1"/>
  <c r="K3925" i="1"/>
  <c r="H3925" i="1"/>
  <c r="K3924" i="1"/>
  <c r="H3924" i="1"/>
  <c r="K3923" i="1"/>
  <c r="H3923" i="1"/>
  <c r="K3922" i="1"/>
  <c r="H3922" i="1"/>
  <c r="K3921" i="1"/>
  <c r="H3921" i="1"/>
  <c r="K3920" i="1"/>
  <c r="H3920" i="1"/>
  <c r="K3919" i="1"/>
  <c r="H3919" i="1"/>
  <c r="K3918" i="1"/>
  <c r="H3918" i="1"/>
  <c r="K3917" i="1"/>
  <c r="H3917" i="1"/>
  <c r="K3916" i="1"/>
  <c r="H3916" i="1"/>
  <c r="K3914" i="1"/>
  <c r="H3914" i="1"/>
  <c r="K3913" i="1"/>
  <c r="H3913" i="1"/>
  <c r="K3912" i="1"/>
  <c r="H3912" i="1"/>
  <c r="K3911" i="1"/>
  <c r="H3911" i="1"/>
  <c r="K3910" i="1"/>
  <c r="H3910" i="1"/>
  <c r="K3909" i="1"/>
  <c r="H3909" i="1"/>
  <c r="K3908" i="1"/>
  <c r="H3908" i="1"/>
  <c r="K3907" i="1"/>
  <c r="H3907" i="1"/>
  <c r="K3906" i="1"/>
  <c r="H3906" i="1"/>
  <c r="K3905" i="1"/>
  <c r="H3905" i="1"/>
  <c r="K3904" i="1"/>
  <c r="H3904" i="1"/>
  <c r="K3903" i="1"/>
  <c r="H3903" i="1"/>
  <c r="K3902" i="1"/>
  <c r="H3902" i="1"/>
  <c r="K3901" i="1"/>
  <c r="H3901" i="1"/>
  <c r="K3900" i="1"/>
  <c r="H3900" i="1"/>
  <c r="K3899" i="1"/>
  <c r="H3899" i="1"/>
  <c r="K3898" i="1"/>
  <c r="H3898" i="1"/>
  <c r="K3897" i="1"/>
  <c r="H3897" i="1"/>
  <c r="K3896" i="1"/>
  <c r="H3896" i="1"/>
  <c r="K3895" i="1"/>
  <c r="H3895" i="1"/>
  <c r="K3894" i="1"/>
  <c r="H3894" i="1"/>
  <c r="K3893" i="1"/>
  <c r="H3893" i="1"/>
  <c r="K3892" i="1"/>
  <c r="H3892" i="1"/>
  <c r="K3891" i="1"/>
  <c r="H3891" i="1"/>
  <c r="K3890" i="1"/>
  <c r="H3890" i="1"/>
  <c r="K3889" i="1"/>
  <c r="H3889" i="1"/>
  <c r="K3888" i="1"/>
  <c r="H3888" i="1"/>
  <c r="K3887" i="1"/>
  <c r="H3887" i="1"/>
  <c r="K3886" i="1"/>
  <c r="H3886" i="1"/>
  <c r="K3885" i="1"/>
  <c r="H3885" i="1"/>
  <c r="K3884" i="1"/>
  <c r="H3884" i="1"/>
  <c r="K3883" i="1"/>
  <c r="H3883" i="1"/>
  <c r="K3882" i="1"/>
  <c r="H3882" i="1"/>
  <c r="K3881" i="1"/>
  <c r="H3881" i="1"/>
  <c r="K3880" i="1"/>
  <c r="H3880" i="1"/>
  <c r="K3879" i="1"/>
  <c r="H3879" i="1"/>
  <c r="K3878" i="1"/>
  <c r="H3878" i="1"/>
  <c r="K3877" i="1"/>
  <c r="H3877" i="1"/>
  <c r="K3876" i="1"/>
  <c r="H3876" i="1"/>
  <c r="K3875" i="1"/>
  <c r="H3875" i="1"/>
  <c r="K3874" i="1"/>
  <c r="H3874" i="1"/>
  <c r="K3873" i="1"/>
  <c r="H3873" i="1"/>
  <c r="K3872" i="1"/>
  <c r="H3872" i="1"/>
  <c r="K3871" i="1"/>
  <c r="H3871" i="1"/>
  <c r="K3870" i="1"/>
  <c r="H3870" i="1"/>
  <c r="K3869" i="1"/>
  <c r="H3869" i="1"/>
  <c r="K3868" i="1"/>
  <c r="H3868" i="1"/>
  <c r="K3867" i="1"/>
  <c r="H3867" i="1"/>
  <c r="K3866" i="1"/>
  <c r="H3866" i="1"/>
  <c r="K3865" i="1"/>
  <c r="H3865" i="1"/>
  <c r="K3864" i="1"/>
  <c r="H3864" i="1"/>
  <c r="K3863" i="1"/>
  <c r="H3863" i="1"/>
  <c r="K3862" i="1"/>
  <c r="H3862" i="1"/>
  <c r="K3861" i="1"/>
  <c r="H3861" i="1"/>
  <c r="K3860" i="1"/>
  <c r="H3860" i="1"/>
  <c r="K3859" i="1"/>
  <c r="H3859" i="1"/>
  <c r="K3858" i="1"/>
  <c r="H3858" i="1"/>
  <c r="K3857" i="1"/>
  <c r="H3857" i="1"/>
  <c r="K3856" i="1"/>
  <c r="H3856" i="1"/>
  <c r="K3855" i="1"/>
  <c r="H3855" i="1"/>
  <c r="K3854" i="1"/>
  <c r="H3854" i="1"/>
  <c r="K3853" i="1"/>
  <c r="H3853" i="1"/>
  <c r="K3852" i="1"/>
  <c r="H3852" i="1"/>
  <c r="K3851" i="1"/>
  <c r="H3851" i="1"/>
  <c r="K3850" i="1"/>
  <c r="H3850" i="1"/>
  <c r="K3849" i="1"/>
  <c r="H3849" i="1"/>
  <c r="K3848" i="1"/>
  <c r="H3848" i="1"/>
  <c r="K3847" i="1"/>
  <c r="H3847" i="1"/>
  <c r="K3846" i="1"/>
  <c r="H3846" i="1"/>
  <c r="K3845" i="1"/>
  <c r="H3845" i="1"/>
  <c r="K3844" i="1"/>
  <c r="H3844" i="1"/>
  <c r="K3843" i="1"/>
  <c r="H3843" i="1"/>
  <c r="K3842" i="1"/>
  <c r="H3842" i="1"/>
  <c r="K3841" i="1"/>
  <c r="H3841" i="1"/>
  <c r="K3840" i="1"/>
  <c r="H3840" i="1"/>
  <c r="K3839" i="1"/>
  <c r="H3839" i="1"/>
  <c r="K3838" i="1"/>
  <c r="H3838" i="1"/>
  <c r="K3837" i="1"/>
  <c r="H3837" i="1"/>
  <c r="K3836" i="1"/>
  <c r="H3836" i="1"/>
  <c r="K3835" i="1"/>
  <c r="H3835" i="1"/>
  <c r="K3834" i="1"/>
  <c r="H3834" i="1"/>
  <c r="K3833" i="1"/>
  <c r="H3833" i="1"/>
  <c r="K3832" i="1"/>
  <c r="H3832" i="1"/>
  <c r="K3831" i="1"/>
  <c r="H3831" i="1"/>
  <c r="K3830" i="1"/>
  <c r="H3830" i="1"/>
  <c r="K3829" i="1"/>
  <c r="H3829" i="1"/>
  <c r="K3828" i="1"/>
  <c r="H3828" i="1"/>
  <c r="K3827" i="1"/>
  <c r="H3827" i="1"/>
  <c r="K3826" i="1"/>
  <c r="H3826" i="1"/>
  <c r="K3825" i="1"/>
  <c r="H3825" i="1"/>
  <c r="K3824" i="1"/>
  <c r="H3824" i="1"/>
  <c r="K3823" i="1"/>
  <c r="H3823" i="1"/>
  <c r="K3822" i="1"/>
  <c r="H3822" i="1"/>
  <c r="K3821" i="1"/>
  <c r="H3821" i="1"/>
  <c r="K3820" i="1"/>
  <c r="H3820" i="1"/>
  <c r="K3819" i="1"/>
  <c r="H3819" i="1"/>
  <c r="K3818" i="1"/>
  <c r="H3818" i="1"/>
  <c r="K3817" i="1"/>
  <c r="H3817" i="1"/>
  <c r="K3816" i="1"/>
  <c r="H3816" i="1"/>
  <c r="K3815" i="1"/>
  <c r="H3815" i="1"/>
  <c r="K3813" i="1"/>
  <c r="H3813" i="1"/>
  <c r="K3812" i="1"/>
  <c r="H3812" i="1"/>
  <c r="K3811" i="1"/>
  <c r="H3811" i="1"/>
  <c r="K3810" i="1"/>
  <c r="H3810" i="1"/>
  <c r="K3809" i="1"/>
  <c r="H3809" i="1"/>
  <c r="K3808" i="1"/>
  <c r="H3808" i="1"/>
  <c r="K3807" i="1"/>
  <c r="H3807" i="1"/>
  <c r="K3806" i="1"/>
  <c r="H3806" i="1"/>
  <c r="K3805" i="1"/>
  <c r="H3805" i="1"/>
  <c r="K3804" i="1"/>
  <c r="H3804" i="1"/>
  <c r="K3803" i="1"/>
  <c r="H3803" i="1"/>
  <c r="K3802" i="1"/>
  <c r="H3802" i="1"/>
  <c r="K3801" i="1"/>
  <c r="H3801" i="1"/>
  <c r="K3800" i="1"/>
  <c r="H3800" i="1"/>
  <c r="K3799" i="1"/>
  <c r="H3799" i="1"/>
  <c r="K3798" i="1"/>
  <c r="H3798" i="1"/>
  <c r="K3797" i="1"/>
  <c r="H3797" i="1"/>
  <c r="K3796" i="1"/>
  <c r="H3796" i="1"/>
  <c r="K3795" i="1"/>
  <c r="H3795" i="1"/>
  <c r="K3794" i="1"/>
  <c r="H3794" i="1"/>
  <c r="K3793" i="1"/>
  <c r="H3793" i="1"/>
  <c r="K3792" i="1"/>
  <c r="H3792" i="1"/>
  <c r="K3791" i="1"/>
  <c r="H3791" i="1"/>
  <c r="K3790" i="1"/>
  <c r="H3790" i="1"/>
  <c r="K3789" i="1"/>
  <c r="H3789" i="1"/>
  <c r="K3788" i="1"/>
  <c r="H3788" i="1"/>
  <c r="K3787" i="1"/>
  <c r="H3787" i="1"/>
  <c r="K3786" i="1"/>
  <c r="H3786" i="1"/>
  <c r="K3785" i="1"/>
  <c r="H3785" i="1"/>
  <c r="K3784" i="1"/>
  <c r="H3784" i="1"/>
  <c r="K3783" i="1"/>
  <c r="H3783" i="1"/>
  <c r="K3782" i="1"/>
  <c r="H3782" i="1"/>
  <c r="K3781" i="1"/>
  <c r="H3781" i="1"/>
  <c r="K3780" i="1"/>
  <c r="H3780" i="1"/>
  <c r="K3779" i="1"/>
  <c r="H3779" i="1"/>
  <c r="K3778" i="1"/>
  <c r="H3778" i="1"/>
  <c r="K3777" i="1"/>
  <c r="H3777" i="1"/>
  <c r="K3776" i="1"/>
  <c r="H3776" i="1"/>
  <c r="K3775" i="1"/>
  <c r="H3775" i="1"/>
  <c r="K3774" i="1"/>
  <c r="H3774" i="1"/>
  <c r="K3773" i="1"/>
  <c r="H3773" i="1"/>
  <c r="K3772" i="1"/>
  <c r="H3772" i="1"/>
  <c r="K3771" i="1"/>
  <c r="H3771" i="1"/>
  <c r="K3770" i="1"/>
  <c r="H3770" i="1"/>
  <c r="K3769" i="1"/>
  <c r="H3769" i="1"/>
  <c r="K3768" i="1"/>
  <c r="H3768" i="1"/>
  <c r="K3767" i="1"/>
  <c r="H3767" i="1"/>
  <c r="K3766" i="1"/>
  <c r="H3766" i="1"/>
  <c r="K3765" i="1"/>
  <c r="H3765" i="1"/>
  <c r="K3764" i="1"/>
  <c r="H3764" i="1"/>
  <c r="K3763" i="1"/>
  <c r="H3763" i="1"/>
  <c r="K3762" i="1"/>
  <c r="H3762" i="1"/>
  <c r="K3761" i="1"/>
  <c r="H3761" i="1"/>
  <c r="K3760" i="1"/>
  <c r="H3760" i="1"/>
  <c r="K3759" i="1"/>
  <c r="H3759" i="1"/>
  <c r="K3758" i="1"/>
  <c r="H3758" i="1"/>
  <c r="K3757" i="1"/>
  <c r="H3757" i="1"/>
  <c r="K3756" i="1"/>
  <c r="H3756" i="1"/>
  <c r="K3755" i="1"/>
  <c r="H3755" i="1"/>
  <c r="K3754" i="1"/>
  <c r="H3754" i="1"/>
  <c r="K3753" i="1"/>
  <c r="H3753" i="1"/>
  <c r="K3752" i="1"/>
  <c r="H3752" i="1"/>
  <c r="K3751" i="1"/>
  <c r="H3751" i="1"/>
  <c r="K3750" i="1"/>
  <c r="H3750" i="1"/>
  <c r="K3749" i="1"/>
  <c r="H3749" i="1"/>
  <c r="K3748" i="1"/>
  <c r="H3748" i="1"/>
  <c r="K3747" i="1"/>
  <c r="H3747" i="1"/>
  <c r="K3746" i="1"/>
  <c r="H3746" i="1"/>
  <c r="K3745" i="1"/>
  <c r="H3745" i="1"/>
  <c r="K3744" i="1"/>
  <c r="H3744" i="1"/>
  <c r="K3743" i="1"/>
  <c r="H3743" i="1"/>
  <c r="K3742" i="1"/>
  <c r="H3742" i="1"/>
  <c r="K3741" i="1"/>
  <c r="H3741" i="1"/>
  <c r="K3740" i="1"/>
  <c r="H3740" i="1"/>
  <c r="K3739" i="1"/>
  <c r="H3739" i="1"/>
  <c r="K3738" i="1"/>
  <c r="H3738" i="1"/>
  <c r="K3737" i="1"/>
  <c r="H3737" i="1"/>
  <c r="K3736" i="1"/>
  <c r="H3736" i="1"/>
  <c r="K3735" i="1"/>
  <c r="H3735" i="1"/>
  <c r="K3734" i="1"/>
  <c r="H3734" i="1"/>
  <c r="K3733" i="1"/>
  <c r="H3733" i="1"/>
  <c r="K3732" i="1"/>
  <c r="H3732" i="1"/>
  <c r="K3731" i="1"/>
  <c r="H3731" i="1"/>
  <c r="K3730" i="1"/>
  <c r="H3730" i="1"/>
  <c r="K3729" i="1"/>
  <c r="H3729" i="1"/>
  <c r="K3728" i="1"/>
  <c r="H3728" i="1"/>
  <c r="K3727" i="1"/>
  <c r="H3727" i="1"/>
  <c r="K3726" i="1"/>
  <c r="H3726" i="1"/>
  <c r="K3725" i="1"/>
  <c r="H3725" i="1"/>
  <c r="K3724" i="1"/>
  <c r="H3724" i="1"/>
  <c r="K3723" i="1"/>
  <c r="H3723" i="1"/>
  <c r="K3722" i="1"/>
  <c r="H3722" i="1"/>
  <c r="K3721" i="1"/>
  <c r="H3721" i="1"/>
  <c r="K3720" i="1"/>
  <c r="H3720" i="1"/>
  <c r="K3719" i="1"/>
  <c r="H3719" i="1"/>
  <c r="K3718" i="1"/>
  <c r="H3718" i="1"/>
  <c r="K3717" i="1"/>
  <c r="H3717" i="1"/>
  <c r="K3716" i="1"/>
  <c r="H3716" i="1"/>
  <c r="K3715" i="1"/>
  <c r="H3715" i="1"/>
  <c r="K3714" i="1"/>
  <c r="H3714" i="1"/>
  <c r="K3713" i="1"/>
  <c r="H3713" i="1"/>
  <c r="K3712" i="1"/>
  <c r="H3712" i="1"/>
  <c r="K3711" i="1"/>
  <c r="H3711" i="1"/>
  <c r="K3710" i="1"/>
  <c r="H3710" i="1"/>
  <c r="K3709" i="1"/>
  <c r="H3709" i="1"/>
  <c r="K3708" i="1"/>
  <c r="H3708" i="1"/>
  <c r="K3707" i="1"/>
  <c r="H3707" i="1"/>
  <c r="K3706" i="1"/>
  <c r="H3706" i="1"/>
  <c r="K3705" i="1"/>
  <c r="H3705" i="1"/>
  <c r="K3704" i="1"/>
  <c r="H3704" i="1"/>
  <c r="K3703" i="1"/>
  <c r="H3703" i="1"/>
  <c r="K3702" i="1"/>
  <c r="H3702" i="1"/>
  <c r="K3701" i="1"/>
  <c r="H3701" i="1"/>
  <c r="K3700" i="1"/>
  <c r="H3700" i="1"/>
  <c r="K3699" i="1"/>
  <c r="H3699" i="1"/>
  <c r="K3698" i="1"/>
  <c r="H3698" i="1"/>
  <c r="K3697" i="1"/>
  <c r="H3697" i="1"/>
  <c r="K3696" i="1"/>
  <c r="H3696" i="1"/>
  <c r="K3695" i="1"/>
  <c r="H3695" i="1"/>
  <c r="K3694" i="1"/>
  <c r="H3694" i="1"/>
  <c r="K3693" i="1"/>
  <c r="H3693" i="1"/>
  <c r="K3692" i="1"/>
  <c r="H3692" i="1"/>
  <c r="K3691" i="1"/>
  <c r="H3691" i="1"/>
  <c r="K3690" i="1"/>
  <c r="H3690" i="1"/>
  <c r="K3689" i="1"/>
  <c r="H3689" i="1"/>
  <c r="K3687" i="1"/>
  <c r="H3687" i="1"/>
  <c r="K3686" i="1"/>
  <c r="H3686" i="1"/>
  <c r="K3685" i="1"/>
  <c r="H3685" i="1"/>
  <c r="K3684" i="1"/>
  <c r="H3684" i="1"/>
  <c r="K3683" i="1"/>
  <c r="H3683" i="1"/>
  <c r="K3682" i="1"/>
  <c r="H3682" i="1"/>
  <c r="K3681" i="1"/>
  <c r="H3681" i="1"/>
  <c r="K3680" i="1"/>
  <c r="H3680" i="1"/>
  <c r="K3679" i="1"/>
  <c r="H3679" i="1"/>
  <c r="K3678" i="1"/>
  <c r="H3678" i="1"/>
  <c r="K3677" i="1"/>
  <c r="H3677" i="1"/>
  <c r="K3676" i="1"/>
  <c r="H3676" i="1"/>
  <c r="K3675" i="1"/>
  <c r="H3675" i="1"/>
  <c r="K3674" i="1"/>
  <c r="H3674" i="1"/>
  <c r="K3673" i="1"/>
  <c r="H3673" i="1"/>
  <c r="K3672" i="1"/>
  <c r="H3672" i="1"/>
  <c r="K3671" i="1"/>
  <c r="H3671" i="1"/>
  <c r="K3670" i="1"/>
  <c r="H3670" i="1"/>
  <c r="K3669" i="1"/>
  <c r="H3669" i="1"/>
  <c r="K3668" i="1"/>
  <c r="H3668" i="1"/>
  <c r="K3667" i="1"/>
  <c r="H3667" i="1"/>
  <c r="K3666" i="1"/>
  <c r="H3666" i="1"/>
  <c r="K3665" i="1"/>
  <c r="H3665" i="1"/>
  <c r="K3664" i="1"/>
  <c r="H3664" i="1"/>
  <c r="K3663" i="1"/>
  <c r="H3663" i="1"/>
  <c r="K3662" i="1"/>
  <c r="H3662" i="1"/>
  <c r="K3661" i="1"/>
  <c r="H3661" i="1"/>
  <c r="K3660" i="1"/>
  <c r="H3660" i="1"/>
  <c r="K3659" i="1"/>
  <c r="H3659" i="1"/>
  <c r="K3658" i="1"/>
  <c r="H3658" i="1"/>
  <c r="K3657" i="1"/>
  <c r="H3657" i="1"/>
  <c r="K3656" i="1"/>
  <c r="H3656" i="1"/>
  <c r="K3655" i="1"/>
  <c r="H3655" i="1"/>
  <c r="K3654" i="1"/>
  <c r="H3654" i="1"/>
  <c r="K3653" i="1"/>
  <c r="H3653" i="1"/>
  <c r="K3652" i="1"/>
  <c r="H3652" i="1"/>
  <c r="K3651" i="1"/>
  <c r="H3651" i="1"/>
  <c r="K3650" i="1"/>
  <c r="H3650" i="1"/>
  <c r="K3649" i="1"/>
  <c r="H3649" i="1"/>
  <c r="K3648" i="1"/>
  <c r="H3648" i="1"/>
  <c r="K3647" i="1"/>
  <c r="H3647" i="1"/>
  <c r="K3646" i="1"/>
  <c r="H3646" i="1"/>
  <c r="K3645" i="1"/>
  <c r="H3645" i="1"/>
  <c r="K3644" i="1"/>
  <c r="H3644" i="1"/>
  <c r="K3643" i="1"/>
  <c r="H3643" i="1"/>
  <c r="K3642" i="1"/>
  <c r="H3642" i="1"/>
  <c r="K3641" i="1"/>
  <c r="H3641" i="1"/>
  <c r="K3640" i="1"/>
  <c r="H3640" i="1"/>
  <c r="K3639" i="1"/>
  <c r="H3639" i="1"/>
  <c r="K3638" i="1"/>
  <c r="H3638" i="1"/>
  <c r="K3637" i="1"/>
  <c r="H3637" i="1"/>
  <c r="K3636" i="1"/>
  <c r="H3636" i="1"/>
  <c r="K3634" i="1"/>
  <c r="H3634" i="1"/>
  <c r="K3633" i="1"/>
  <c r="H3633" i="1"/>
  <c r="K3632" i="1"/>
  <c r="H3632" i="1"/>
  <c r="K3631" i="1"/>
  <c r="H3631" i="1"/>
  <c r="K3630" i="1"/>
  <c r="H3630" i="1"/>
  <c r="K3629" i="1"/>
  <c r="H3629" i="1"/>
  <c r="K3628" i="1"/>
  <c r="H3628" i="1"/>
  <c r="K3627" i="1"/>
  <c r="H3627" i="1"/>
  <c r="K3626" i="1"/>
  <c r="H3626" i="1"/>
  <c r="K3621" i="1"/>
  <c r="H3621" i="1"/>
  <c r="K3620" i="1"/>
  <c r="H3620" i="1"/>
  <c r="K3619" i="1"/>
  <c r="H3619" i="1"/>
  <c r="K3618" i="1"/>
  <c r="H3618" i="1"/>
  <c r="K3617" i="1"/>
  <c r="H3617" i="1"/>
  <c r="K3616" i="1"/>
  <c r="H3616" i="1"/>
  <c r="K3615" i="1"/>
  <c r="H3615" i="1"/>
  <c r="K3614" i="1"/>
  <c r="H3614" i="1"/>
  <c r="K3613" i="1"/>
  <c r="H3613" i="1"/>
  <c r="K3612" i="1"/>
  <c r="H3612" i="1"/>
  <c r="K3611" i="1"/>
  <c r="H3611" i="1"/>
  <c r="K3610" i="1"/>
  <c r="H3610" i="1"/>
  <c r="K3609" i="1"/>
  <c r="H3609" i="1"/>
  <c r="K3608" i="1"/>
  <c r="H3608" i="1"/>
  <c r="K3607" i="1"/>
  <c r="H3607" i="1"/>
  <c r="K3606" i="1"/>
  <c r="H3606" i="1"/>
  <c r="K3605" i="1"/>
  <c r="H3605" i="1"/>
  <c r="K3604" i="1"/>
  <c r="H3604" i="1"/>
  <c r="K3603" i="1"/>
  <c r="H3603" i="1"/>
  <c r="K3602" i="1"/>
  <c r="H3602" i="1"/>
  <c r="K3601" i="1"/>
  <c r="H3601" i="1"/>
  <c r="K3600" i="1"/>
  <c r="H3600" i="1"/>
  <c r="K3599" i="1"/>
  <c r="H3599" i="1"/>
  <c r="K3598" i="1"/>
  <c r="H3598" i="1"/>
  <c r="K3597" i="1"/>
  <c r="H3597" i="1"/>
  <c r="K3596" i="1"/>
  <c r="H3596" i="1"/>
  <c r="K3595" i="1"/>
  <c r="H3595" i="1"/>
  <c r="K3594" i="1"/>
  <c r="H3594" i="1"/>
  <c r="K3593" i="1"/>
  <c r="H3593" i="1"/>
  <c r="K3592" i="1"/>
  <c r="H3592" i="1"/>
  <c r="K3591" i="1"/>
  <c r="H3591" i="1"/>
  <c r="K3590" i="1"/>
  <c r="H3590" i="1"/>
  <c r="K3589" i="1"/>
  <c r="H3589" i="1"/>
  <c r="K3588" i="1"/>
  <c r="H3588" i="1"/>
  <c r="K3587" i="1"/>
  <c r="H3587" i="1"/>
  <c r="K3586" i="1"/>
  <c r="H3586" i="1"/>
  <c r="K3585" i="1"/>
  <c r="H3585" i="1"/>
  <c r="K3584" i="1"/>
  <c r="H3584" i="1"/>
  <c r="K3583" i="1"/>
  <c r="H3583" i="1"/>
  <c r="K3582" i="1"/>
  <c r="H3582" i="1"/>
  <c r="K3581" i="1"/>
  <c r="H3581" i="1"/>
  <c r="K3580" i="1"/>
  <c r="H3580" i="1"/>
  <c r="K3579" i="1"/>
  <c r="H3579" i="1"/>
  <c r="K3578" i="1"/>
  <c r="H3578" i="1"/>
  <c r="K3577" i="1"/>
  <c r="H3577" i="1"/>
  <c r="K3576" i="1"/>
  <c r="H3576" i="1"/>
  <c r="K3575" i="1"/>
  <c r="H3575" i="1"/>
  <c r="K3574" i="1"/>
  <c r="H3574" i="1"/>
  <c r="K3573" i="1"/>
  <c r="H3573" i="1"/>
  <c r="K3572" i="1"/>
  <c r="H3572" i="1"/>
  <c r="K3571" i="1"/>
  <c r="H3571" i="1"/>
  <c r="K3570" i="1"/>
  <c r="H3570" i="1"/>
  <c r="K3569" i="1"/>
  <c r="H3569" i="1"/>
  <c r="K3568" i="1"/>
  <c r="H3568" i="1"/>
  <c r="K3567" i="1"/>
  <c r="H3567" i="1"/>
  <c r="K3566" i="1"/>
  <c r="H3566" i="1"/>
  <c r="K3565" i="1"/>
  <c r="H3565" i="1"/>
  <c r="K3564" i="1"/>
  <c r="H3564" i="1"/>
  <c r="K3563" i="1"/>
  <c r="H3563" i="1"/>
  <c r="K3562" i="1"/>
  <c r="H3562" i="1"/>
  <c r="K3561" i="1"/>
  <c r="H3561" i="1"/>
  <c r="K3560" i="1"/>
  <c r="H3560" i="1"/>
  <c r="K3559" i="1"/>
  <c r="H3559" i="1"/>
  <c r="K3558" i="1"/>
  <c r="H3558" i="1"/>
  <c r="K3557" i="1"/>
  <c r="H3557" i="1"/>
  <c r="K3556" i="1"/>
  <c r="H3556" i="1"/>
  <c r="K3555" i="1"/>
  <c r="H3555" i="1"/>
  <c r="K3554" i="1"/>
  <c r="H3554" i="1"/>
  <c r="K3553" i="1"/>
  <c r="H3553" i="1"/>
  <c r="K3552" i="1"/>
  <c r="H3552" i="1"/>
  <c r="K3551" i="1"/>
  <c r="H3551" i="1"/>
  <c r="K3550" i="1"/>
  <c r="H3550" i="1"/>
  <c r="K3549" i="1"/>
  <c r="H3549" i="1"/>
  <c r="K3548" i="1"/>
  <c r="H3548" i="1"/>
  <c r="K3547" i="1"/>
  <c r="H3547" i="1"/>
  <c r="K3546" i="1"/>
  <c r="H3546" i="1"/>
  <c r="K3545" i="1"/>
  <c r="H3545" i="1"/>
  <c r="K3544" i="1"/>
  <c r="H3544" i="1"/>
  <c r="K3543" i="1"/>
  <c r="H3543" i="1"/>
  <c r="K3542" i="1"/>
  <c r="H3542" i="1"/>
  <c r="K3541" i="1"/>
  <c r="H3541" i="1"/>
  <c r="K3540" i="1"/>
  <c r="H3540" i="1"/>
  <c r="K3539" i="1"/>
  <c r="H3539" i="1"/>
  <c r="K3538" i="1"/>
  <c r="H3538" i="1"/>
  <c r="K3537" i="1"/>
  <c r="H3537" i="1"/>
  <c r="K3536" i="1"/>
  <c r="H3536" i="1"/>
  <c r="K3535" i="1"/>
  <c r="H3535" i="1"/>
  <c r="K3534" i="1"/>
  <c r="H3534" i="1"/>
  <c r="K3533" i="1"/>
  <c r="H3533" i="1"/>
  <c r="K3532" i="1"/>
  <c r="H3532" i="1"/>
  <c r="K3531" i="1"/>
  <c r="H3531" i="1"/>
  <c r="K3530" i="1"/>
  <c r="H3530" i="1"/>
  <c r="K3529" i="1"/>
  <c r="H3529" i="1"/>
  <c r="K3528" i="1"/>
  <c r="H3528" i="1"/>
  <c r="K3527" i="1"/>
  <c r="H3527" i="1"/>
  <c r="K3526" i="1"/>
  <c r="H3526" i="1"/>
  <c r="K3525" i="1"/>
  <c r="H3525" i="1"/>
  <c r="K3524" i="1"/>
  <c r="H3524" i="1"/>
  <c r="K3523" i="1"/>
  <c r="H3523" i="1"/>
  <c r="K3522" i="1"/>
  <c r="H3522" i="1"/>
  <c r="K3521" i="1"/>
  <c r="H3521" i="1"/>
  <c r="K3520" i="1"/>
  <c r="H3520" i="1"/>
  <c r="K3519" i="1"/>
  <c r="H3519" i="1"/>
  <c r="K3518" i="1"/>
  <c r="H3518" i="1"/>
  <c r="K3517" i="1"/>
  <c r="H3517" i="1"/>
  <c r="K3516" i="1"/>
  <c r="H3516" i="1"/>
  <c r="K3515" i="1"/>
  <c r="H3515" i="1"/>
  <c r="K3514" i="1"/>
  <c r="H3514" i="1"/>
  <c r="K3513" i="1"/>
  <c r="H3513" i="1"/>
  <c r="K3512" i="1"/>
  <c r="H3512" i="1"/>
  <c r="K3511" i="1"/>
  <c r="H3511" i="1"/>
  <c r="K3510" i="1"/>
  <c r="H3510" i="1"/>
  <c r="K3509" i="1"/>
  <c r="H3509" i="1"/>
  <c r="K3508" i="1"/>
  <c r="H3508" i="1"/>
  <c r="K3507" i="1"/>
  <c r="H3507" i="1"/>
  <c r="K3506" i="1"/>
  <c r="H3506" i="1"/>
  <c r="K3505" i="1"/>
  <c r="H3505" i="1"/>
  <c r="K3504" i="1"/>
  <c r="H3504" i="1"/>
  <c r="K3503" i="1"/>
  <c r="H3503" i="1"/>
  <c r="K3502" i="1"/>
  <c r="H3502" i="1"/>
  <c r="K3501" i="1"/>
  <c r="H3501" i="1"/>
  <c r="K3500" i="1"/>
  <c r="H3500" i="1"/>
  <c r="K3499" i="1"/>
  <c r="H3499" i="1"/>
  <c r="K3498" i="1"/>
  <c r="H3498" i="1"/>
  <c r="K3497" i="1"/>
  <c r="H3497" i="1"/>
  <c r="K3495" i="1"/>
  <c r="H3495" i="1"/>
  <c r="K3494" i="1"/>
  <c r="H3494" i="1"/>
  <c r="K3493" i="1"/>
  <c r="H3493" i="1"/>
  <c r="K3492" i="1"/>
  <c r="H3492" i="1"/>
  <c r="K3491" i="1"/>
  <c r="H3491" i="1"/>
  <c r="K3490" i="1"/>
  <c r="H3490" i="1"/>
  <c r="K3489" i="1"/>
  <c r="H3489" i="1"/>
  <c r="K3488" i="1"/>
  <c r="H3488" i="1"/>
  <c r="K3487" i="1"/>
  <c r="H3487" i="1"/>
  <c r="K3486" i="1"/>
  <c r="H3486" i="1"/>
  <c r="K3485" i="1"/>
  <c r="H3485" i="1"/>
  <c r="K3484" i="1"/>
  <c r="H3484" i="1"/>
  <c r="K3483" i="1"/>
  <c r="H3483" i="1"/>
  <c r="K3482" i="1"/>
  <c r="H3482" i="1"/>
  <c r="K3481" i="1"/>
  <c r="H3481" i="1"/>
  <c r="K3480" i="1"/>
  <c r="H3480" i="1"/>
  <c r="K3479" i="1"/>
  <c r="H3479" i="1"/>
  <c r="K3478" i="1"/>
  <c r="H3478" i="1"/>
  <c r="K3477" i="1"/>
  <c r="H3477" i="1"/>
  <c r="K3476" i="1"/>
  <c r="H3476" i="1"/>
  <c r="K3475" i="1"/>
  <c r="H3475" i="1"/>
  <c r="K3474" i="1"/>
  <c r="H3474" i="1"/>
  <c r="K3473" i="1"/>
  <c r="H3473" i="1"/>
  <c r="K3472" i="1"/>
  <c r="H3472" i="1"/>
  <c r="K3471" i="1"/>
  <c r="H3471" i="1"/>
  <c r="K3470" i="1"/>
  <c r="H3470" i="1"/>
  <c r="K3469" i="1"/>
  <c r="H3469" i="1"/>
  <c r="K3468" i="1"/>
  <c r="H3468" i="1"/>
  <c r="K3467" i="1"/>
  <c r="H3467" i="1"/>
  <c r="K3466" i="1"/>
  <c r="H3466" i="1"/>
  <c r="K3465" i="1"/>
  <c r="H3465" i="1"/>
  <c r="K3464" i="1"/>
  <c r="H3464" i="1"/>
  <c r="K3463" i="1"/>
  <c r="H3463" i="1"/>
  <c r="K3462" i="1"/>
  <c r="H3462" i="1"/>
  <c r="K3461" i="1"/>
  <c r="H3461" i="1"/>
  <c r="K3460" i="1"/>
  <c r="H3460" i="1"/>
  <c r="K3459" i="1"/>
  <c r="H3459" i="1"/>
  <c r="K3458" i="1"/>
  <c r="H3458" i="1"/>
  <c r="K3457" i="1"/>
  <c r="H3457" i="1"/>
  <c r="K3456" i="1"/>
  <c r="H3456" i="1"/>
  <c r="K3455" i="1"/>
  <c r="H3455" i="1"/>
  <c r="K3454" i="1"/>
  <c r="H3454" i="1"/>
  <c r="K3453" i="1"/>
  <c r="H3453" i="1"/>
  <c r="K3452" i="1"/>
  <c r="H3452" i="1"/>
  <c r="K3451" i="1"/>
  <c r="H3451" i="1"/>
  <c r="K3450" i="1"/>
  <c r="H3450" i="1"/>
  <c r="K3449" i="1"/>
  <c r="H3449" i="1"/>
  <c r="K3448" i="1"/>
  <c r="H3448" i="1"/>
  <c r="K3447" i="1"/>
  <c r="H3447" i="1"/>
  <c r="K3446" i="1"/>
  <c r="H3446" i="1"/>
  <c r="K3445" i="1"/>
  <c r="H3445" i="1"/>
  <c r="K3444" i="1"/>
  <c r="H3444" i="1"/>
  <c r="K3443" i="1"/>
  <c r="H3443" i="1"/>
  <c r="K3442" i="1"/>
  <c r="H3442" i="1"/>
  <c r="K3441" i="1"/>
  <c r="H3441" i="1"/>
  <c r="K3440" i="1"/>
  <c r="H3440" i="1"/>
  <c r="K3439" i="1"/>
  <c r="H3439" i="1"/>
  <c r="K3438" i="1"/>
  <c r="H3438" i="1"/>
  <c r="K3437" i="1"/>
  <c r="H3437" i="1"/>
  <c r="K3436" i="1"/>
  <c r="H3436" i="1"/>
  <c r="K3435" i="1"/>
  <c r="H3435" i="1"/>
  <c r="K3434" i="1"/>
  <c r="H3434" i="1"/>
  <c r="K3433" i="1"/>
  <c r="H3433" i="1"/>
  <c r="K3432" i="1"/>
  <c r="H3432" i="1"/>
  <c r="K3431" i="1"/>
  <c r="H3431" i="1"/>
  <c r="K3430" i="1"/>
  <c r="H3430" i="1"/>
  <c r="K3429" i="1"/>
  <c r="H3429" i="1"/>
  <c r="K3428" i="1"/>
  <c r="H3428" i="1"/>
  <c r="K3427" i="1"/>
  <c r="H3427" i="1"/>
  <c r="K3426" i="1"/>
  <c r="H3426" i="1"/>
  <c r="K3425" i="1"/>
  <c r="H3425" i="1"/>
  <c r="K3424" i="1"/>
  <c r="H3424" i="1"/>
  <c r="K3423" i="1"/>
  <c r="H3423" i="1"/>
  <c r="K3422" i="1"/>
  <c r="H3422" i="1"/>
  <c r="K3421" i="1"/>
  <c r="H3421" i="1"/>
  <c r="K3420" i="1"/>
  <c r="H3420" i="1"/>
  <c r="K3419" i="1"/>
  <c r="H3419" i="1"/>
  <c r="K3418" i="1"/>
  <c r="H3418" i="1"/>
  <c r="K3417" i="1"/>
  <c r="H3417" i="1"/>
  <c r="K3416" i="1"/>
  <c r="H3416" i="1"/>
  <c r="K3415" i="1"/>
  <c r="H3415" i="1"/>
  <c r="K3414" i="1"/>
  <c r="H3414" i="1"/>
  <c r="K3413" i="1"/>
  <c r="H3413" i="1"/>
  <c r="K3412" i="1"/>
  <c r="H3412" i="1"/>
  <c r="K3411" i="1"/>
  <c r="H3411" i="1"/>
  <c r="K3410" i="1"/>
  <c r="H3410" i="1"/>
  <c r="K3409" i="1"/>
  <c r="H3409" i="1"/>
  <c r="K3408" i="1"/>
  <c r="H3408" i="1"/>
  <c r="K3407" i="1"/>
  <c r="H3407" i="1"/>
  <c r="K3406" i="1"/>
  <c r="H3406" i="1"/>
  <c r="K3405" i="1"/>
  <c r="H3405" i="1"/>
  <c r="K3404" i="1"/>
  <c r="H3404" i="1"/>
  <c r="K3403" i="1"/>
  <c r="H3403" i="1"/>
  <c r="K3402" i="1"/>
  <c r="H3402" i="1"/>
  <c r="K3401" i="1"/>
  <c r="H3401" i="1"/>
  <c r="K3400" i="1"/>
  <c r="H3400" i="1"/>
  <c r="K3399" i="1"/>
  <c r="H3399" i="1"/>
  <c r="K3398" i="1"/>
  <c r="H3398" i="1"/>
  <c r="K3397" i="1"/>
  <c r="H3397" i="1"/>
  <c r="K3396" i="1"/>
  <c r="H3396" i="1"/>
  <c r="K3395" i="1"/>
  <c r="H3395" i="1"/>
  <c r="K3394" i="1"/>
  <c r="H3394" i="1"/>
  <c r="K3393" i="1"/>
  <c r="H3393" i="1"/>
  <c r="K3392" i="1"/>
  <c r="H3392" i="1"/>
  <c r="K3391" i="1"/>
  <c r="H3391" i="1"/>
  <c r="K3390" i="1"/>
  <c r="H3390" i="1"/>
  <c r="K3389" i="1"/>
  <c r="H3389" i="1"/>
  <c r="K3388" i="1"/>
  <c r="H3388" i="1"/>
  <c r="K3387" i="1"/>
  <c r="H3387" i="1"/>
  <c r="K3386" i="1"/>
  <c r="H3386" i="1"/>
  <c r="K3385" i="1"/>
  <c r="H3385" i="1"/>
  <c r="K3384" i="1"/>
  <c r="H3384" i="1"/>
  <c r="K3383" i="1"/>
  <c r="H3383" i="1"/>
  <c r="K3381" i="1"/>
  <c r="H3381" i="1"/>
  <c r="K3380" i="1"/>
  <c r="H3380" i="1"/>
  <c r="K3379" i="1"/>
  <c r="H3379" i="1"/>
  <c r="K3378" i="1"/>
  <c r="H3378" i="1"/>
  <c r="K3377" i="1"/>
  <c r="H3377" i="1"/>
  <c r="K3376" i="1"/>
  <c r="H3376" i="1"/>
  <c r="K3375" i="1"/>
  <c r="H3375" i="1"/>
  <c r="K3374" i="1"/>
  <c r="H3374" i="1"/>
  <c r="K3373" i="1"/>
  <c r="H3373" i="1"/>
  <c r="K3372" i="1"/>
  <c r="H3372" i="1"/>
  <c r="K3371" i="1"/>
  <c r="H3371" i="1"/>
  <c r="K3370" i="1"/>
  <c r="H3370" i="1"/>
  <c r="K3369" i="1"/>
  <c r="H3369" i="1"/>
  <c r="K3368" i="1"/>
  <c r="H3368" i="1"/>
  <c r="K3367" i="1"/>
  <c r="H3367" i="1"/>
  <c r="K3366" i="1"/>
  <c r="H3366" i="1"/>
  <c r="K3365" i="1"/>
  <c r="H3365" i="1"/>
  <c r="K3364" i="1"/>
  <c r="H3364" i="1"/>
  <c r="K3363" i="1"/>
  <c r="H3363" i="1"/>
  <c r="K3362" i="1"/>
  <c r="H3362" i="1"/>
  <c r="K3361" i="1"/>
  <c r="H3361" i="1"/>
  <c r="K3360" i="1"/>
  <c r="H3360" i="1"/>
  <c r="K3359" i="1"/>
  <c r="H3359" i="1"/>
  <c r="K3358" i="1"/>
  <c r="H3358" i="1"/>
  <c r="K3357" i="1"/>
  <c r="H3357" i="1"/>
  <c r="K3356" i="1"/>
  <c r="H3356" i="1"/>
  <c r="K3355" i="1"/>
  <c r="H3355" i="1"/>
  <c r="K3354" i="1"/>
  <c r="H3354" i="1"/>
  <c r="K3353" i="1"/>
  <c r="H3353" i="1"/>
  <c r="K3352" i="1"/>
  <c r="H3352" i="1"/>
  <c r="K3351" i="1"/>
  <c r="H3351" i="1"/>
  <c r="K3350" i="1"/>
  <c r="H3350" i="1"/>
  <c r="K3349" i="1"/>
  <c r="H3349" i="1"/>
  <c r="K3348" i="1"/>
  <c r="H3348" i="1"/>
  <c r="K3347" i="1"/>
  <c r="H3347" i="1"/>
  <c r="K3346" i="1"/>
  <c r="H3346" i="1"/>
  <c r="K3345" i="1"/>
  <c r="H3345" i="1"/>
  <c r="K3344" i="1"/>
  <c r="H3344" i="1"/>
  <c r="K3343" i="1"/>
  <c r="H3343" i="1"/>
  <c r="K3342" i="1"/>
  <c r="H3342" i="1"/>
  <c r="K3341" i="1"/>
  <c r="H3341" i="1"/>
  <c r="K3340" i="1"/>
  <c r="H3340" i="1"/>
  <c r="K3339" i="1"/>
  <c r="H3339" i="1"/>
  <c r="K3338" i="1"/>
  <c r="H3338" i="1"/>
  <c r="K3337" i="1"/>
  <c r="H3337" i="1"/>
  <c r="K3336" i="1"/>
  <c r="H3336" i="1"/>
  <c r="K3335" i="1"/>
  <c r="H3335" i="1"/>
  <c r="K3334" i="1"/>
  <c r="H3334" i="1"/>
  <c r="K3333" i="1"/>
  <c r="H3333" i="1"/>
  <c r="K3332" i="1"/>
  <c r="H3332" i="1"/>
  <c r="K3331" i="1"/>
  <c r="H3331" i="1"/>
  <c r="K3330" i="1"/>
  <c r="H3330" i="1"/>
  <c r="K3329" i="1"/>
  <c r="H3329" i="1"/>
  <c r="K3328" i="1"/>
  <c r="H3328" i="1"/>
  <c r="K3327" i="1"/>
  <c r="H3327" i="1"/>
  <c r="K3326" i="1"/>
  <c r="H3326" i="1"/>
  <c r="K3325" i="1"/>
  <c r="H3325" i="1"/>
  <c r="K3324" i="1"/>
  <c r="H3324" i="1"/>
  <c r="K3323" i="1"/>
  <c r="H3323" i="1"/>
  <c r="K3322" i="1"/>
  <c r="H3322" i="1"/>
  <c r="K3321" i="1"/>
  <c r="H3321" i="1"/>
  <c r="K3320" i="1"/>
  <c r="H3320" i="1"/>
  <c r="K3319" i="1"/>
  <c r="H3319" i="1"/>
  <c r="K3318" i="1"/>
  <c r="H3318" i="1"/>
  <c r="K3317" i="1"/>
  <c r="H3317" i="1"/>
  <c r="K3316" i="1"/>
  <c r="H3316" i="1"/>
  <c r="K3315" i="1"/>
  <c r="H3315" i="1"/>
  <c r="K3314" i="1"/>
  <c r="H3314" i="1"/>
  <c r="K3313" i="1"/>
  <c r="H3313" i="1"/>
  <c r="K3311" i="1"/>
  <c r="H3311" i="1"/>
  <c r="K3310" i="1"/>
  <c r="H3310" i="1"/>
  <c r="K3309" i="1"/>
  <c r="H3309" i="1"/>
  <c r="K3308" i="1"/>
  <c r="H3308" i="1"/>
  <c r="K3307" i="1"/>
  <c r="H3307" i="1"/>
  <c r="K3306" i="1"/>
  <c r="H3306" i="1"/>
  <c r="K3305" i="1"/>
  <c r="H3305" i="1"/>
  <c r="K3304" i="1"/>
  <c r="H3304" i="1"/>
  <c r="K3303" i="1"/>
  <c r="H3303" i="1"/>
  <c r="K3302" i="1"/>
  <c r="H3302" i="1"/>
  <c r="K3301" i="1"/>
  <c r="H3301" i="1"/>
  <c r="K3300" i="1"/>
  <c r="H3300" i="1"/>
  <c r="K3299" i="1"/>
  <c r="H3299" i="1"/>
  <c r="K3298" i="1"/>
  <c r="H3298" i="1"/>
  <c r="K3297" i="1"/>
  <c r="H3297" i="1"/>
  <c r="K3296" i="1"/>
  <c r="H3296" i="1"/>
  <c r="K3295" i="1"/>
  <c r="H3295" i="1"/>
  <c r="K3294" i="1"/>
  <c r="H3294" i="1"/>
  <c r="K3293" i="1"/>
  <c r="H3293" i="1"/>
  <c r="K3292" i="1"/>
  <c r="H3292" i="1"/>
  <c r="K3291" i="1"/>
  <c r="H3291" i="1"/>
  <c r="K3290" i="1"/>
  <c r="H3290" i="1"/>
  <c r="K3289" i="1"/>
  <c r="H3289" i="1"/>
  <c r="K3288" i="1"/>
  <c r="H3288" i="1"/>
  <c r="K3287" i="1"/>
  <c r="H3287" i="1"/>
  <c r="K3286" i="1"/>
  <c r="H3286" i="1"/>
  <c r="K3285" i="1"/>
  <c r="H3285" i="1"/>
  <c r="K3284" i="1"/>
  <c r="H3284" i="1"/>
  <c r="K3283" i="1"/>
  <c r="H3283" i="1"/>
  <c r="K3282" i="1"/>
  <c r="H3282" i="1"/>
  <c r="K3281" i="1"/>
  <c r="H3281" i="1"/>
  <c r="K3280" i="1"/>
  <c r="H3280" i="1"/>
  <c r="K3279" i="1"/>
  <c r="H3279" i="1"/>
  <c r="K3278" i="1"/>
  <c r="H3278" i="1"/>
  <c r="K3277" i="1"/>
  <c r="H3277" i="1"/>
  <c r="K3276" i="1"/>
  <c r="H3276" i="1"/>
  <c r="K3275" i="1"/>
  <c r="H3275" i="1"/>
  <c r="K3274" i="1"/>
  <c r="H3274" i="1"/>
  <c r="K3273" i="1"/>
  <c r="H3273" i="1"/>
  <c r="K2925" i="1"/>
  <c r="H2925" i="1"/>
  <c r="K2924" i="1"/>
  <c r="H2924" i="1"/>
  <c r="K2923" i="1"/>
  <c r="H2923" i="1"/>
  <c r="K2922" i="1"/>
  <c r="H2922" i="1"/>
  <c r="K2921" i="1"/>
  <c r="H2921" i="1"/>
  <c r="K2920" i="1"/>
  <c r="H2920" i="1"/>
  <c r="K2919" i="1"/>
  <c r="H2919" i="1"/>
  <c r="K2918" i="1"/>
  <c r="H2918" i="1"/>
  <c r="K2917" i="1"/>
  <c r="H2917" i="1"/>
  <c r="K2916" i="1"/>
  <c r="H2916" i="1"/>
  <c r="K2915" i="1"/>
  <c r="H2915" i="1"/>
  <c r="K2914" i="1"/>
  <c r="H2914" i="1"/>
  <c r="K2913" i="1"/>
  <c r="H2913" i="1"/>
  <c r="K2912" i="1"/>
  <c r="H2912" i="1"/>
  <c r="K2911" i="1"/>
  <c r="H2911" i="1"/>
  <c r="K2910" i="1"/>
  <c r="H2910" i="1"/>
  <c r="K2909" i="1"/>
  <c r="H2909" i="1"/>
  <c r="K2908" i="1"/>
  <c r="H2908" i="1"/>
  <c r="K2907" i="1"/>
  <c r="H2907" i="1"/>
  <c r="K2906" i="1"/>
  <c r="H2906" i="1"/>
  <c r="K2905" i="1"/>
  <c r="H2905" i="1"/>
  <c r="K2904" i="1"/>
  <c r="H2904" i="1"/>
  <c r="K2903" i="1"/>
  <c r="H2903" i="1"/>
  <c r="K2902" i="1"/>
  <c r="H2902" i="1"/>
  <c r="K2901" i="1"/>
  <c r="H2901" i="1"/>
  <c r="K2900" i="1"/>
  <c r="H2900" i="1"/>
  <c r="K2899" i="1"/>
  <c r="H2899" i="1"/>
  <c r="K2898" i="1"/>
  <c r="H2898" i="1"/>
  <c r="K2897" i="1"/>
  <c r="H2897" i="1"/>
  <c r="K2896" i="1"/>
  <c r="H2896" i="1"/>
  <c r="K2895" i="1"/>
  <c r="H2895" i="1"/>
  <c r="K2894" i="1"/>
  <c r="H2894" i="1"/>
  <c r="K2893" i="1"/>
  <c r="H2893" i="1"/>
  <c r="K2892" i="1"/>
  <c r="H2892" i="1"/>
  <c r="K2891" i="1"/>
  <c r="H2891" i="1"/>
  <c r="K2890" i="1"/>
  <c r="H2890" i="1"/>
  <c r="K2889" i="1"/>
  <c r="H2889" i="1"/>
  <c r="K2888" i="1"/>
  <c r="H2888" i="1"/>
  <c r="K2887" i="1"/>
  <c r="H2887" i="1"/>
  <c r="K2886" i="1"/>
  <c r="H2886" i="1"/>
  <c r="K2885" i="1"/>
  <c r="H2885" i="1"/>
  <c r="K2884" i="1"/>
  <c r="H2884" i="1"/>
  <c r="K2883" i="1"/>
  <c r="H2883" i="1"/>
  <c r="K2882" i="1"/>
  <c r="H2882" i="1"/>
  <c r="K2881" i="1"/>
  <c r="H2881" i="1"/>
  <c r="K2880" i="1"/>
  <c r="H2880" i="1"/>
  <c r="K2879" i="1"/>
  <c r="H2879" i="1"/>
  <c r="K2878" i="1"/>
  <c r="H2878" i="1"/>
  <c r="K2877" i="1"/>
  <c r="H2877" i="1"/>
  <c r="K2876" i="1"/>
  <c r="H2876" i="1"/>
  <c r="K2875" i="1"/>
  <c r="H2875" i="1"/>
  <c r="K2874" i="1"/>
  <c r="H2874" i="1"/>
  <c r="K2873" i="1"/>
  <c r="H2873" i="1"/>
  <c r="K2872" i="1"/>
  <c r="H2872" i="1"/>
  <c r="K2871" i="1"/>
  <c r="H2871" i="1"/>
  <c r="K2870" i="1"/>
  <c r="H2870" i="1"/>
  <c r="K2869" i="1"/>
  <c r="H2869" i="1"/>
  <c r="K2868" i="1"/>
  <c r="H2868" i="1"/>
  <c r="K2867" i="1"/>
  <c r="H2867" i="1"/>
  <c r="K2866" i="1"/>
  <c r="H2866" i="1"/>
  <c r="K2865" i="1"/>
  <c r="H2865" i="1"/>
  <c r="K2864" i="1"/>
  <c r="H2864" i="1"/>
  <c r="K2863" i="1"/>
  <c r="H2863" i="1"/>
  <c r="K2862" i="1"/>
  <c r="H2862" i="1"/>
  <c r="K2861" i="1"/>
  <c r="H2861" i="1"/>
  <c r="K2860" i="1"/>
  <c r="H2860" i="1"/>
  <c r="K2859" i="1"/>
  <c r="H2859" i="1"/>
  <c r="K2858" i="1"/>
  <c r="H2858" i="1"/>
  <c r="K2857" i="1"/>
  <c r="H2857" i="1"/>
  <c r="K2856" i="1"/>
  <c r="H2856" i="1"/>
  <c r="K2855" i="1"/>
  <c r="H2855" i="1"/>
  <c r="K2854" i="1"/>
  <c r="H2854" i="1"/>
  <c r="K2853" i="1"/>
  <c r="H2853" i="1"/>
  <c r="K2852" i="1"/>
  <c r="H2852" i="1"/>
  <c r="K2851" i="1"/>
  <c r="H2851" i="1"/>
  <c r="K2850" i="1"/>
  <c r="H2850" i="1"/>
  <c r="K2849" i="1"/>
  <c r="H2849" i="1"/>
  <c r="K2848" i="1"/>
  <c r="H2848" i="1"/>
  <c r="K2847" i="1"/>
  <c r="H2847" i="1"/>
  <c r="K2846" i="1"/>
  <c r="H2846" i="1"/>
  <c r="K2845" i="1"/>
  <c r="H2845" i="1"/>
  <c r="K2844" i="1"/>
  <c r="H2844" i="1"/>
  <c r="K2843" i="1"/>
  <c r="H2843" i="1"/>
  <c r="K2842" i="1"/>
  <c r="H2842" i="1"/>
  <c r="K2841" i="1"/>
  <c r="H2841" i="1"/>
  <c r="K2840" i="1"/>
  <c r="H2840" i="1"/>
  <c r="K2839" i="1"/>
  <c r="H2839" i="1"/>
  <c r="K2838" i="1"/>
  <c r="H2838" i="1"/>
  <c r="K2837" i="1"/>
  <c r="H2837" i="1"/>
  <c r="K2836" i="1"/>
  <c r="H2836" i="1"/>
  <c r="K2835" i="1"/>
  <c r="H2835" i="1"/>
  <c r="K2834" i="1"/>
  <c r="H2834" i="1"/>
  <c r="K2833" i="1"/>
  <c r="H2833" i="1"/>
  <c r="K2832" i="1"/>
  <c r="H2832" i="1"/>
  <c r="K2831" i="1"/>
  <c r="H2831" i="1"/>
  <c r="K2830" i="1"/>
  <c r="H2830" i="1"/>
  <c r="K2829" i="1"/>
  <c r="H2829" i="1"/>
  <c r="K2828" i="1"/>
  <c r="H2828" i="1"/>
  <c r="K2827" i="1"/>
  <c r="H2827" i="1"/>
  <c r="K2826" i="1"/>
  <c r="H2826" i="1"/>
  <c r="K2825" i="1"/>
  <c r="H2825" i="1"/>
  <c r="K2824" i="1"/>
  <c r="H2824" i="1"/>
  <c r="K2823" i="1"/>
  <c r="H2823" i="1"/>
  <c r="K2822" i="1"/>
  <c r="H2822" i="1"/>
  <c r="K2821" i="1"/>
  <c r="H2821" i="1"/>
  <c r="K2820" i="1"/>
  <c r="H2820" i="1"/>
  <c r="K2819" i="1"/>
  <c r="H2819" i="1"/>
  <c r="K2818" i="1"/>
  <c r="H2818" i="1"/>
  <c r="K2817" i="1"/>
  <c r="H2817" i="1"/>
  <c r="K2816" i="1"/>
  <c r="H2816" i="1"/>
  <c r="K2815" i="1"/>
  <c r="H2815" i="1"/>
  <c r="K2814" i="1"/>
  <c r="H2814" i="1"/>
  <c r="K2813" i="1"/>
  <c r="H2813" i="1"/>
  <c r="K2812" i="1"/>
  <c r="H2812" i="1"/>
  <c r="K2811" i="1"/>
  <c r="H2811" i="1"/>
  <c r="K2810" i="1"/>
  <c r="H2810" i="1"/>
  <c r="K2809" i="1"/>
  <c r="H2809" i="1"/>
  <c r="K2808" i="1"/>
  <c r="H2808" i="1"/>
  <c r="K2807" i="1"/>
  <c r="H2807" i="1"/>
  <c r="K2806" i="1"/>
  <c r="H2806" i="1"/>
  <c r="K2805" i="1"/>
  <c r="H2805" i="1"/>
  <c r="K2804" i="1"/>
  <c r="H2804" i="1"/>
  <c r="K2803" i="1"/>
  <c r="H2803" i="1"/>
  <c r="K2802" i="1"/>
  <c r="H2802" i="1"/>
  <c r="K2801" i="1"/>
  <c r="H2801" i="1"/>
  <c r="K2800" i="1"/>
  <c r="H2800" i="1"/>
  <c r="K2799" i="1"/>
  <c r="H2799" i="1"/>
  <c r="K2798" i="1"/>
  <c r="H2798" i="1"/>
  <c r="K2797" i="1"/>
  <c r="H2797" i="1"/>
  <c r="K2796" i="1"/>
  <c r="H2796" i="1"/>
  <c r="K2795" i="1"/>
  <c r="H2795" i="1"/>
  <c r="K2794" i="1"/>
  <c r="H2794" i="1"/>
  <c r="K2793" i="1"/>
  <c r="H2793" i="1"/>
  <c r="K2792" i="1"/>
  <c r="H2792" i="1"/>
  <c r="K2791" i="1"/>
  <c r="H2791" i="1"/>
  <c r="K2790" i="1"/>
  <c r="H2790" i="1"/>
  <c r="K2789" i="1"/>
  <c r="H2789" i="1"/>
  <c r="K2788" i="1"/>
  <c r="H2788" i="1"/>
  <c r="K2787" i="1"/>
  <c r="H2787" i="1"/>
  <c r="K2786" i="1"/>
  <c r="H2786" i="1"/>
  <c r="K2785" i="1"/>
  <c r="H2785" i="1"/>
  <c r="K2784" i="1"/>
  <c r="H2784" i="1"/>
  <c r="K2783" i="1"/>
  <c r="H2783" i="1"/>
  <c r="K2782" i="1"/>
  <c r="H2782" i="1"/>
  <c r="K2781" i="1"/>
  <c r="H2781" i="1"/>
  <c r="K2780" i="1"/>
  <c r="H2780" i="1"/>
  <c r="K2779" i="1"/>
  <c r="H2779" i="1"/>
  <c r="K2778" i="1"/>
  <c r="H2778" i="1"/>
  <c r="K2777" i="1"/>
  <c r="H2777" i="1"/>
  <c r="K2776" i="1"/>
  <c r="H2776" i="1"/>
  <c r="K2775" i="1"/>
  <c r="H2775" i="1"/>
  <c r="K2774" i="1"/>
  <c r="H2774" i="1"/>
  <c r="K2773" i="1"/>
  <c r="H2773" i="1"/>
  <c r="K2772" i="1"/>
  <c r="H2772" i="1"/>
  <c r="K2771" i="1"/>
  <c r="H2771" i="1"/>
  <c r="K2770" i="1"/>
  <c r="H2770" i="1"/>
  <c r="K2769" i="1"/>
  <c r="H2769" i="1"/>
  <c r="K2768" i="1"/>
  <c r="H2768" i="1"/>
  <c r="K2767" i="1"/>
  <c r="H2767" i="1"/>
  <c r="K2766" i="1"/>
  <c r="H2766" i="1"/>
  <c r="K2765" i="1"/>
  <c r="H2765" i="1"/>
  <c r="K2764" i="1"/>
  <c r="H2764" i="1"/>
  <c r="K2763" i="1"/>
  <c r="H2763" i="1"/>
  <c r="K2762" i="1"/>
  <c r="H2762" i="1"/>
  <c r="K2761" i="1"/>
  <c r="H2761" i="1"/>
  <c r="K2760" i="1"/>
  <c r="H2760" i="1"/>
  <c r="K2759" i="1"/>
  <c r="H2759" i="1"/>
  <c r="K2758" i="1"/>
  <c r="H2758" i="1"/>
  <c r="K2757" i="1"/>
  <c r="H2757" i="1"/>
  <c r="K2756" i="1"/>
  <c r="H2756" i="1"/>
  <c r="K2755" i="1"/>
  <c r="H2755" i="1"/>
  <c r="K2754" i="1"/>
  <c r="H2754" i="1"/>
  <c r="K2753" i="1"/>
  <c r="H2753" i="1"/>
  <c r="K2752" i="1"/>
  <c r="H2752" i="1"/>
  <c r="K2751" i="1"/>
  <c r="H2751" i="1"/>
  <c r="K2750" i="1"/>
  <c r="H2750" i="1"/>
  <c r="K2749" i="1"/>
  <c r="H2749" i="1"/>
  <c r="K2748" i="1"/>
  <c r="H2748" i="1"/>
  <c r="K2747" i="1"/>
  <c r="H2747" i="1"/>
  <c r="K2746" i="1"/>
  <c r="H2746" i="1"/>
  <c r="K2745" i="1"/>
  <c r="H2745" i="1"/>
  <c r="K2744" i="1"/>
  <c r="H2744" i="1"/>
  <c r="K2743" i="1"/>
  <c r="H2743" i="1"/>
  <c r="K2742" i="1"/>
  <c r="H2742" i="1"/>
  <c r="K2741" i="1"/>
  <c r="H2741" i="1"/>
  <c r="K2740" i="1"/>
  <c r="H2740" i="1"/>
  <c r="K2739" i="1"/>
  <c r="H2739" i="1"/>
  <c r="K2738" i="1"/>
  <c r="H2738" i="1"/>
  <c r="K2737" i="1"/>
  <c r="H2737" i="1"/>
  <c r="K2736" i="1"/>
  <c r="H2736" i="1"/>
  <c r="K2735" i="1"/>
  <c r="H2735" i="1"/>
  <c r="K2734" i="1"/>
  <c r="H2734" i="1"/>
  <c r="K2733" i="1"/>
  <c r="H2733" i="1"/>
  <c r="K2732" i="1"/>
  <c r="H2732" i="1"/>
  <c r="K2731" i="1"/>
  <c r="H2731" i="1"/>
  <c r="K2730" i="1"/>
  <c r="H2730" i="1"/>
  <c r="K2729" i="1"/>
  <c r="H2729" i="1"/>
  <c r="K2728" i="1"/>
  <c r="H2728" i="1"/>
  <c r="K2727" i="1"/>
  <c r="H2727" i="1"/>
  <c r="K2726" i="1"/>
  <c r="H2726" i="1"/>
  <c r="K2725" i="1"/>
  <c r="H2725" i="1"/>
  <c r="K2724" i="1"/>
  <c r="H2724" i="1"/>
  <c r="K2723" i="1"/>
  <c r="H2723" i="1"/>
  <c r="K2722" i="1"/>
  <c r="H2722" i="1"/>
  <c r="K2721" i="1"/>
  <c r="H2721" i="1"/>
  <c r="K2720" i="1"/>
  <c r="H2720" i="1"/>
  <c r="K2719" i="1"/>
  <c r="H2719" i="1"/>
  <c r="K2718" i="1"/>
  <c r="H2718" i="1"/>
  <c r="K2717" i="1"/>
  <c r="H2717" i="1"/>
  <c r="K2716" i="1"/>
  <c r="H2716" i="1"/>
  <c r="K2715" i="1"/>
  <c r="H2715" i="1"/>
  <c r="K2714" i="1"/>
  <c r="H2714" i="1"/>
  <c r="K2713" i="1"/>
  <c r="H2713" i="1"/>
  <c r="K2712" i="1"/>
  <c r="H2712" i="1"/>
  <c r="K2711" i="1"/>
  <c r="H2711" i="1"/>
  <c r="K2710" i="1"/>
  <c r="H2710" i="1"/>
  <c r="K2709" i="1"/>
  <c r="H2709" i="1"/>
  <c r="K2708" i="1"/>
  <c r="H2708" i="1"/>
  <c r="K2707" i="1"/>
  <c r="H2707" i="1"/>
  <c r="K2706" i="1"/>
  <c r="H2706" i="1"/>
  <c r="K2705" i="1"/>
  <c r="H2705" i="1"/>
  <c r="K2704" i="1"/>
  <c r="H2704" i="1"/>
  <c r="K2703" i="1"/>
  <c r="H2703" i="1"/>
  <c r="K2702" i="1"/>
  <c r="H2702" i="1"/>
  <c r="K2701" i="1"/>
  <c r="H2701" i="1"/>
  <c r="K2700" i="1"/>
  <c r="H2700" i="1"/>
  <c r="K2699" i="1"/>
  <c r="H2699" i="1"/>
  <c r="K2698" i="1"/>
  <c r="H2698" i="1"/>
  <c r="K2697" i="1"/>
  <c r="H2697" i="1"/>
  <c r="K2696" i="1"/>
  <c r="H2696" i="1"/>
  <c r="K2695" i="1"/>
  <c r="H2695" i="1"/>
  <c r="K2694" i="1"/>
  <c r="H2694" i="1"/>
  <c r="K2693" i="1"/>
  <c r="H2693" i="1"/>
  <c r="K2692" i="1"/>
  <c r="H2692" i="1"/>
  <c r="K2691" i="1"/>
  <c r="H2691" i="1"/>
  <c r="K2690" i="1"/>
  <c r="H2690" i="1"/>
  <c r="K2689" i="1"/>
  <c r="H2689" i="1"/>
  <c r="K2688" i="1"/>
  <c r="H2688" i="1"/>
  <c r="K2687" i="1"/>
  <c r="H2687" i="1"/>
  <c r="K2686" i="1"/>
  <c r="H2686" i="1"/>
  <c r="K2685" i="1"/>
  <c r="H2685" i="1"/>
  <c r="K2684" i="1"/>
  <c r="H2684" i="1"/>
  <c r="K2683" i="1"/>
  <c r="H2683" i="1"/>
  <c r="K2682" i="1"/>
  <c r="H2682" i="1"/>
  <c r="K2681" i="1"/>
  <c r="H2681" i="1"/>
  <c r="K2680" i="1"/>
  <c r="H2680" i="1"/>
  <c r="K2679" i="1"/>
  <c r="H2679" i="1"/>
  <c r="K2678" i="1"/>
  <c r="H2678" i="1"/>
  <c r="K2677" i="1"/>
  <c r="H2677" i="1"/>
  <c r="K2676" i="1"/>
  <c r="H2676" i="1"/>
  <c r="K2675" i="1"/>
  <c r="H2675" i="1"/>
  <c r="K2674" i="1"/>
  <c r="H2674" i="1"/>
  <c r="K2673" i="1"/>
  <c r="H2673" i="1"/>
  <c r="K2672" i="1"/>
  <c r="H2672" i="1"/>
  <c r="K2671" i="1"/>
  <c r="H2671" i="1"/>
  <c r="K2670" i="1"/>
  <c r="H2670" i="1"/>
  <c r="K2669" i="1"/>
  <c r="H2669" i="1"/>
  <c r="K2668" i="1"/>
  <c r="H2668" i="1"/>
  <c r="K2667" i="1"/>
  <c r="H2667" i="1"/>
  <c r="K2666" i="1"/>
  <c r="H2666" i="1"/>
  <c r="K2665" i="1"/>
  <c r="H2665" i="1"/>
  <c r="K2664" i="1"/>
  <c r="H2664" i="1"/>
  <c r="K2663" i="1"/>
  <c r="H2663" i="1"/>
  <c r="K2662" i="1"/>
  <c r="H2662" i="1"/>
  <c r="K2661" i="1"/>
  <c r="H2661" i="1"/>
  <c r="K2660" i="1"/>
  <c r="H2660" i="1"/>
  <c r="K2659" i="1"/>
  <c r="H2659" i="1"/>
  <c r="K2658" i="1"/>
  <c r="H2658" i="1"/>
  <c r="K2657" i="1"/>
  <c r="H2657" i="1"/>
  <c r="K2656" i="1"/>
  <c r="H2656" i="1"/>
  <c r="K2655" i="1"/>
  <c r="H2655" i="1"/>
  <c r="K2654" i="1"/>
  <c r="H2654" i="1"/>
  <c r="K2653" i="1"/>
  <c r="H2653" i="1"/>
  <c r="K2652" i="1"/>
  <c r="H2652" i="1"/>
  <c r="K2651" i="1"/>
  <c r="H2651" i="1"/>
  <c r="K2650" i="1"/>
  <c r="H2650" i="1"/>
  <c r="K2649" i="1"/>
  <c r="H2649" i="1"/>
  <c r="K2648" i="1"/>
  <c r="H2648" i="1"/>
  <c r="K2647" i="1"/>
  <c r="H2647" i="1"/>
  <c r="K2646" i="1"/>
  <c r="H2646" i="1"/>
  <c r="K2645" i="1"/>
  <c r="H2645" i="1"/>
  <c r="K2644" i="1"/>
  <c r="H2644" i="1"/>
  <c r="K2643" i="1"/>
  <c r="H2643" i="1"/>
  <c r="K2642" i="1"/>
  <c r="H2642" i="1"/>
  <c r="K2641" i="1"/>
  <c r="H2641" i="1"/>
  <c r="K2640" i="1"/>
  <c r="H2640" i="1"/>
  <c r="K2639" i="1"/>
  <c r="H2639" i="1"/>
  <c r="K2638" i="1"/>
  <c r="H2638" i="1"/>
  <c r="K2637" i="1"/>
  <c r="H2637" i="1"/>
  <c r="K2636" i="1"/>
  <c r="H2636" i="1"/>
  <c r="K2635" i="1"/>
  <c r="H2635" i="1"/>
  <c r="K2634" i="1"/>
  <c r="H2634" i="1"/>
  <c r="K2633" i="1"/>
  <c r="H2633" i="1"/>
  <c r="K2632" i="1"/>
  <c r="H2632" i="1"/>
  <c r="K2631" i="1"/>
  <c r="H2631" i="1"/>
  <c r="K2630" i="1"/>
  <c r="H2630" i="1"/>
  <c r="K2629" i="1"/>
  <c r="H2629" i="1"/>
  <c r="K2628" i="1"/>
  <c r="H2628" i="1"/>
  <c r="K2627" i="1"/>
  <c r="H2627" i="1"/>
  <c r="K2626" i="1"/>
  <c r="H2626" i="1"/>
  <c r="K2625" i="1"/>
  <c r="H2625" i="1"/>
  <c r="K2624" i="1"/>
  <c r="H2624" i="1"/>
  <c r="K2623" i="1"/>
  <c r="H2623" i="1"/>
  <c r="K2622" i="1"/>
  <c r="H2622" i="1"/>
  <c r="K2621" i="1"/>
  <c r="H2621" i="1"/>
  <c r="K2620" i="1"/>
  <c r="H2620" i="1"/>
  <c r="K2619" i="1"/>
  <c r="H2619" i="1"/>
  <c r="K2618" i="1"/>
  <c r="H2618" i="1"/>
  <c r="K2617" i="1"/>
  <c r="H2617" i="1"/>
  <c r="K2616" i="1"/>
  <c r="H2616" i="1"/>
  <c r="K2615" i="1"/>
  <c r="H2615" i="1"/>
  <c r="K2614" i="1"/>
  <c r="H2614" i="1"/>
  <c r="K2613" i="1"/>
  <c r="H2613" i="1"/>
  <c r="K2612" i="1"/>
  <c r="H2612" i="1"/>
  <c r="K2611" i="1"/>
  <c r="H2611" i="1"/>
  <c r="K2610" i="1"/>
  <c r="H2610" i="1"/>
  <c r="K2609" i="1"/>
  <c r="H2609" i="1"/>
  <c r="K2608" i="1"/>
  <c r="H2608" i="1"/>
  <c r="K2607" i="1"/>
  <c r="H2607" i="1"/>
  <c r="K2606" i="1"/>
  <c r="H2606" i="1"/>
  <c r="K2605" i="1"/>
  <c r="H2605" i="1"/>
  <c r="K2604" i="1"/>
  <c r="H2604" i="1"/>
  <c r="K2603" i="1"/>
  <c r="H2603" i="1"/>
  <c r="K2602" i="1"/>
  <c r="H2602" i="1"/>
  <c r="K2601" i="1"/>
  <c r="H2601" i="1"/>
  <c r="K2600" i="1"/>
  <c r="H2600" i="1"/>
  <c r="K2599" i="1"/>
  <c r="H2599" i="1"/>
  <c r="K2598" i="1"/>
  <c r="H2598" i="1"/>
  <c r="K2597" i="1"/>
  <c r="H2597" i="1"/>
  <c r="K2596" i="1"/>
  <c r="H2596" i="1"/>
  <c r="K2595" i="1"/>
  <c r="H2595" i="1"/>
  <c r="K2594" i="1"/>
  <c r="H2594" i="1"/>
  <c r="K2593" i="1"/>
  <c r="H2593" i="1"/>
  <c r="K2592" i="1"/>
  <c r="H2592" i="1"/>
  <c r="K2591" i="1"/>
  <c r="H2591" i="1"/>
  <c r="K2590" i="1"/>
  <c r="H2590" i="1"/>
  <c r="K2589" i="1"/>
  <c r="H2589" i="1"/>
  <c r="K2588" i="1"/>
  <c r="H2588" i="1"/>
  <c r="K2587" i="1"/>
  <c r="H2587" i="1"/>
  <c r="K2586" i="1"/>
  <c r="H2586" i="1"/>
  <c r="K2585" i="1"/>
  <c r="H2585" i="1"/>
  <c r="K2584" i="1"/>
  <c r="H2584" i="1"/>
  <c r="K2583" i="1"/>
  <c r="H2583" i="1"/>
  <c r="K2582" i="1"/>
  <c r="H2582" i="1"/>
  <c r="K2581" i="1"/>
  <c r="H2581" i="1"/>
  <c r="K2580" i="1"/>
  <c r="H2580" i="1"/>
  <c r="K2579" i="1"/>
  <c r="H2579" i="1"/>
  <c r="K2578" i="1"/>
  <c r="H2578" i="1"/>
  <c r="K2577" i="1"/>
  <c r="H2577" i="1"/>
  <c r="K2576" i="1"/>
  <c r="H2576" i="1"/>
  <c r="K2575" i="1"/>
  <c r="H2575" i="1"/>
  <c r="K2574" i="1"/>
  <c r="H2574" i="1"/>
  <c r="K2573" i="1"/>
  <c r="H2573" i="1"/>
  <c r="K2572" i="1"/>
  <c r="H2572" i="1"/>
  <c r="K2571" i="1"/>
  <c r="H2571" i="1"/>
  <c r="K2570" i="1"/>
  <c r="H2570" i="1"/>
  <c r="K2569" i="1"/>
  <c r="H2569" i="1"/>
  <c r="K2568" i="1"/>
  <c r="H2568" i="1"/>
  <c r="K2567" i="1"/>
  <c r="H2567" i="1"/>
  <c r="K2566" i="1"/>
  <c r="H2566" i="1"/>
  <c r="K2565" i="1"/>
  <c r="H2565" i="1"/>
  <c r="K2564" i="1"/>
  <c r="H2564" i="1"/>
  <c r="K2563" i="1"/>
  <c r="H2563" i="1"/>
  <c r="K2562" i="1"/>
  <c r="H2562" i="1"/>
  <c r="K2561" i="1"/>
  <c r="H2561" i="1"/>
  <c r="K2560" i="1"/>
  <c r="H2560" i="1"/>
  <c r="K2559" i="1"/>
  <c r="H2559" i="1"/>
  <c r="K2558" i="1"/>
  <c r="H2558" i="1"/>
  <c r="K2557" i="1"/>
  <c r="H2557" i="1"/>
  <c r="K2556" i="1"/>
  <c r="H2556" i="1"/>
  <c r="K2555" i="1"/>
  <c r="H2555" i="1"/>
  <c r="K2554" i="1"/>
  <c r="H2554" i="1"/>
  <c r="K2553" i="1"/>
  <c r="H2553" i="1"/>
  <c r="K2552" i="1"/>
  <c r="H2552" i="1"/>
  <c r="K2551" i="1"/>
  <c r="H2551" i="1"/>
  <c r="K2550" i="1"/>
  <c r="H2550" i="1"/>
  <c r="K2549" i="1"/>
  <c r="H2549" i="1"/>
  <c r="K2548" i="1"/>
  <c r="H2548" i="1"/>
  <c r="K2547" i="1"/>
  <c r="H2547" i="1"/>
  <c r="K2546" i="1"/>
  <c r="H2546" i="1"/>
  <c r="K2545" i="1"/>
  <c r="H2545" i="1"/>
  <c r="K2544" i="1"/>
  <c r="H2544" i="1"/>
  <c r="K2543" i="1"/>
  <c r="H2543" i="1"/>
  <c r="K2542" i="1"/>
  <c r="H2542" i="1"/>
  <c r="K2541" i="1"/>
  <c r="H2541" i="1"/>
  <c r="K2540" i="1"/>
  <c r="H2540" i="1"/>
  <c r="K2539" i="1"/>
  <c r="H2539" i="1"/>
  <c r="K2538" i="1"/>
  <c r="H2538" i="1"/>
  <c r="K2537" i="1"/>
  <c r="H2537" i="1"/>
  <c r="K2536" i="1"/>
  <c r="H2536" i="1"/>
  <c r="K2535" i="1"/>
  <c r="H2535" i="1"/>
  <c r="K2534" i="1"/>
  <c r="H2534" i="1"/>
  <c r="K2533" i="1"/>
  <c r="H2533" i="1"/>
  <c r="K2532" i="1"/>
  <c r="H2532" i="1"/>
  <c r="K2531" i="1"/>
  <c r="H2531" i="1"/>
  <c r="K2530" i="1"/>
  <c r="H2530" i="1"/>
  <c r="K2529" i="1"/>
  <c r="H2529" i="1"/>
  <c r="K2528" i="1"/>
  <c r="H2528" i="1"/>
  <c r="K2527" i="1"/>
  <c r="H2527" i="1"/>
  <c r="K2526" i="1"/>
  <c r="H2526" i="1"/>
  <c r="K2525" i="1"/>
  <c r="H2525" i="1"/>
  <c r="K2524" i="1"/>
  <c r="H2524" i="1"/>
  <c r="K2523" i="1"/>
  <c r="H2523" i="1"/>
  <c r="K2522" i="1"/>
  <c r="H2522" i="1"/>
  <c r="K2521" i="1"/>
  <c r="H2521" i="1"/>
  <c r="K2520" i="1"/>
  <c r="H2520" i="1"/>
  <c r="K2519" i="1"/>
  <c r="H2519" i="1"/>
  <c r="K2518" i="1"/>
  <c r="H2518" i="1"/>
  <c r="K2517" i="1"/>
  <c r="H2517" i="1"/>
  <c r="K2516" i="1"/>
  <c r="H2516" i="1"/>
  <c r="K2515" i="1"/>
  <c r="H2515" i="1"/>
  <c r="K2514" i="1"/>
  <c r="H2514" i="1"/>
  <c r="K2513" i="1"/>
  <c r="H2513" i="1"/>
  <c r="K2512" i="1"/>
  <c r="H2512" i="1"/>
  <c r="K2511" i="1"/>
  <c r="H2511" i="1"/>
  <c r="K2510" i="1"/>
  <c r="H2510" i="1"/>
  <c r="K2509" i="1"/>
  <c r="H2509" i="1"/>
  <c r="K2508" i="1"/>
  <c r="H2508" i="1"/>
  <c r="K2507" i="1"/>
  <c r="H2507" i="1"/>
  <c r="K2506" i="1"/>
  <c r="H2506" i="1"/>
  <c r="K2505" i="1"/>
  <c r="H2505" i="1"/>
  <c r="K2504" i="1"/>
  <c r="H2504" i="1"/>
  <c r="K2503" i="1"/>
  <c r="H2503" i="1"/>
  <c r="K2502" i="1"/>
  <c r="H2502" i="1"/>
  <c r="K2501" i="1"/>
  <c r="H2501" i="1"/>
  <c r="K2500" i="1"/>
  <c r="H2500" i="1"/>
  <c r="K2499" i="1"/>
  <c r="H2499" i="1"/>
  <c r="K2498" i="1"/>
  <c r="H2498" i="1"/>
  <c r="K2497" i="1"/>
  <c r="H2497" i="1"/>
  <c r="K2496" i="1"/>
  <c r="H2496" i="1"/>
  <c r="K2495" i="1"/>
  <c r="H2495" i="1"/>
  <c r="K2494" i="1"/>
  <c r="H2494" i="1"/>
  <c r="K2493" i="1"/>
  <c r="H2493" i="1"/>
  <c r="K2492" i="1"/>
  <c r="H2492" i="1"/>
  <c r="K2491" i="1"/>
  <c r="H2491" i="1"/>
  <c r="K2490" i="1"/>
  <c r="H2490" i="1"/>
  <c r="K2489" i="1"/>
  <c r="H2489" i="1"/>
  <c r="K2488" i="1"/>
  <c r="H2488" i="1"/>
  <c r="K2487" i="1"/>
  <c r="H2487" i="1"/>
  <c r="K2486" i="1"/>
  <c r="H2486" i="1"/>
  <c r="K2485" i="1"/>
  <c r="H2485" i="1"/>
  <c r="K2484" i="1"/>
  <c r="H2484" i="1"/>
  <c r="K2483" i="1"/>
  <c r="H2483" i="1"/>
  <c r="K2482" i="1"/>
  <c r="H2482" i="1"/>
  <c r="K2481" i="1"/>
  <c r="H2481" i="1"/>
  <c r="K2480" i="1"/>
  <c r="H2480" i="1"/>
  <c r="K2479" i="1"/>
  <c r="H2479" i="1"/>
  <c r="K2478" i="1"/>
  <c r="H2478" i="1"/>
  <c r="K2477" i="1"/>
  <c r="H2477" i="1"/>
  <c r="K2476" i="1"/>
  <c r="H2476" i="1"/>
  <c r="K2475" i="1"/>
  <c r="H2475" i="1"/>
  <c r="K2474" i="1"/>
  <c r="H2474" i="1"/>
  <c r="K2473" i="1"/>
  <c r="H2473" i="1"/>
  <c r="K2472" i="1"/>
  <c r="H2472" i="1"/>
  <c r="K2471" i="1"/>
  <c r="H2471" i="1"/>
  <c r="K2470" i="1"/>
  <c r="H2470" i="1"/>
  <c r="K2469" i="1"/>
  <c r="H2469" i="1"/>
  <c r="K2468" i="1"/>
  <c r="H2468" i="1"/>
  <c r="K2467" i="1"/>
  <c r="H2467" i="1"/>
  <c r="K2466" i="1"/>
  <c r="H2466" i="1"/>
  <c r="K2465" i="1"/>
  <c r="H2465" i="1"/>
  <c r="K2464" i="1"/>
  <c r="H2464" i="1"/>
  <c r="K2463" i="1"/>
  <c r="H2463" i="1"/>
  <c r="K2462" i="1"/>
  <c r="H2462" i="1"/>
  <c r="K2461" i="1"/>
  <c r="H2461" i="1"/>
  <c r="K2460" i="1"/>
  <c r="H2460" i="1"/>
  <c r="K2459" i="1"/>
  <c r="H2459" i="1"/>
  <c r="K2458" i="1"/>
  <c r="H2458" i="1"/>
  <c r="K2457" i="1"/>
  <c r="H2457" i="1"/>
  <c r="K2456" i="1"/>
  <c r="H2456" i="1"/>
  <c r="K2455" i="1"/>
  <c r="H2455" i="1"/>
  <c r="K2454" i="1"/>
  <c r="H2454" i="1"/>
  <c r="K2453" i="1"/>
  <c r="H2453" i="1"/>
  <c r="K2452" i="1"/>
  <c r="H2452" i="1"/>
  <c r="K2451" i="1"/>
  <c r="H2451" i="1"/>
  <c r="K2450" i="1"/>
  <c r="H2450" i="1"/>
  <c r="K2449" i="1"/>
  <c r="H2449" i="1"/>
  <c r="K2448" i="1"/>
  <c r="H2448" i="1"/>
  <c r="K2447" i="1"/>
  <c r="H2447" i="1"/>
  <c r="K2446" i="1"/>
  <c r="H2446" i="1"/>
  <c r="K2445" i="1"/>
  <c r="H2445" i="1"/>
  <c r="K2444" i="1"/>
  <c r="H2444" i="1"/>
  <c r="K2443" i="1"/>
  <c r="H2443" i="1"/>
  <c r="K2442" i="1"/>
  <c r="H2442" i="1"/>
  <c r="K2441" i="1"/>
  <c r="H2441" i="1"/>
  <c r="K2440" i="1"/>
  <c r="H2440" i="1"/>
  <c r="K2439" i="1"/>
  <c r="H2439" i="1"/>
  <c r="K2438" i="1"/>
  <c r="H2438" i="1"/>
  <c r="K2436" i="1"/>
  <c r="H2436" i="1"/>
  <c r="K2435" i="1"/>
  <c r="H2435" i="1"/>
  <c r="K2434" i="1"/>
  <c r="H2434" i="1"/>
  <c r="K2433" i="1"/>
  <c r="H2433" i="1"/>
  <c r="K2432" i="1"/>
  <c r="H2432" i="1"/>
  <c r="K2431" i="1"/>
  <c r="H2431" i="1"/>
  <c r="K2430" i="1"/>
  <c r="H2430" i="1"/>
  <c r="K2429" i="1"/>
  <c r="H2429" i="1"/>
  <c r="K2428" i="1"/>
  <c r="H2428" i="1"/>
  <c r="K2427" i="1"/>
  <c r="H2427" i="1"/>
  <c r="K2426" i="1"/>
  <c r="H2426" i="1"/>
  <c r="K2425" i="1"/>
  <c r="H2425" i="1"/>
  <c r="K2424" i="1"/>
  <c r="H2424" i="1"/>
  <c r="K2423" i="1"/>
  <c r="H2423" i="1"/>
  <c r="K2422" i="1"/>
  <c r="H2422" i="1"/>
  <c r="K2421" i="1"/>
  <c r="H2421" i="1"/>
  <c r="K2420" i="1"/>
  <c r="H2420" i="1"/>
  <c r="K2419" i="1"/>
  <c r="H2419" i="1"/>
  <c r="K2418" i="1"/>
  <c r="H2418" i="1"/>
  <c r="K2417" i="1"/>
  <c r="H2417" i="1"/>
  <c r="K2416" i="1"/>
  <c r="H2416" i="1"/>
  <c r="K2415" i="1"/>
  <c r="H2415" i="1"/>
  <c r="K2414" i="1"/>
  <c r="H2414" i="1"/>
  <c r="K2413" i="1"/>
  <c r="H2413" i="1"/>
  <c r="K2412" i="1"/>
  <c r="H2412" i="1"/>
  <c r="K2411" i="1"/>
  <c r="H2411" i="1"/>
  <c r="K2410" i="1"/>
  <c r="H2410" i="1"/>
  <c r="K2409" i="1"/>
  <c r="H2409" i="1"/>
  <c r="K2408" i="1"/>
  <c r="H2408" i="1"/>
  <c r="K2407" i="1"/>
  <c r="H2407" i="1"/>
  <c r="K2406" i="1"/>
  <c r="H2406" i="1"/>
  <c r="K2405" i="1"/>
  <c r="H2405" i="1"/>
  <c r="K2404" i="1"/>
  <c r="H2404" i="1"/>
  <c r="K2403" i="1"/>
  <c r="H2403" i="1"/>
  <c r="K2402" i="1"/>
  <c r="H2402" i="1"/>
  <c r="K2401" i="1"/>
  <c r="H2401" i="1"/>
  <c r="K2400" i="1"/>
  <c r="H2400" i="1"/>
  <c r="K2399" i="1"/>
  <c r="H2399" i="1"/>
  <c r="K2398" i="1"/>
  <c r="H2398" i="1"/>
  <c r="K2397" i="1"/>
  <c r="H2397" i="1"/>
  <c r="K2396" i="1"/>
  <c r="H2396" i="1"/>
  <c r="K2395" i="1"/>
  <c r="H2395" i="1"/>
  <c r="K2394" i="1"/>
  <c r="H2394" i="1"/>
  <c r="K2393" i="1"/>
  <c r="H2393" i="1"/>
  <c r="K2392" i="1"/>
  <c r="H2392" i="1"/>
  <c r="K2391" i="1"/>
  <c r="H2391" i="1"/>
  <c r="K2390" i="1"/>
  <c r="H2390" i="1"/>
  <c r="K2389" i="1"/>
  <c r="H2389" i="1"/>
  <c r="K2388" i="1"/>
  <c r="H2388" i="1"/>
  <c r="K2387" i="1"/>
  <c r="H2387" i="1"/>
  <c r="K2386" i="1"/>
  <c r="H2386" i="1"/>
  <c r="K2385" i="1"/>
  <c r="H2385" i="1"/>
  <c r="K2384" i="1"/>
  <c r="H2384" i="1"/>
  <c r="K2383" i="1"/>
  <c r="H2383" i="1"/>
  <c r="K2382" i="1"/>
  <c r="H2382" i="1"/>
  <c r="K2381" i="1"/>
  <c r="H2381" i="1"/>
  <c r="K2380" i="1"/>
  <c r="H2380" i="1"/>
  <c r="K2379" i="1"/>
  <c r="H2379" i="1"/>
  <c r="K2378" i="1"/>
  <c r="H2378" i="1"/>
  <c r="K2377" i="1"/>
  <c r="H2377" i="1"/>
  <c r="K2376" i="1"/>
  <c r="H2376" i="1"/>
  <c r="K2375" i="1"/>
  <c r="H2375" i="1"/>
  <c r="K2374" i="1"/>
  <c r="H2374" i="1"/>
  <c r="K2373" i="1"/>
  <c r="H2373" i="1"/>
  <c r="K2372" i="1"/>
  <c r="H2372" i="1"/>
  <c r="K2371" i="1"/>
  <c r="H2371" i="1"/>
  <c r="K2370" i="1"/>
  <c r="H2370" i="1"/>
  <c r="K2369" i="1"/>
  <c r="H2369" i="1"/>
  <c r="K2368" i="1"/>
  <c r="H2368" i="1"/>
  <c r="K2367" i="1"/>
  <c r="H2367" i="1"/>
  <c r="K2366" i="1"/>
  <c r="H2366" i="1"/>
  <c r="K2365" i="1"/>
  <c r="H2365" i="1"/>
  <c r="K2364" i="1"/>
  <c r="H2364" i="1"/>
  <c r="K2363" i="1"/>
  <c r="H2363" i="1"/>
  <c r="K2362" i="1"/>
  <c r="H2362" i="1"/>
  <c r="K2361" i="1"/>
  <c r="H2361" i="1"/>
  <c r="K2360" i="1"/>
  <c r="H2360" i="1"/>
  <c r="K2359" i="1"/>
  <c r="H2359" i="1"/>
  <c r="K2358" i="1"/>
  <c r="H2358" i="1"/>
  <c r="K2357" i="1"/>
  <c r="H2357" i="1"/>
  <c r="K2356" i="1"/>
  <c r="H2356" i="1"/>
  <c r="K2355" i="1"/>
  <c r="H2355" i="1"/>
  <c r="K2354" i="1"/>
  <c r="H2354" i="1"/>
  <c r="K2353" i="1"/>
  <c r="H2353" i="1"/>
  <c r="K2352" i="1"/>
  <c r="H2352" i="1"/>
  <c r="K2351" i="1"/>
  <c r="H2351" i="1"/>
  <c r="K2350" i="1"/>
  <c r="H2350" i="1"/>
  <c r="K2349" i="1"/>
  <c r="H2349" i="1"/>
  <c r="K2348" i="1"/>
  <c r="H2348" i="1"/>
  <c r="K2346" i="1"/>
  <c r="H2346" i="1"/>
  <c r="K2345" i="1"/>
  <c r="H2345" i="1"/>
  <c r="K2344" i="1"/>
  <c r="H2344" i="1"/>
  <c r="K2343" i="1"/>
  <c r="H2343" i="1"/>
  <c r="K2342" i="1"/>
  <c r="H2342" i="1"/>
  <c r="K2341" i="1"/>
  <c r="H2341" i="1"/>
  <c r="K2340" i="1"/>
  <c r="H2340" i="1"/>
  <c r="K2339" i="1"/>
  <c r="H2339" i="1"/>
  <c r="K2338" i="1"/>
  <c r="H2338" i="1"/>
  <c r="K2337" i="1"/>
  <c r="H2337" i="1"/>
  <c r="K2336" i="1"/>
  <c r="H2336" i="1"/>
  <c r="K2335" i="1"/>
  <c r="H2335" i="1"/>
  <c r="K2334" i="1"/>
  <c r="H2334" i="1"/>
  <c r="K2333" i="1"/>
  <c r="H2333" i="1"/>
  <c r="K2332" i="1"/>
  <c r="H2332" i="1"/>
  <c r="K2331" i="1"/>
  <c r="H2331" i="1"/>
  <c r="K2330" i="1"/>
  <c r="H2330" i="1"/>
  <c r="K2329" i="1"/>
  <c r="H2329" i="1"/>
  <c r="K2328" i="1"/>
  <c r="H2328" i="1"/>
  <c r="K2327" i="1"/>
  <c r="H2327" i="1"/>
  <c r="K2326" i="1"/>
  <c r="H2326" i="1"/>
  <c r="K2325" i="1"/>
  <c r="H2325" i="1"/>
  <c r="K2324" i="1"/>
  <c r="H2324" i="1"/>
  <c r="K2323" i="1"/>
  <c r="H2323" i="1"/>
  <c r="K2322" i="1"/>
  <c r="H2322" i="1"/>
  <c r="K2321" i="1"/>
  <c r="H2321" i="1"/>
  <c r="K2320" i="1"/>
  <c r="H2320" i="1"/>
  <c r="K2319" i="1"/>
  <c r="H2319" i="1"/>
  <c r="K2318" i="1"/>
  <c r="H2318" i="1"/>
  <c r="K2317" i="1"/>
  <c r="H2317" i="1"/>
  <c r="K2316" i="1"/>
  <c r="H2316" i="1"/>
  <c r="K2315" i="1"/>
  <c r="H2315" i="1"/>
  <c r="K2314" i="1"/>
  <c r="H2314" i="1"/>
  <c r="K2313" i="1"/>
  <c r="H2313" i="1"/>
  <c r="K2312" i="1"/>
  <c r="H2312" i="1"/>
  <c r="K2311" i="1"/>
  <c r="H2311" i="1"/>
  <c r="K2310" i="1"/>
  <c r="H2310" i="1"/>
  <c r="K2309" i="1"/>
  <c r="H2309" i="1"/>
  <c r="K2308" i="1"/>
  <c r="H2308" i="1"/>
  <c r="K2306" i="1"/>
  <c r="H2306" i="1"/>
  <c r="K2305" i="1"/>
  <c r="H2305" i="1"/>
  <c r="K2304" i="1"/>
  <c r="H2304" i="1"/>
  <c r="K2303" i="1"/>
  <c r="H2303" i="1"/>
  <c r="K2302" i="1"/>
  <c r="H2302" i="1"/>
  <c r="K2301" i="1"/>
  <c r="H2301" i="1"/>
  <c r="K2300" i="1"/>
  <c r="H2300" i="1"/>
  <c r="K2299" i="1"/>
  <c r="H2299" i="1"/>
  <c r="K2298" i="1"/>
  <c r="H2298" i="1"/>
  <c r="K2297" i="1"/>
  <c r="H2297" i="1"/>
  <c r="K2296" i="1"/>
  <c r="H2296" i="1"/>
  <c r="K2295" i="1"/>
  <c r="H2295" i="1"/>
  <c r="K2294" i="1"/>
  <c r="H2294" i="1"/>
  <c r="K2293" i="1"/>
  <c r="H2293" i="1"/>
  <c r="K2282" i="1"/>
  <c r="H2282" i="1"/>
  <c r="K2281" i="1"/>
  <c r="H2281" i="1"/>
  <c r="K2280" i="1"/>
  <c r="H2280" i="1"/>
  <c r="K2279" i="1"/>
  <c r="H2279" i="1"/>
  <c r="K2278" i="1"/>
  <c r="H2278" i="1"/>
  <c r="K2277" i="1"/>
  <c r="H2277" i="1"/>
  <c r="K2276" i="1"/>
  <c r="H2276" i="1"/>
  <c r="K2275" i="1"/>
  <c r="H2275" i="1"/>
  <c r="K2274" i="1"/>
  <c r="H2274" i="1"/>
  <c r="K2273" i="1"/>
  <c r="H2273" i="1"/>
  <c r="K2272" i="1"/>
  <c r="H2272" i="1"/>
  <c r="K2271" i="1"/>
  <c r="H2271" i="1"/>
  <c r="K2270" i="1"/>
  <c r="H2270" i="1"/>
  <c r="K2269" i="1"/>
  <c r="H2269" i="1"/>
  <c r="K2268" i="1"/>
  <c r="H2268" i="1"/>
  <c r="K2267" i="1"/>
  <c r="H2267" i="1"/>
  <c r="K2266" i="1"/>
  <c r="H2266" i="1"/>
  <c r="K2265" i="1"/>
  <c r="H2265" i="1"/>
  <c r="K2264" i="1"/>
  <c r="H2264" i="1"/>
  <c r="K2263" i="1"/>
  <c r="H2263" i="1"/>
  <c r="K2262" i="1"/>
  <c r="H2262" i="1"/>
  <c r="K2261" i="1"/>
  <c r="H2261" i="1"/>
  <c r="K2260" i="1"/>
  <c r="H2260" i="1"/>
  <c r="K2259" i="1"/>
  <c r="H2259" i="1"/>
  <c r="K2258" i="1"/>
  <c r="H2258" i="1"/>
  <c r="K2257" i="1"/>
  <c r="H2257" i="1"/>
  <c r="K2256" i="1"/>
  <c r="H2256" i="1"/>
  <c r="K2255" i="1"/>
  <c r="H2255" i="1"/>
  <c r="K2254" i="1"/>
  <c r="H2254" i="1"/>
  <c r="K2253" i="1"/>
  <c r="H2253" i="1"/>
  <c r="K2252" i="1"/>
  <c r="H2252" i="1"/>
  <c r="K2251" i="1"/>
  <c r="H2251" i="1"/>
  <c r="K2250" i="1"/>
  <c r="H2250" i="1"/>
  <c r="K2249" i="1"/>
  <c r="H2249" i="1"/>
  <c r="K2248" i="1"/>
  <c r="H2248" i="1"/>
  <c r="K2247" i="1"/>
  <c r="H2247" i="1"/>
  <c r="K2246" i="1"/>
  <c r="H2246" i="1"/>
  <c r="K2245" i="1"/>
  <c r="H2245" i="1"/>
  <c r="K2244" i="1"/>
  <c r="H2244" i="1"/>
  <c r="K2243" i="1"/>
  <c r="H2243" i="1"/>
  <c r="K2242" i="1"/>
  <c r="H2242" i="1"/>
  <c r="K2241" i="1"/>
  <c r="H2241" i="1"/>
  <c r="K2240" i="1"/>
  <c r="H2240" i="1"/>
  <c r="K2239" i="1"/>
  <c r="H2239" i="1"/>
  <c r="K2238" i="1"/>
  <c r="H2238" i="1"/>
  <c r="K2237" i="1"/>
  <c r="H2237" i="1"/>
  <c r="K2236" i="1"/>
  <c r="H2236" i="1"/>
  <c r="K2235" i="1"/>
  <c r="H2235" i="1"/>
  <c r="K2234" i="1"/>
  <c r="H2234" i="1"/>
  <c r="K2233" i="1"/>
  <c r="H2233" i="1"/>
  <c r="K2232" i="1"/>
  <c r="H2232" i="1"/>
  <c r="K2231" i="1"/>
  <c r="H2231" i="1"/>
  <c r="K2230" i="1"/>
  <c r="H2230" i="1"/>
  <c r="K2229" i="1"/>
  <c r="H2229" i="1"/>
  <c r="K2228" i="1"/>
  <c r="H2228" i="1"/>
  <c r="K2227" i="1"/>
  <c r="H2227" i="1"/>
  <c r="K2226" i="1"/>
  <c r="H2226" i="1"/>
  <c r="K2225" i="1"/>
  <c r="H2225" i="1"/>
  <c r="K2224" i="1"/>
  <c r="H2224" i="1"/>
  <c r="K2223" i="1"/>
  <c r="H2223" i="1"/>
  <c r="K2222" i="1"/>
  <c r="H2222" i="1"/>
  <c r="K2221" i="1"/>
  <c r="H2221" i="1"/>
  <c r="K2220" i="1"/>
  <c r="H2220" i="1"/>
  <c r="K2219" i="1"/>
  <c r="H2219" i="1"/>
  <c r="K2218" i="1"/>
  <c r="H2218" i="1"/>
  <c r="K2217" i="1"/>
  <c r="H2217" i="1"/>
  <c r="K2216" i="1"/>
  <c r="H2216" i="1"/>
  <c r="K2215" i="1"/>
  <c r="H2215" i="1"/>
  <c r="K2214" i="1"/>
  <c r="H2214" i="1"/>
  <c r="K2213" i="1"/>
  <c r="H2213" i="1"/>
  <c r="K2212" i="1"/>
  <c r="H2212" i="1"/>
  <c r="K2211" i="1"/>
  <c r="H2211" i="1"/>
  <c r="K2210" i="1"/>
  <c r="H2210" i="1"/>
  <c r="K2209" i="1"/>
  <c r="H2209" i="1"/>
  <c r="K2208" i="1"/>
  <c r="H2208" i="1"/>
  <c r="K2207" i="1"/>
  <c r="H2207" i="1"/>
  <c r="K2206" i="1"/>
  <c r="H2206" i="1"/>
  <c r="K2205" i="1"/>
  <c r="H2205" i="1"/>
  <c r="K2204" i="1"/>
  <c r="H2204" i="1"/>
  <c r="K2203" i="1"/>
  <c r="H2203" i="1"/>
  <c r="K2202" i="1"/>
  <c r="H2202" i="1"/>
  <c r="K2201" i="1"/>
  <c r="H2201" i="1"/>
  <c r="K2200" i="1"/>
  <c r="H2200" i="1"/>
  <c r="K2199" i="1"/>
  <c r="H2199" i="1"/>
  <c r="K2198" i="1"/>
  <c r="H2198" i="1"/>
  <c r="K2197" i="1"/>
  <c r="H2197" i="1"/>
  <c r="K2196" i="1"/>
  <c r="H2196" i="1"/>
  <c r="K2195" i="1"/>
  <c r="H2195" i="1"/>
  <c r="K2194" i="1"/>
  <c r="H2194" i="1"/>
  <c r="K2193" i="1"/>
  <c r="H2193" i="1"/>
  <c r="K2192" i="1"/>
  <c r="H2192" i="1"/>
  <c r="K2191" i="1"/>
  <c r="H2191" i="1"/>
  <c r="K2190" i="1"/>
  <c r="H2190" i="1"/>
  <c r="K2189" i="1"/>
  <c r="H2189" i="1"/>
  <c r="K2188" i="1"/>
  <c r="H2188" i="1"/>
  <c r="K2187" i="1"/>
  <c r="H2187" i="1"/>
  <c r="K2186" i="1"/>
  <c r="H2186" i="1"/>
  <c r="K2185" i="1"/>
  <c r="H2185" i="1"/>
  <c r="K2184" i="1"/>
  <c r="H2184" i="1"/>
  <c r="K2183" i="1"/>
  <c r="H2183" i="1"/>
  <c r="K2182" i="1"/>
  <c r="H2182" i="1"/>
  <c r="K2181" i="1"/>
  <c r="H2181" i="1"/>
  <c r="K2180" i="1"/>
  <c r="H2180" i="1"/>
  <c r="K2179" i="1"/>
  <c r="H2179" i="1"/>
  <c r="K2178" i="1"/>
  <c r="H2178" i="1"/>
  <c r="K2177" i="1"/>
  <c r="H2177" i="1"/>
  <c r="K2176" i="1"/>
  <c r="H2176" i="1"/>
  <c r="K2175" i="1"/>
  <c r="H2175" i="1"/>
  <c r="K2174" i="1"/>
  <c r="H2174" i="1"/>
  <c r="K2173" i="1"/>
  <c r="H2173" i="1"/>
  <c r="K2172" i="1"/>
  <c r="H2172" i="1"/>
  <c r="K2171" i="1"/>
  <c r="H2171" i="1"/>
  <c r="K2170" i="1"/>
  <c r="H2170" i="1"/>
  <c r="K2169" i="1"/>
  <c r="H2169" i="1"/>
  <c r="K2168" i="1"/>
  <c r="H2168" i="1"/>
  <c r="K2167" i="1"/>
  <c r="H2167" i="1"/>
  <c r="K2166" i="1"/>
  <c r="H2166" i="1"/>
  <c r="K2165" i="1"/>
  <c r="H2165" i="1"/>
  <c r="K2164" i="1"/>
  <c r="H2164" i="1"/>
  <c r="K2163" i="1"/>
  <c r="H2163" i="1"/>
  <c r="K2162" i="1"/>
  <c r="H2162" i="1"/>
  <c r="K2161" i="1"/>
  <c r="H2161" i="1"/>
  <c r="K2160" i="1"/>
  <c r="H2160" i="1"/>
  <c r="K2159" i="1"/>
  <c r="H2159" i="1"/>
  <c r="K2158" i="1"/>
  <c r="H2158" i="1"/>
  <c r="K2157" i="1"/>
  <c r="H2157" i="1"/>
  <c r="K2156" i="1"/>
  <c r="H2156" i="1"/>
  <c r="K2155" i="1"/>
  <c r="H2155" i="1"/>
  <c r="K2154" i="1"/>
  <c r="H2154" i="1"/>
  <c r="K2153" i="1"/>
  <c r="H2153" i="1"/>
  <c r="K2152" i="1"/>
  <c r="H2152" i="1"/>
  <c r="K2151" i="1"/>
  <c r="H2151" i="1"/>
  <c r="K2150" i="1"/>
  <c r="H2150" i="1"/>
  <c r="K2149" i="1"/>
  <c r="H2149" i="1"/>
  <c r="K2148" i="1"/>
  <c r="H2148" i="1"/>
  <c r="K2147" i="1"/>
  <c r="H2147" i="1"/>
  <c r="K2146" i="1"/>
  <c r="H2146" i="1"/>
  <c r="K2145" i="1"/>
  <c r="H2145" i="1"/>
  <c r="K2144" i="1"/>
  <c r="H2144" i="1"/>
  <c r="K2143" i="1"/>
  <c r="H2143" i="1"/>
  <c r="K2142" i="1"/>
  <c r="H2142" i="1"/>
  <c r="K2141" i="1"/>
  <c r="H2141" i="1"/>
  <c r="K2140" i="1"/>
  <c r="H2140" i="1"/>
  <c r="K2139" i="1"/>
  <c r="H2139" i="1"/>
  <c r="K2138" i="1"/>
  <c r="H2138" i="1"/>
  <c r="K2137" i="1"/>
  <c r="H2137" i="1"/>
  <c r="K2136" i="1"/>
  <c r="H2136" i="1"/>
  <c r="K2135" i="1"/>
  <c r="H2135" i="1"/>
  <c r="K2134" i="1"/>
  <c r="H2134" i="1"/>
  <c r="K2133" i="1"/>
  <c r="H2133" i="1"/>
  <c r="K2132" i="1"/>
  <c r="H2132" i="1"/>
  <c r="K2131" i="1"/>
  <c r="H2131" i="1"/>
  <c r="K2130" i="1"/>
  <c r="H2130" i="1"/>
  <c r="K2129" i="1"/>
  <c r="H2129" i="1"/>
  <c r="K2128" i="1"/>
  <c r="H2128" i="1"/>
  <c r="K2127" i="1"/>
  <c r="H2127" i="1"/>
  <c r="K2126" i="1"/>
  <c r="H2126" i="1"/>
  <c r="K2125" i="1"/>
  <c r="H2125" i="1"/>
  <c r="K2124" i="1"/>
  <c r="H2124" i="1"/>
  <c r="K2123" i="1"/>
  <c r="H2123" i="1"/>
  <c r="K2122" i="1"/>
  <c r="H2122" i="1"/>
  <c r="K2121" i="1"/>
  <c r="H2121" i="1"/>
  <c r="K2120" i="1"/>
  <c r="H2120" i="1"/>
  <c r="K2119" i="1"/>
  <c r="H2119" i="1"/>
  <c r="K2118" i="1"/>
  <c r="H2118" i="1"/>
  <c r="K2117" i="1"/>
  <c r="H2117" i="1"/>
  <c r="K2116" i="1"/>
  <c r="H2116" i="1"/>
  <c r="K2115" i="1"/>
  <c r="H2115" i="1"/>
  <c r="K2114" i="1"/>
  <c r="H2114" i="1"/>
  <c r="K2113" i="1"/>
  <c r="H2113" i="1"/>
  <c r="K2112" i="1"/>
  <c r="H2112" i="1"/>
  <c r="K2111" i="1"/>
  <c r="H2111" i="1"/>
  <c r="K2110" i="1"/>
  <c r="H2110" i="1"/>
  <c r="K2109" i="1"/>
  <c r="H2109" i="1"/>
  <c r="K2108" i="1"/>
  <c r="H2108" i="1"/>
  <c r="K2107" i="1"/>
  <c r="H2107" i="1"/>
  <c r="K2106" i="1"/>
  <c r="H2106" i="1"/>
  <c r="K2105" i="1"/>
  <c r="H2105" i="1"/>
  <c r="K2104" i="1"/>
  <c r="H2104" i="1"/>
  <c r="K2103" i="1"/>
  <c r="H2103" i="1"/>
  <c r="K2102" i="1"/>
  <c r="H2102" i="1"/>
  <c r="K2101" i="1"/>
  <c r="H2101" i="1"/>
  <c r="K2100" i="1"/>
  <c r="H2100" i="1"/>
  <c r="K2099" i="1"/>
  <c r="H2099" i="1"/>
  <c r="K2098" i="1"/>
  <c r="H2098" i="1"/>
  <c r="K2097" i="1"/>
  <c r="H2097" i="1"/>
  <c r="K2096" i="1"/>
  <c r="H2096" i="1"/>
  <c r="K2095" i="1"/>
  <c r="H2095" i="1"/>
  <c r="K2094" i="1"/>
  <c r="H2094" i="1"/>
  <c r="K2093" i="1"/>
  <c r="H2093" i="1"/>
  <c r="K2092" i="1"/>
  <c r="H2092" i="1"/>
  <c r="K2091" i="1"/>
  <c r="H2091" i="1"/>
  <c r="K2090" i="1"/>
  <c r="H2090" i="1"/>
  <c r="K2089" i="1"/>
  <c r="H2089" i="1"/>
  <c r="K2088" i="1"/>
  <c r="H2088" i="1"/>
  <c r="K2087" i="1"/>
  <c r="H2087" i="1"/>
  <c r="K2086" i="1"/>
  <c r="H2086" i="1"/>
  <c r="K2085" i="1"/>
  <c r="H2085" i="1"/>
  <c r="K2084" i="1"/>
  <c r="H2084" i="1"/>
  <c r="K2083" i="1"/>
  <c r="H2083" i="1"/>
  <c r="K2082" i="1"/>
  <c r="H2082" i="1"/>
  <c r="K2081" i="1"/>
  <c r="H2081" i="1"/>
  <c r="K2080" i="1"/>
  <c r="H2080" i="1"/>
  <c r="K2079" i="1"/>
  <c r="H2079" i="1"/>
  <c r="K2078" i="1"/>
  <c r="H2078" i="1"/>
  <c r="K2077" i="1"/>
  <c r="H2077" i="1"/>
  <c r="K2076" i="1"/>
  <c r="H2076" i="1"/>
  <c r="K2075" i="1"/>
  <c r="H2075" i="1"/>
  <c r="K2074" i="1"/>
  <c r="H2074" i="1"/>
  <c r="K2073" i="1"/>
  <c r="H2073" i="1"/>
  <c r="K2072" i="1"/>
  <c r="H2072" i="1"/>
  <c r="K2071" i="1"/>
  <c r="H2071" i="1"/>
  <c r="K2070" i="1"/>
  <c r="H2070" i="1"/>
  <c r="K2069" i="1"/>
  <c r="H2069" i="1"/>
  <c r="K2068" i="1"/>
  <c r="H2068" i="1"/>
  <c r="K2067" i="1"/>
  <c r="H2067" i="1"/>
  <c r="K2066" i="1"/>
  <c r="H2066" i="1"/>
  <c r="K2065" i="1"/>
  <c r="H2065" i="1"/>
  <c r="K2064" i="1"/>
  <c r="H2064" i="1"/>
  <c r="K2063" i="1"/>
  <c r="H2063" i="1"/>
  <c r="K2062" i="1"/>
  <c r="H2062" i="1"/>
  <c r="K2061" i="1"/>
  <c r="H2061" i="1"/>
  <c r="K2060" i="1"/>
  <c r="H2060" i="1"/>
  <c r="K2059" i="1"/>
  <c r="H2059" i="1"/>
  <c r="K2058" i="1"/>
  <c r="H2058" i="1"/>
  <c r="K2057" i="1"/>
  <c r="H2057" i="1"/>
  <c r="K2056" i="1"/>
  <c r="H2056" i="1"/>
  <c r="K2055" i="1"/>
  <c r="H2055" i="1"/>
  <c r="K2054" i="1"/>
  <c r="H2054" i="1"/>
  <c r="K2053" i="1"/>
  <c r="H2053" i="1"/>
  <c r="K2052" i="1"/>
  <c r="H2052" i="1"/>
  <c r="K2051" i="1"/>
  <c r="H2051" i="1"/>
  <c r="K2050" i="1"/>
  <c r="H2050" i="1"/>
  <c r="K2049" i="1"/>
  <c r="H2049" i="1"/>
  <c r="K2048" i="1"/>
  <c r="H2048" i="1"/>
  <c r="K2047" i="1"/>
  <c r="H2047" i="1"/>
  <c r="K2046" i="1"/>
  <c r="H2046" i="1"/>
  <c r="K2045" i="1"/>
  <c r="H2045" i="1"/>
  <c r="K2044" i="1"/>
  <c r="H2044" i="1"/>
  <c r="K2043" i="1"/>
  <c r="H2043" i="1"/>
  <c r="K2042" i="1"/>
  <c r="H2042" i="1"/>
  <c r="K2041" i="1"/>
  <c r="H2041" i="1"/>
  <c r="K2040" i="1"/>
  <c r="H2040" i="1"/>
  <c r="K2039" i="1"/>
  <c r="H2039" i="1"/>
  <c r="K2038" i="1"/>
  <c r="H2038" i="1"/>
  <c r="K2037" i="1"/>
  <c r="H2037" i="1"/>
  <c r="K2036" i="1"/>
  <c r="H2036" i="1"/>
  <c r="K2035" i="1"/>
  <c r="H2035" i="1"/>
  <c r="K2034" i="1"/>
  <c r="H2034" i="1"/>
  <c r="K2033" i="1"/>
  <c r="H2033" i="1"/>
  <c r="K2032" i="1"/>
  <c r="H2032" i="1"/>
  <c r="K2031" i="1"/>
  <c r="H2031" i="1"/>
  <c r="K2030" i="1"/>
  <c r="H2030" i="1"/>
  <c r="K2029" i="1"/>
  <c r="H2029" i="1"/>
  <c r="K2028" i="1"/>
  <c r="H2028" i="1"/>
  <c r="K2027" i="1"/>
  <c r="H2027" i="1"/>
  <c r="K2026" i="1"/>
  <c r="H2026" i="1"/>
  <c r="K2025" i="1"/>
  <c r="H2025" i="1"/>
  <c r="K2024" i="1"/>
  <c r="H2024" i="1"/>
  <c r="K2023" i="1"/>
  <c r="H2023" i="1"/>
  <c r="K2022" i="1"/>
  <c r="H2022" i="1"/>
  <c r="K2021" i="1"/>
  <c r="H2021" i="1"/>
  <c r="K2020" i="1"/>
  <c r="H2020" i="1"/>
  <c r="K2019" i="1"/>
  <c r="H2019" i="1"/>
  <c r="K2018" i="1"/>
  <c r="H2018" i="1"/>
  <c r="K2017" i="1"/>
  <c r="H2017" i="1"/>
  <c r="K2016" i="1"/>
  <c r="H2016" i="1"/>
  <c r="K2015" i="1"/>
  <c r="H2015" i="1"/>
  <c r="K2014" i="1"/>
  <c r="H2014" i="1"/>
  <c r="K2013" i="1"/>
  <c r="H2013" i="1"/>
  <c r="K2012" i="1"/>
  <c r="H2012" i="1"/>
  <c r="K2011" i="1"/>
  <c r="H2011" i="1"/>
  <c r="K2010" i="1"/>
  <c r="H2010" i="1"/>
  <c r="K2009" i="1"/>
  <c r="H2009" i="1"/>
  <c r="K2008" i="1"/>
  <c r="H2008" i="1"/>
  <c r="K2007" i="1"/>
  <c r="H2007" i="1"/>
  <c r="K2006" i="1"/>
  <c r="H2006" i="1"/>
  <c r="K2005" i="1"/>
  <c r="H2005" i="1"/>
  <c r="K2004" i="1"/>
  <c r="H2004" i="1"/>
  <c r="K2003" i="1"/>
  <c r="H2003" i="1"/>
  <c r="K2002" i="1"/>
  <c r="H2002" i="1"/>
  <c r="K2001" i="1"/>
  <c r="H2001" i="1"/>
  <c r="K2000" i="1"/>
  <c r="H2000" i="1"/>
  <c r="K1999" i="1"/>
  <c r="H1999" i="1"/>
  <c r="K1998" i="1"/>
  <c r="H1998" i="1"/>
  <c r="K1997" i="1"/>
  <c r="H1997" i="1"/>
  <c r="K1996" i="1"/>
  <c r="H1996" i="1"/>
  <c r="K1995" i="1"/>
  <c r="H1995" i="1"/>
  <c r="K1994" i="1"/>
  <c r="H1994" i="1"/>
  <c r="K1993" i="1"/>
  <c r="H1993" i="1"/>
  <c r="K1992" i="1"/>
  <c r="H1992" i="1"/>
  <c r="K1991" i="1"/>
  <c r="H1991" i="1"/>
  <c r="K1990" i="1"/>
  <c r="H1990" i="1"/>
  <c r="K1989" i="1"/>
  <c r="H1989" i="1"/>
  <c r="K1988" i="1"/>
  <c r="H1988" i="1"/>
  <c r="K1987" i="1"/>
  <c r="H1987" i="1"/>
  <c r="K1986" i="1"/>
  <c r="H1986" i="1"/>
  <c r="K1985" i="1"/>
  <c r="H1985" i="1"/>
  <c r="K1984" i="1"/>
  <c r="H1984" i="1"/>
  <c r="K1983" i="1"/>
  <c r="H1983" i="1"/>
  <c r="K1982" i="1"/>
  <c r="H1982" i="1"/>
  <c r="K1981" i="1"/>
  <c r="H1981" i="1"/>
  <c r="K1980" i="1"/>
  <c r="H1980" i="1"/>
  <c r="K1979" i="1"/>
  <c r="H1979" i="1"/>
  <c r="K1978" i="1"/>
  <c r="H1978" i="1"/>
  <c r="K1977" i="1"/>
  <c r="H1977" i="1"/>
  <c r="K1976" i="1"/>
  <c r="H1976" i="1"/>
  <c r="K1975" i="1"/>
  <c r="H1975" i="1"/>
  <c r="K1974" i="1"/>
  <c r="H1974" i="1"/>
  <c r="K1973" i="1"/>
  <c r="H1973" i="1"/>
  <c r="K1972" i="1"/>
  <c r="H1972" i="1"/>
  <c r="K1971" i="1"/>
  <c r="H1971" i="1"/>
  <c r="K1970" i="1"/>
  <c r="H1970" i="1"/>
  <c r="K1969" i="1"/>
  <c r="H1969" i="1"/>
  <c r="K1968" i="1"/>
  <c r="H1968" i="1"/>
  <c r="K1967" i="1"/>
  <c r="H1967" i="1"/>
  <c r="K1966" i="1"/>
  <c r="H1966" i="1"/>
  <c r="K1965" i="1"/>
  <c r="H1965" i="1"/>
  <c r="K1964" i="1"/>
  <c r="H1964" i="1"/>
  <c r="K1963" i="1"/>
  <c r="H1963" i="1"/>
  <c r="K1962" i="1"/>
  <c r="H1962" i="1"/>
  <c r="K1961" i="1"/>
  <c r="H1961" i="1"/>
  <c r="K1960" i="1"/>
  <c r="H1960" i="1"/>
  <c r="K1959" i="1"/>
  <c r="H1959" i="1"/>
  <c r="K1958" i="1"/>
  <c r="H1958" i="1"/>
  <c r="K1957" i="1"/>
  <c r="H1957" i="1"/>
  <c r="K1956" i="1"/>
  <c r="H1956" i="1"/>
  <c r="K1955" i="1"/>
  <c r="H1955" i="1"/>
  <c r="K1954" i="1"/>
  <c r="H1954" i="1"/>
  <c r="K1953" i="1"/>
  <c r="H1953" i="1"/>
  <c r="K1952" i="1"/>
  <c r="H1952" i="1"/>
  <c r="K1951" i="1"/>
  <c r="H1951" i="1"/>
  <c r="K1950" i="1"/>
  <c r="H1950" i="1"/>
  <c r="K1949" i="1"/>
  <c r="H1949" i="1"/>
  <c r="K1948" i="1"/>
  <c r="H1948" i="1"/>
  <c r="K1947" i="1"/>
  <c r="H1947" i="1"/>
  <c r="K1946" i="1"/>
  <c r="H1946" i="1"/>
  <c r="K1945" i="1"/>
  <c r="H1945" i="1"/>
  <c r="K1944" i="1"/>
  <c r="H1944" i="1"/>
  <c r="K1943" i="1"/>
  <c r="H1943" i="1"/>
  <c r="K1942" i="1"/>
  <c r="H1942" i="1"/>
  <c r="K1941" i="1"/>
  <c r="H1941" i="1"/>
  <c r="K1940" i="1"/>
  <c r="H1940" i="1"/>
  <c r="K1939" i="1"/>
  <c r="H1939" i="1"/>
  <c r="K1938" i="1"/>
  <c r="H1938" i="1"/>
  <c r="K1937" i="1"/>
  <c r="H1937" i="1"/>
  <c r="K1936" i="1"/>
  <c r="H1936" i="1"/>
  <c r="K1935" i="1"/>
  <c r="H1935" i="1"/>
  <c r="K1934" i="1"/>
  <c r="H1934" i="1"/>
  <c r="K1933" i="1"/>
  <c r="H1933" i="1"/>
  <c r="K1932" i="1"/>
  <c r="H1932" i="1"/>
  <c r="K1931" i="1"/>
  <c r="H1931" i="1"/>
  <c r="K1930" i="1"/>
  <c r="H1930" i="1"/>
  <c r="K1929" i="1"/>
  <c r="H1929" i="1"/>
  <c r="K1928" i="1"/>
  <c r="H1928" i="1"/>
  <c r="K1927" i="1"/>
  <c r="H1927" i="1"/>
  <c r="K1926" i="1"/>
  <c r="H1926" i="1"/>
  <c r="K1925" i="1"/>
  <c r="H1925" i="1"/>
  <c r="K1924" i="1"/>
  <c r="H1924" i="1"/>
  <c r="K1923" i="1"/>
  <c r="H1923" i="1"/>
  <c r="K1922" i="1"/>
  <c r="H1922" i="1"/>
  <c r="K1921" i="1"/>
  <c r="H1921" i="1"/>
  <c r="K1920" i="1"/>
  <c r="H1920" i="1"/>
  <c r="K1919" i="1"/>
  <c r="H1919" i="1"/>
  <c r="K1918" i="1"/>
  <c r="H1918" i="1"/>
  <c r="K1917" i="1"/>
  <c r="H1917" i="1"/>
  <c r="K1916" i="1"/>
  <c r="H1916" i="1"/>
  <c r="K1915" i="1"/>
  <c r="H1915" i="1"/>
  <c r="K1914" i="1"/>
  <c r="H1914" i="1"/>
  <c r="K1913" i="1"/>
  <c r="H1913" i="1"/>
  <c r="K1912" i="1"/>
  <c r="H1912" i="1"/>
  <c r="K1911" i="1"/>
  <c r="H1911" i="1"/>
  <c r="K1910" i="1"/>
  <c r="H1910" i="1"/>
  <c r="K1909" i="1"/>
  <c r="H1909" i="1"/>
  <c r="K1908" i="1"/>
  <c r="H1908" i="1"/>
  <c r="K1907" i="1"/>
  <c r="H1907" i="1"/>
  <c r="K1906" i="1"/>
  <c r="H1906" i="1"/>
  <c r="K1905" i="1"/>
  <c r="H1905" i="1"/>
  <c r="K1904" i="1"/>
  <c r="H1904" i="1"/>
  <c r="K1903" i="1"/>
  <c r="H1903" i="1"/>
  <c r="K1902" i="1"/>
  <c r="H1902" i="1"/>
  <c r="K1901" i="1"/>
  <c r="H1901" i="1"/>
  <c r="K1900" i="1"/>
  <c r="H1900" i="1"/>
  <c r="K1899" i="1"/>
  <c r="H1899" i="1"/>
  <c r="K1898" i="1"/>
  <c r="H1898" i="1"/>
  <c r="K1897" i="1"/>
  <c r="H1897" i="1"/>
  <c r="K1896" i="1"/>
  <c r="H1896" i="1"/>
  <c r="K1895" i="1"/>
  <c r="H1895" i="1"/>
  <c r="K1894" i="1"/>
  <c r="H1894" i="1"/>
  <c r="K1893" i="1"/>
  <c r="H1893" i="1"/>
  <c r="K1892" i="1"/>
  <c r="H1892" i="1"/>
  <c r="K1891" i="1"/>
  <c r="H1891" i="1"/>
  <c r="K1890" i="1"/>
  <c r="H1890" i="1"/>
  <c r="K1889" i="1"/>
  <c r="H1889" i="1"/>
  <c r="K1888" i="1"/>
  <c r="H1888" i="1"/>
  <c r="K1887" i="1"/>
  <c r="H1887" i="1"/>
  <c r="K1886" i="1"/>
  <c r="H1886" i="1"/>
  <c r="K1885" i="1"/>
  <c r="H1885" i="1"/>
  <c r="K1884" i="1"/>
  <c r="H1884" i="1"/>
  <c r="K1883" i="1"/>
  <c r="H1883" i="1"/>
  <c r="K1882" i="1"/>
  <c r="H1882" i="1"/>
  <c r="K1881" i="1"/>
  <c r="H1881" i="1"/>
  <c r="K1880" i="1"/>
  <c r="H1880" i="1"/>
  <c r="K1879" i="1"/>
  <c r="H1879" i="1"/>
  <c r="K1878" i="1"/>
  <c r="H1878" i="1"/>
  <c r="K1877" i="1"/>
  <c r="H1877" i="1"/>
  <c r="K1876" i="1"/>
  <c r="H1876" i="1"/>
  <c r="K1875" i="1"/>
  <c r="H1875" i="1"/>
  <c r="K1874" i="1"/>
  <c r="H1874" i="1"/>
  <c r="K1873" i="1"/>
  <c r="H1873" i="1"/>
  <c r="K1872" i="1"/>
  <c r="H1872" i="1"/>
  <c r="K1871" i="1"/>
  <c r="H1871" i="1"/>
  <c r="K1870" i="1"/>
  <c r="H1870" i="1"/>
  <c r="K1869" i="1"/>
  <c r="H1869" i="1"/>
  <c r="K1868" i="1"/>
  <c r="H1868" i="1"/>
  <c r="K1867" i="1"/>
  <c r="H1867" i="1"/>
  <c r="K1866" i="1"/>
  <c r="H1866" i="1"/>
  <c r="K1865" i="1"/>
  <c r="H1865" i="1"/>
  <c r="K1864" i="1"/>
  <c r="H1864" i="1"/>
  <c r="K1863" i="1"/>
  <c r="H1863" i="1"/>
  <c r="K1862" i="1"/>
  <c r="H1862" i="1"/>
  <c r="K1861" i="1"/>
  <c r="H1861" i="1"/>
  <c r="K1860" i="1"/>
  <c r="H1860" i="1"/>
  <c r="K1859" i="1"/>
  <c r="H1859" i="1"/>
  <c r="K1858" i="1"/>
  <c r="H1858" i="1"/>
  <c r="K1857" i="1"/>
  <c r="H1857" i="1"/>
  <c r="K1856" i="1"/>
  <c r="H1856" i="1"/>
  <c r="K1855" i="1"/>
  <c r="H1855" i="1"/>
  <c r="K1854" i="1"/>
  <c r="H1854" i="1"/>
  <c r="K1853" i="1"/>
  <c r="H1853" i="1"/>
  <c r="K1852" i="1"/>
  <c r="H1852" i="1"/>
  <c r="K1851" i="1"/>
  <c r="H1851" i="1"/>
  <c r="K1850" i="1"/>
  <c r="H1850" i="1"/>
  <c r="K1849" i="1"/>
  <c r="H1849" i="1"/>
  <c r="K1848" i="1"/>
  <c r="H1848" i="1"/>
  <c r="K1847" i="1"/>
  <c r="H1847" i="1"/>
  <c r="K1846" i="1"/>
  <c r="H1846" i="1"/>
  <c r="K1845" i="1"/>
  <c r="H1845" i="1"/>
  <c r="K1844" i="1"/>
  <c r="H1844" i="1"/>
  <c r="K1843" i="1"/>
  <c r="H1843" i="1"/>
  <c r="K1842" i="1"/>
  <c r="H1842" i="1"/>
  <c r="K1841" i="1"/>
  <c r="H1841" i="1"/>
  <c r="K1840" i="1"/>
  <c r="H1840" i="1"/>
  <c r="K1839" i="1"/>
  <c r="H1839" i="1"/>
  <c r="K1838" i="1"/>
  <c r="H1838" i="1"/>
  <c r="K1837" i="1"/>
  <c r="H1837" i="1"/>
  <c r="K1836" i="1"/>
  <c r="H1836" i="1"/>
  <c r="K1835" i="1"/>
  <c r="H1835" i="1"/>
  <c r="K1834" i="1"/>
  <c r="H1834" i="1"/>
  <c r="K1833" i="1"/>
  <c r="H1833" i="1"/>
  <c r="K1832" i="1"/>
  <c r="H1832" i="1"/>
  <c r="K1831" i="1"/>
  <c r="H1831" i="1"/>
  <c r="K1830" i="1"/>
  <c r="H1830" i="1"/>
  <c r="K1829" i="1"/>
  <c r="H1829" i="1"/>
  <c r="K1828" i="1"/>
  <c r="H1828" i="1"/>
  <c r="K1827" i="1"/>
  <c r="H1827" i="1"/>
  <c r="K1826" i="1"/>
  <c r="H1826" i="1"/>
  <c r="K1825" i="1"/>
  <c r="H1825" i="1"/>
  <c r="K1824" i="1"/>
  <c r="H1824" i="1"/>
  <c r="K1823" i="1"/>
  <c r="H1823" i="1"/>
  <c r="K1822" i="1"/>
  <c r="H1822" i="1"/>
  <c r="K1821" i="1"/>
  <c r="H1821" i="1"/>
  <c r="K1820" i="1"/>
  <c r="H1820" i="1"/>
  <c r="K1819" i="1"/>
  <c r="H1819" i="1"/>
  <c r="K1818" i="1"/>
  <c r="H1818" i="1"/>
  <c r="K1817" i="1"/>
  <c r="H1817" i="1"/>
  <c r="K1816" i="1"/>
  <c r="H1816" i="1"/>
  <c r="K1815" i="1"/>
  <c r="H1815" i="1"/>
  <c r="K1814" i="1"/>
  <c r="H1814" i="1"/>
  <c r="K1813" i="1"/>
  <c r="H1813" i="1"/>
  <c r="K1812" i="1"/>
  <c r="H1812" i="1"/>
  <c r="K1811" i="1"/>
  <c r="H1811" i="1"/>
  <c r="K1810" i="1"/>
  <c r="H1810" i="1"/>
  <c r="K1809" i="1"/>
  <c r="H1809" i="1"/>
  <c r="K1808" i="1"/>
  <c r="H1808" i="1"/>
  <c r="K1807" i="1"/>
  <c r="H1807" i="1"/>
  <c r="K1806" i="1"/>
  <c r="H1806" i="1"/>
  <c r="K1805" i="1"/>
  <c r="H1805" i="1"/>
  <c r="K1804" i="1"/>
  <c r="H1804" i="1"/>
  <c r="K1803" i="1"/>
  <c r="H1803" i="1"/>
  <c r="K1802" i="1"/>
  <c r="H1802" i="1"/>
  <c r="K1801" i="1"/>
  <c r="H1801" i="1"/>
  <c r="K1800" i="1"/>
  <c r="H1800" i="1"/>
  <c r="K1799" i="1"/>
  <c r="H1799" i="1"/>
  <c r="K1798" i="1"/>
  <c r="H1798" i="1"/>
  <c r="K1797" i="1"/>
  <c r="H1797" i="1"/>
  <c r="K1796" i="1"/>
  <c r="H1796" i="1"/>
  <c r="K1795" i="1"/>
  <c r="H1795" i="1"/>
  <c r="K1794" i="1"/>
  <c r="H1794" i="1"/>
  <c r="K1793" i="1"/>
  <c r="H1793" i="1"/>
  <c r="K1792" i="1"/>
  <c r="H1792" i="1"/>
  <c r="K1791" i="1"/>
  <c r="H1791" i="1"/>
  <c r="K1790" i="1"/>
  <c r="H1790" i="1"/>
  <c r="K1789" i="1"/>
  <c r="H1789" i="1"/>
  <c r="K1788" i="1"/>
  <c r="H1788" i="1"/>
  <c r="K1787" i="1"/>
  <c r="H1787" i="1"/>
  <c r="K1786" i="1"/>
  <c r="H1786" i="1"/>
  <c r="K1785" i="1"/>
  <c r="H1785" i="1"/>
  <c r="K1784" i="1"/>
  <c r="H1784" i="1"/>
  <c r="K1783" i="1"/>
  <c r="H1783" i="1"/>
  <c r="K1782" i="1"/>
  <c r="H1782" i="1"/>
  <c r="K1781" i="1"/>
  <c r="H1781" i="1"/>
  <c r="K1780" i="1"/>
  <c r="H1780" i="1"/>
  <c r="K1779" i="1"/>
  <c r="H1779" i="1"/>
  <c r="K1778" i="1"/>
  <c r="H1778" i="1"/>
  <c r="K1777" i="1"/>
  <c r="H1777" i="1"/>
  <c r="K1776" i="1"/>
  <c r="H1776" i="1"/>
  <c r="K1775" i="1"/>
  <c r="H1775" i="1"/>
  <c r="K1774" i="1"/>
  <c r="H1774" i="1"/>
  <c r="K1773" i="1"/>
  <c r="H1773" i="1"/>
  <c r="K1772" i="1"/>
  <c r="H1772" i="1"/>
  <c r="K1771" i="1"/>
  <c r="H1771" i="1"/>
  <c r="K1770" i="1"/>
  <c r="H1770" i="1"/>
  <c r="K1769" i="1"/>
  <c r="H1769" i="1"/>
  <c r="K1768" i="1"/>
  <c r="H1768" i="1"/>
  <c r="K1767" i="1"/>
  <c r="H1767" i="1"/>
  <c r="K1766" i="1"/>
  <c r="H1766" i="1"/>
  <c r="K1765" i="1"/>
  <c r="H1765" i="1"/>
  <c r="K1764" i="1"/>
  <c r="H1764" i="1"/>
  <c r="K1763" i="1"/>
  <c r="H1763" i="1"/>
  <c r="K1762" i="1"/>
  <c r="H1762" i="1"/>
  <c r="K1761" i="1"/>
  <c r="H1761" i="1"/>
  <c r="K1760" i="1"/>
  <c r="H1760" i="1"/>
  <c r="K1759" i="1"/>
  <c r="H1759" i="1"/>
  <c r="K1758" i="1"/>
  <c r="H1758" i="1"/>
  <c r="K1757" i="1"/>
  <c r="H1757" i="1"/>
  <c r="K1756" i="1"/>
  <c r="H1756" i="1"/>
  <c r="K1755" i="1"/>
  <c r="H1755" i="1"/>
  <c r="K1754" i="1"/>
  <c r="H1754" i="1"/>
  <c r="K1753" i="1"/>
  <c r="H1753" i="1"/>
  <c r="K1752" i="1"/>
  <c r="H1752" i="1"/>
  <c r="K1751" i="1"/>
  <c r="H1751" i="1"/>
  <c r="K1750" i="1"/>
  <c r="H1750" i="1"/>
  <c r="K1749" i="1"/>
  <c r="H1749" i="1"/>
  <c r="K1748" i="1"/>
  <c r="H1748" i="1"/>
  <c r="K1747" i="1"/>
  <c r="H1747" i="1"/>
  <c r="K1746" i="1"/>
  <c r="H1746" i="1"/>
  <c r="K1745" i="1"/>
  <c r="H1745" i="1"/>
  <c r="K1744" i="1"/>
  <c r="H1744" i="1"/>
  <c r="K1743" i="1"/>
  <c r="H1743" i="1"/>
  <c r="K1742" i="1"/>
  <c r="H1742" i="1"/>
  <c r="K1741" i="1"/>
  <c r="H1741" i="1"/>
  <c r="K1740" i="1"/>
  <c r="H1740" i="1"/>
  <c r="K1739" i="1"/>
  <c r="H1739" i="1"/>
  <c r="K1738" i="1"/>
  <c r="H1738" i="1"/>
  <c r="K1737" i="1"/>
  <c r="H1737" i="1"/>
  <c r="K1736" i="1"/>
  <c r="H1736" i="1"/>
  <c r="K1735" i="1"/>
  <c r="H1735" i="1"/>
  <c r="K1734" i="1"/>
  <c r="H1734" i="1"/>
  <c r="K1733" i="1"/>
  <c r="H1733" i="1"/>
  <c r="K1732" i="1"/>
  <c r="H1732" i="1"/>
  <c r="K1731" i="1"/>
  <c r="H1731" i="1"/>
  <c r="K1730" i="1"/>
  <c r="H1730" i="1"/>
  <c r="K1729" i="1"/>
  <c r="H1729" i="1"/>
  <c r="K1728" i="1"/>
  <c r="H1728" i="1"/>
  <c r="K1727" i="1"/>
  <c r="H1727" i="1"/>
  <c r="K1726" i="1"/>
  <c r="H1726" i="1"/>
  <c r="K1725" i="1"/>
  <c r="H1725" i="1"/>
  <c r="K1724" i="1"/>
  <c r="H1724" i="1"/>
  <c r="K1723" i="1"/>
  <c r="H1723" i="1"/>
  <c r="K1722" i="1"/>
  <c r="H1722" i="1"/>
  <c r="K1721" i="1"/>
  <c r="H1721" i="1"/>
  <c r="K1720" i="1"/>
  <c r="H1720" i="1"/>
  <c r="K1719" i="1"/>
  <c r="H1719" i="1"/>
  <c r="K1718" i="1"/>
  <c r="H1718" i="1"/>
  <c r="K1717" i="1"/>
  <c r="H1717" i="1"/>
  <c r="K1716" i="1"/>
  <c r="H1716" i="1"/>
  <c r="K1715" i="1"/>
  <c r="H1715" i="1"/>
  <c r="K1714" i="1"/>
  <c r="H1714" i="1"/>
  <c r="K1713" i="1"/>
  <c r="H1713" i="1"/>
  <c r="K1712" i="1"/>
  <c r="H1712" i="1"/>
  <c r="K1711" i="1"/>
  <c r="H1711" i="1"/>
  <c r="K1710" i="1"/>
  <c r="H1710" i="1"/>
  <c r="K1709" i="1"/>
  <c r="H1709" i="1"/>
  <c r="K1708" i="1"/>
  <c r="H1708" i="1"/>
  <c r="K1707" i="1"/>
  <c r="H1707" i="1"/>
  <c r="K1706" i="1"/>
  <c r="H1706" i="1"/>
  <c r="K1705" i="1"/>
  <c r="H1705" i="1"/>
  <c r="K1704" i="1"/>
  <c r="H1704" i="1"/>
  <c r="K1703" i="1"/>
  <c r="H1703" i="1"/>
  <c r="K1702" i="1"/>
  <c r="H1702" i="1"/>
  <c r="K1701" i="1"/>
  <c r="H1701" i="1"/>
  <c r="K1700" i="1"/>
  <c r="H1700" i="1"/>
  <c r="K1688" i="1"/>
  <c r="H1688" i="1"/>
  <c r="K1687" i="1"/>
  <c r="H1687" i="1"/>
  <c r="K1686" i="1"/>
  <c r="H1686" i="1"/>
  <c r="K1685" i="1"/>
  <c r="H1685" i="1"/>
  <c r="K1684" i="1"/>
  <c r="H1684" i="1"/>
  <c r="K1683" i="1"/>
  <c r="H1683" i="1"/>
  <c r="K1682" i="1"/>
  <c r="H1682" i="1"/>
  <c r="K1681" i="1"/>
  <c r="H1681" i="1"/>
  <c r="K1680" i="1"/>
  <c r="H1680" i="1"/>
  <c r="K1679" i="1"/>
  <c r="H1679" i="1"/>
  <c r="K1678" i="1"/>
  <c r="H1678" i="1"/>
  <c r="K1677" i="1"/>
  <c r="H1677" i="1"/>
  <c r="K1676" i="1"/>
  <c r="H1676" i="1"/>
  <c r="K1675" i="1"/>
  <c r="H1675" i="1"/>
  <c r="K1674" i="1"/>
  <c r="H1674" i="1"/>
  <c r="K1673" i="1"/>
  <c r="H1673" i="1"/>
  <c r="K1672" i="1"/>
  <c r="H1672" i="1"/>
  <c r="K1671" i="1"/>
  <c r="H1671" i="1"/>
  <c r="K1670" i="1"/>
  <c r="H1670" i="1"/>
  <c r="K1669" i="1"/>
  <c r="H1669" i="1"/>
  <c r="K1668" i="1"/>
  <c r="H1668" i="1"/>
  <c r="K1667" i="1"/>
  <c r="H1667" i="1"/>
  <c r="K1666" i="1"/>
  <c r="H1666" i="1"/>
  <c r="K1665" i="1"/>
  <c r="H1665" i="1"/>
  <c r="K1664" i="1"/>
  <c r="H1664" i="1"/>
  <c r="K1663" i="1"/>
  <c r="H1663" i="1"/>
  <c r="K1662" i="1"/>
  <c r="H1662" i="1"/>
  <c r="K1661" i="1"/>
  <c r="H1661" i="1"/>
  <c r="K1660" i="1"/>
  <c r="H1660" i="1"/>
  <c r="K1659" i="1"/>
  <c r="H1659" i="1"/>
  <c r="K1658" i="1"/>
  <c r="H1658" i="1"/>
  <c r="K1657" i="1"/>
  <c r="H1657" i="1"/>
  <c r="K1656" i="1"/>
  <c r="H1656" i="1"/>
  <c r="K1655" i="1"/>
  <c r="H1655" i="1"/>
  <c r="K1654" i="1"/>
  <c r="H1654" i="1"/>
  <c r="K1653" i="1"/>
  <c r="H1653" i="1"/>
  <c r="K1652" i="1"/>
  <c r="H1652" i="1"/>
  <c r="K1651" i="1"/>
  <c r="H1651" i="1"/>
  <c r="K1650" i="1"/>
  <c r="H1650" i="1"/>
  <c r="K1649" i="1"/>
  <c r="H1649" i="1"/>
  <c r="K1648" i="1"/>
  <c r="H1648" i="1"/>
  <c r="K1647" i="1"/>
  <c r="H1647" i="1"/>
  <c r="K1646" i="1"/>
  <c r="H1646" i="1"/>
  <c r="K1645" i="1"/>
  <c r="H1645" i="1"/>
  <c r="K1644" i="1"/>
  <c r="H1644" i="1"/>
  <c r="K1643" i="1"/>
  <c r="H1643" i="1"/>
  <c r="K1642" i="1"/>
  <c r="H1642" i="1"/>
  <c r="K1641" i="1"/>
  <c r="H1641" i="1"/>
  <c r="K1640" i="1"/>
  <c r="H1640" i="1"/>
  <c r="K1639" i="1"/>
  <c r="H1639" i="1"/>
  <c r="K1638" i="1"/>
  <c r="H1638" i="1"/>
  <c r="K1637" i="1"/>
  <c r="H1637" i="1"/>
  <c r="K1636" i="1"/>
  <c r="H1636" i="1"/>
  <c r="K1635" i="1"/>
  <c r="H1635" i="1"/>
  <c r="K1634" i="1"/>
  <c r="H1634" i="1"/>
  <c r="K1633" i="1"/>
  <c r="H1633" i="1"/>
  <c r="K1632" i="1"/>
  <c r="H1632" i="1"/>
  <c r="K1631" i="1"/>
  <c r="H1631" i="1"/>
  <c r="K1630" i="1"/>
  <c r="H1630" i="1"/>
  <c r="K1629" i="1"/>
  <c r="H1629" i="1"/>
  <c r="K1628" i="1"/>
  <c r="H1628" i="1"/>
  <c r="K1627" i="1"/>
  <c r="H1627" i="1"/>
  <c r="K1626" i="1"/>
  <c r="H1626" i="1"/>
  <c r="K1625" i="1"/>
  <c r="H1625" i="1"/>
  <c r="K1624" i="1"/>
  <c r="H1624" i="1"/>
  <c r="K1623" i="1"/>
  <c r="H1623" i="1"/>
  <c r="K1622" i="1"/>
  <c r="H1622" i="1"/>
  <c r="K1621" i="1"/>
  <c r="H1621" i="1"/>
  <c r="K1620" i="1"/>
  <c r="H1620" i="1"/>
  <c r="K1619" i="1"/>
  <c r="H1619" i="1"/>
  <c r="K1618" i="1"/>
  <c r="H1618" i="1"/>
  <c r="K1617" i="1"/>
  <c r="H1617" i="1"/>
  <c r="K1616" i="1"/>
  <c r="H1616" i="1"/>
  <c r="K1615" i="1"/>
  <c r="H1615" i="1"/>
  <c r="K1614" i="1"/>
  <c r="H1614" i="1"/>
  <c r="K1613" i="1"/>
  <c r="H1613" i="1"/>
  <c r="K1612" i="1"/>
  <c r="H1612" i="1"/>
  <c r="K1611" i="1"/>
  <c r="H1611" i="1"/>
  <c r="K1610" i="1"/>
  <c r="H1610" i="1"/>
  <c r="K1609" i="1"/>
  <c r="H1609" i="1"/>
  <c r="K1608" i="1"/>
  <c r="H1608" i="1"/>
  <c r="K1607" i="1"/>
  <c r="H1607" i="1"/>
  <c r="K1606" i="1"/>
  <c r="H1606" i="1"/>
  <c r="K1605" i="1"/>
  <c r="H1605" i="1"/>
  <c r="K1604" i="1"/>
  <c r="H1604" i="1"/>
  <c r="K1603" i="1"/>
  <c r="H1603" i="1"/>
  <c r="K1602" i="1"/>
  <c r="H1602" i="1"/>
  <c r="K1601" i="1"/>
  <c r="H1601" i="1"/>
  <c r="K1600" i="1"/>
  <c r="H1600" i="1"/>
  <c r="K1599" i="1"/>
  <c r="H1599" i="1"/>
  <c r="K1598" i="1"/>
  <c r="H1598" i="1"/>
  <c r="K1597" i="1"/>
  <c r="H1597" i="1"/>
  <c r="K1596" i="1"/>
  <c r="H1596" i="1"/>
  <c r="K1595" i="1"/>
  <c r="H1595" i="1"/>
  <c r="K1594" i="1"/>
  <c r="H1594" i="1"/>
  <c r="K1593" i="1"/>
  <c r="H1593" i="1"/>
  <c r="K1592" i="1"/>
  <c r="H1592" i="1"/>
  <c r="K1591" i="1"/>
  <c r="H1591" i="1"/>
  <c r="K1590" i="1"/>
  <c r="H1590" i="1"/>
  <c r="K1589" i="1"/>
  <c r="H1589" i="1"/>
  <c r="K1588" i="1"/>
  <c r="H1588" i="1"/>
  <c r="K1587" i="1"/>
  <c r="H1587" i="1"/>
  <c r="K1586" i="1"/>
  <c r="H1586" i="1"/>
  <c r="K1585" i="1"/>
  <c r="H1585" i="1"/>
  <c r="K1584" i="1"/>
  <c r="H1584" i="1"/>
  <c r="K1583" i="1"/>
  <c r="H1583" i="1"/>
  <c r="K1582" i="1"/>
  <c r="H1582" i="1"/>
  <c r="K1581" i="1"/>
  <c r="H1581" i="1"/>
  <c r="K1580" i="1"/>
  <c r="H1580" i="1"/>
  <c r="K1579" i="1"/>
  <c r="H1579" i="1"/>
  <c r="K1578" i="1"/>
  <c r="H1578" i="1"/>
  <c r="K1577" i="1"/>
  <c r="H1577" i="1"/>
  <c r="K1576" i="1"/>
  <c r="H1576" i="1"/>
  <c r="K1575" i="1"/>
  <c r="H1575" i="1"/>
  <c r="K1574" i="1"/>
  <c r="H1574" i="1"/>
  <c r="K1573" i="1"/>
  <c r="H1573" i="1"/>
  <c r="K1572" i="1"/>
  <c r="H1572" i="1"/>
  <c r="K1571" i="1"/>
  <c r="H1571" i="1"/>
  <c r="K1570" i="1"/>
  <c r="H1570" i="1"/>
  <c r="K1569" i="1"/>
  <c r="H1569" i="1"/>
  <c r="K1568" i="1"/>
  <c r="H1568" i="1"/>
  <c r="K1567" i="1"/>
  <c r="H1567" i="1"/>
  <c r="K1566" i="1"/>
  <c r="H1566" i="1"/>
  <c r="K1565" i="1"/>
  <c r="H1565" i="1"/>
  <c r="K1564" i="1"/>
  <c r="H1564" i="1"/>
  <c r="K1563" i="1"/>
  <c r="H1563" i="1"/>
  <c r="K1561" i="1"/>
  <c r="H1561" i="1"/>
  <c r="K1560" i="1"/>
  <c r="H1560" i="1"/>
  <c r="K1558" i="1"/>
  <c r="H1558" i="1"/>
  <c r="K1557" i="1"/>
  <c r="H1557" i="1"/>
  <c r="K1556" i="1"/>
  <c r="H1556" i="1"/>
  <c r="K1555" i="1"/>
  <c r="H1555" i="1"/>
  <c r="K1554" i="1"/>
  <c r="H1554" i="1"/>
  <c r="K1553" i="1"/>
  <c r="H1553" i="1"/>
  <c r="K1552" i="1"/>
  <c r="H1552" i="1"/>
  <c r="K1551" i="1"/>
  <c r="H1551" i="1"/>
  <c r="K1550" i="1"/>
  <c r="H1550" i="1"/>
  <c r="K1549" i="1"/>
  <c r="H1549" i="1"/>
  <c r="K1548" i="1"/>
  <c r="H1548" i="1"/>
  <c r="K1547" i="1"/>
  <c r="H1547" i="1"/>
  <c r="K1546" i="1"/>
  <c r="H1546" i="1"/>
  <c r="K1545" i="1"/>
  <c r="H1545" i="1"/>
  <c r="K1544" i="1"/>
  <c r="H1544" i="1"/>
  <c r="K1543" i="1"/>
  <c r="H1543" i="1"/>
  <c r="K1542" i="1"/>
  <c r="H1542" i="1"/>
  <c r="K1541" i="1"/>
  <c r="H1541" i="1"/>
  <c r="K1540" i="1"/>
  <c r="H1540" i="1"/>
  <c r="K1539" i="1"/>
  <c r="H1539" i="1"/>
  <c r="K1538" i="1"/>
  <c r="H1538" i="1"/>
  <c r="K1537" i="1"/>
  <c r="H1537" i="1"/>
  <c r="K1536" i="1"/>
  <c r="H1536" i="1"/>
  <c r="K1535" i="1"/>
  <c r="H1535" i="1"/>
  <c r="K1534" i="1"/>
  <c r="H1534" i="1"/>
  <c r="K1533" i="1"/>
  <c r="H1533" i="1"/>
  <c r="K1532" i="1"/>
  <c r="H1532" i="1"/>
  <c r="K1531" i="1"/>
  <c r="H1531" i="1"/>
  <c r="K1530" i="1"/>
  <c r="H1530" i="1"/>
  <c r="K1529" i="1"/>
  <c r="H1529" i="1"/>
  <c r="K1528" i="1"/>
  <c r="H1528" i="1"/>
  <c r="K1527" i="1"/>
  <c r="H1527" i="1"/>
  <c r="K1526" i="1"/>
  <c r="H1526" i="1"/>
  <c r="K1525" i="1"/>
  <c r="H1525" i="1"/>
  <c r="K1524" i="1"/>
  <c r="H1524" i="1"/>
  <c r="K1523" i="1"/>
  <c r="H1523" i="1"/>
  <c r="K1522" i="1"/>
  <c r="H1522" i="1"/>
  <c r="K1521" i="1"/>
  <c r="H1521" i="1"/>
  <c r="K1520" i="1"/>
  <c r="H1520" i="1"/>
  <c r="K1519" i="1"/>
  <c r="H1519" i="1"/>
  <c r="K1518" i="1"/>
  <c r="H1518" i="1"/>
  <c r="K1517" i="1"/>
  <c r="H1517" i="1"/>
  <c r="K1516" i="1"/>
  <c r="H1516" i="1"/>
  <c r="K1515" i="1"/>
  <c r="H1515" i="1"/>
  <c r="K1514" i="1"/>
  <c r="H1514" i="1"/>
  <c r="K1513" i="1"/>
  <c r="H1513" i="1"/>
  <c r="K1512" i="1"/>
  <c r="H1512" i="1"/>
  <c r="K1511" i="1"/>
  <c r="H1511" i="1"/>
  <c r="K1510" i="1"/>
  <c r="H1510" i="1"/>
  <c r="K1509" i="1"/>
  <c r="H1509" i="1"/>
  <c r="K1508" i="1"/>
  <c r="H1508" i="1"/>
  <c r="K1507" i="1"/>
  <c r="H1507" i="1"/>
  <c r="K1506" i="1"/>
  <c r="H1506" i="1"/>
  <c r="K1505" i="1"/>
  <c r="H1505" i="1"/>
  <c r="K1504" i="1"/>
  <c r="H1504" i="1"/>
  <c r="K1503" i="1"/>
  <c r="H1503" i="1"/>
  <c r="K1502" i="1"/>
  <c r="H1502" i="1"/>
  <c r="K1501" i="1"/>
  <c r="H1501" i="1"/>
  <c r="K1500" i="1"/>
  <c r="H1500" i="1"/>
  <c r="K1499" i="1"/>
  <c r="H1499" i="1"/>
  <c r="K1498" i="1"/>
  <c r="H1498" i="1"/>
  <c r="K1497" i="1"/>
  <c r="H1497" i="1"/>
  <c r="K1496" i="1"/>
  <c r="H1496" i="1"/>
  <c r="K1495" i="1"/>
  <c r="H1495" i="1"/>
  <c r="K1494" i="1"/>
  <c r="H1494" i="1"/>
  <c r="K1493" i="1"/>
  <c r="H1493" i="1"/>
  <c r="K1492" i="1"/>
  <c r="H1492" i="1"/>
  <c r="K1491" i="1"/>
  <c r="H1491" i="1"/>
  <c r="K1490" i="1"/>
  <c r="H1490" i="1"/>
  <c r="K1489" i="1"/>
  <c r="H1489" i="1"/>
  <c r="K1488" i="1"/>
  <c r="H1488" i="1"/>
  <c r="K1487" i="1"/>
  <c r="H1487" i="1"/>
  <c r="K1486" i="1"/>
  <c r="H1486" i="1"/>
  <c r="K1485" i="1"/>
  <c r="H1485" i="1"/>
  <c r="K1484" i="1"/>
  <c r="H1484" i="1"/>
  <c r="K1483" i="1"/>
  <c r="H1483" i="1"/>
  <c r="K1482" i="1"/>
  <c r="H1482" i="1"/>
  <c r="K1481" i="1"/>
  <c r="H1481" i="1"/>
  <c r="K1480" i="1"/>
  <c r="H1480" i="1"/>
  <c r="K1479" i="1"/>
  <c r="H1479" i="1"/>
  <c r="K1478" i="1"/>
  <c r="H1478" i="1"/>
  <c r="K1477" i="1"/>
  <c r="H1477" i="1"/>
  <c r="K1476" i="1"/>
  <c r="H1476" i="1"/>
  <c r="K1475" i="1"/>
  <c r="H1475" i="1"/>
  <c r="K1474" i="1"/>
  <c r="H1474" i="1"/>
  <c r="K1473" i="1"/>
  <c r="H1473" i="1"/>
  <c r="K1472" i="1"/>
  <c r="H1472" i="1"/>
  <c r="K1471" i="1"/>
  <c r="H1471" i="1"/>
  <c r="K1470" i="1"/>
  <c r="H1470" i="1"/>
  <c r="K1469" i="1"/>
  <c r="H1469" i="1"/>
  <c r="K1468" i="1"/>
  <c r="H1468" i="1"/>
  <c r="K1467" i="1"/>
  <c r="H1467" i="1"/>
  <c r="K1466" i="1"/>
  <c r="H1466" i="1"/>
  <c r="K1465" i="1"/>
  <c r="H1465" i="1"/>
  <c r="K1464" i="1"/>
  <c r="H1464" i="1"/>
  <c r="K1463" i="1"/>
  <c r="H1463" i="1"/>
  <c r="K1462" i="1"/>
  <c r="H1462" i="1"/>
  <c r="K1461" i="1"/>
  <c r="H1461" i="1"/>
  <c r="K1460" i="1"/>
  <c r="H1460" i="1"/>
  <c r="K1459" i="1"/>
  <c r="H1459" i="1"/>
  <c r="K1458" i="1"/>
  <c r="H1458" i="1"/>
  <c r="K1457" i="1"/>
  <c r="H1457" i="1"/>
  <c r="K1456" i="1"/>
  <c r="H1456" i="1"/>
  <c r="K1455" i="1"/>
  <c r="H1455" i="1"/>
  <c r="K1454" i="1"/>
  <c r="H1454" i="1"/>
  <c r="K1453" i="1"/>
  <c r="H1453" i="1"/>
  <c r="K1452" i="1"/>
  <c r="H1452" i="1"/>
  <c r="K1451" i="1"/>
  <c r="H1451" i="1"/>
  <c r="K1450" i="1"/>
  <c r="H1450" i="1"/>
  <c r="K1449" i="1"/>
  <c r="H1449" i="1"/>
  <c r="K1448" i="1"/>
  <c r="H1448" i="1"/>
  <c r="K1447" i="1"/>
  <c r="H1447" i="1"/>
  <c r="K1446" i="1"/>
  <c r="H1446" i="1"/>
  <c r="K1445" i="1"/>
  <c r="H1445" i="1"/>
  <c r="K1444" i="1"/>
  <c r="H1444" i="1"/>
  <c r="K1443" i="1"/>
  <c r="H1443" i="1"/>
  <c r="K1442" i="1"/>
  <c r="H1442" i="1"/>
  <c r="K1441" i="1"/>
  <c r="H1441" i="1"/>
  <c r="K1440" i="1"/>
  <c r="H1440" i="1"/>
  <c r="K1439" i="1"/>
  <c r="H1439" i="1"/>
  <c r="K1438" i="1"/>
  <c r="H1438" i="1"/>
  <c r="K1437" i="1"/>
  <c r="H1437" i="1"/>
  <c r="K1436" i="1"/>
  <c r="H1436" i="1"/>
  <c r="K1435" i="1"/>
  <c r="H1435" i="1"/>
  <c r="K1434" i="1"/>
  <c r="H1434" i="1"/>
  <c r="K1433" i="1"/>
  <c r="H1433" i="1"/>
  <c r="K1432" i="1"/>
  <c r="H1432" i="1"/>
  <c r="K1431" i="1"/>
  <c r="H1431" i="1"/>
  <c r="K1430" i="1"/>
  <c r="H1430" i="1"/>
  <c r="K1429" i="1"/>
  <c r="H1429" i="1"/>
  <c r="K1428" i="1"/>
  <c r="H1428" i="1"/>
  <c r="K1427" i="1"/>
  <c r="H1427" i="1"/>
  <c r="K1426" i="1"/>
  <c r="H1426" i="1"/>
  <c r="K1425" i="1"/>
  <c r="H1425" i="1"/>
  <c r="K1424" i="1"/>
  <c r="H1424" i="1"/>
  <c r="K1423" i="1"/>
  <c r="H1423" i="1"/>
  <c r="K1422" i="1"/>
  <c r="H1422" i="1"/>
  <c r="K1421" i="1"/>
  <c r="H1421" i="1"/>
  <c r="K1420" i="1"/>
  <c r="H1420" i="1"/>
  <c r="K1419" i="1"/>
  <c r="H1419" i="1"/>
  <c r="K1418" i="1"/>
  <c r="H1418" i="1"/>
  <c r="K1417" i="1"/>
  <c r="H1417" i="1"/>
  <c r="K1416" i="1"/>
  <c r="H1416" i="1"/>
  <c r="K1415" i="1"/>
  <c r="H1415" i="1"/>
  <c r="K1414" i="1"/>
  <c r="H1414" i="1"/>
  <c r="K1413" i="1"/>
  <c r="H1413" i="1"/>
  <c r="K1412" i="1"/>
  <c r="H1412" i="1"/>
  <c r="K1411" i="1"/>
  <c r="H1411" i="1"/>
  <c r="K1410" i="1"/>
  <c r="H1410" i="1"/>
  <c r="K1409" i="1"/>
  <c r="H1409" i="1"/>
  <c r="K1408" i="1"/>
  <c r="H1408" i="1"/>
  <c r="K1407" i="1"/>
  <c r="H1407" i="1"/>
  <c r="K1406" i="1"/>
  <c r="H1406" i="1"/>
  <c r="K1405" i="1"/>
  <c r="H1405" i="1"/>
  <c r="K1404" i="1"/>
  <c r="H1404" i="1"/>
  <c r="K1403" i="1"/>
  <c r="H1403" i="1"/>
  <c r="K1402" i="1"/>
  <c r="H1402" i="1"/>
  <c r="K1401" i="1"/>
  <c r="H1401" i="1"/>
  <c r="K1400" i="1"/>
  <c r="H1400" i="1"/>
  <c r="K1399" i="1"/>
  <c r="H1399" i="1"/>
  <c r="K1398" i="1"/>
  <c r="H1398" i="1"/>
  <c r="K1397" i="1"/>
  <c r="H1397" i="1"/>
  <c r="K1396" i="1"/>
  <c r="H1396" i="1"/>
  <c r="K1395" i="1"/>
  <c r="H1395" i="1"/>
  <c r="K1394" i="1"/>
  <c r="H1394" i="1"/>
  <c r="K1393" i="1"/>
  <c r="H1393" i="1"/>
  <c r="K1392" i="1"/>
  <c r="H1392" i="1"/>
  <c r="K1391" i="1"/>
  <c r="H1391" i="1"/>
  <c r="K1390" i="1"/>
  <c r="H1390" i="1"/>
  <c r="K1389" i="1"/>
  <c r="H1389" i="1"/>
  <c r="K1388" i="1"/>
  <c r="H1388" i="1"/>
  <c r="K1387" i="1"/>
  <c r="H1387" i="1"/>
  <c r="K1386" i="1"/>
  <c r="H1386" i="1"/>
  <c r="K1385" i="1"/>
  <c r="H1385" i="1"/>
  <c r="K1384" i="1"/>
  <c r="H1384" i="1"/>
  <c r="K1383" i="1"/>
  <c r="H1383" i="1"/>
  <c r="K1382" i="1"/>
  <c r="H1382" i="1"/>
  <c r="K1381" i="1"/>
  <c r="H1381" i="1"/>
  <c r="K1380" i="1"/>
  <c r="H1380" i="1"/>
  <c r="K1379" i="1"/>
  <c r="H1379" i="1"/>
  <c r="K1378" i="1"/>
  <c r="H1378" i="1"/>
  <c r="K1377" i="1"/>
  <c r="H1377" i="1"/>
  <c r="K1376" i="1"/>
  <c r="H1376" i="1"/>
  <c r="K1375" i="1"/>
  <c r="H1375" i="1"/>
  <c r="K1374" i="1"/>
  <c r="H1374" i="1"/>
  <c r="K1373" i="1"/>
  <c r="H1373" i="1"/>
  <c r="K1372" i="1"/>
  <c r="H1372" i="1"/>
  <c r="K1371" i="1"/>
  <c r="H1371" i="1"/>
  <c r="K1370" i="1"/>
  <c r="H1370" i="1"/>
  <c r="K1369" i="1"/>
  <c r="H1369" i="1"/>
  <c r="K1368" i="1"/>
  <c r="H1368" i="1"/>
  <c r="K1367" i="1"/>
  <c r="H1367" i="1"/>
  <c r="K1366" i="1"/>
  <c r="H1366" i="1"/>
  <c r="K1365" i="1"/>
  <c r="H1365" i="1"/>
  <c r="K1364" i="1"/>
  <c r="H1364" i="1"/>
  <c r="K1363" i="1"/>
  <c r="H1363" i="1"/>
  <c r="K1362" i="1"/>
  <c r="H1362" i="1"/>
  <c r="K1361" i="1"/>
  <c r="H1361" i="1"/>
  <c r="K1360" i="1"/>
  <c r="H1360" i="1"/>
  <c r="K1359" i="1"/>
  <c r="H1359" i="1"/>
  <c r="K1358" i="1"/>
  <c r="H1358" i="1"/>
  <c r="K1357" i="1"/>
  <c r="H1357" i="1"/>
  <c r="K1356" i="1"/>
  <c r="H1356" i="1"/>
  <c r="K1355" i="1"/>
  <c r="H1355" i="1"/>
  <c r="K1354" i="1"/>
  <c r="H1354" i="1"/>
  <c r="K1353" i="1"/>
  <c r="H1353" i="1"/>
  <c r="K1352" i="1"/>
  <c r="H1352" i="1"/>
  <c r="K1351" i="1"/>
  <c r="H1351" i="1"/>
  <c r="K1350" i="1"/>
  <c r="H1350" i="1"/>
  <c r="K1349" i="1"/>
  <c r="H1349" i="1"/>
  <c r="K1348" i="1"/>
  <c r="H1348" i="1"/>
  <c r="K1347" i="1"/>
  <c r="H1347" i="1"/>
  <c r="K1346" i="1"/>
  <c r="H1346" i="1"/>
  <c r="K1345" i="1"/>
  <c r="H1345" i="1"/>
  <c r="K1344" i="1"/>
  <c r="H1344" i="1"/>
  <c r="K1343" i="1"/>
  <c r="H1343" i="1"/>
  <c r="K1342" i="1"/>
  <c r="H1342" i="1"/>
  <c r="K1341" i="1"/>
  <c r="H1341" i="1"/>
  <c r="K1340" i="1"/>
  <c r="H1340" i="1"/>
  <c r="K1339" i="1"/>
  <c r="H1339" i="1"/>
  <c r="K1338" i="1"/>
  <c r="H1338" i="1"/>
  <c r="K1337" i="1"/>
  <c r="H1337" i="1"/>
  <c r="K1336" i="1"/>
  <c r="H1336" i="1"/>
  <c r="K1335" i="1"/>
  <c r="H1335" i="1"/>
  <c r="K1334" i="1"/>
  <c r="H1334" i="1"/>
  <c r="K1333" i="1"/>
  <c r="H1333" i="1"/>
  <c r="K1332" i="1"/>
  <c r="H1332" i="1"/>
  <c r="K1331" i="1"/>
  <c r="H1331" i="1"/>
  <c r="K1330" i="1"/>
  <c r="H1330" i="1"/>
  <c r="K1329" i="1"/>
  <c r="H1329" i="1"/>
  <c r="K1328" i="1"/>
  <c r="H1328" i="1"/>
  <c r="K1327" i="1"/>
  <c r="H1327" i="1"/>
  <c r="K1326" i="1"/>
  <c r="H1326" i="1"/>
  <c r="K1325" i="1"/>
  <c r="H1325" i="1"/>
  <c r="K1324" i="1"/>
  <c r="H1324" i="1"/>
  <c r="K1323" i="1"/>
  <c r="H1323" i="1"/>
  <c r="K1322" i="1"/>
  <c r="H1322" i="1"/>
  <c r="K1321" i="1"/>
  <c r="H1321" i="1"/>
  <c r="K1320" i="1"/>
  <c r="H1320" i="1"/>
  <c r="K1319" i="1"/>
  <c r="H1319" i="1"/>
  <c r="K1318" i="1"/>
  <c r="H1318" i="1"/>
  <c r="K1317" i="1"/>
  <c r="H1317" i="1"/>
  <c r="K1316" i="1"/>
  <c r="H1316" i="1"/>
  <c r="K1315" i="1"/>
  <c r="H1315" i="1"/>
  <c r="K1314" i="1"/>
  <c r="H1314" i="1"/>
  <c r="K1313" i="1"/>
  <c r="H1313" i="1"/>
  <c r="K1312" i="1"/>
  <c r="H1312" i="1"/>
  <c r="K1311" i="1"/>
  <c r="H1311" i="1"/>
  <c r="K1310" i="1"/>
  <c r="H1310" i="1"/>
  <c r="K1309" i="1"/>
  <c r="H1309" i="1"/>
  <c r="K1308" i="1"/>
  <c r="H1308" i="1"/>
  <c r="K1307" i="1"/>
  <c r="H1307" i="1"/>
  <c r="K1306" i="1"/>
  <c r="H1306" i="1"/>
  <c r="K1305" i="1"/>
  <c r="H1305" i="1"/>
  <c r="K1304" i="1"/>
  <c r="H1304" i="1"/>
  <c r="K1303" i="1"/>
  <c r="H1303" i="1"/>
  <c r="K1302" i="1"/>
  <c r="H1302" i="1"/>
  <c r="K1301" i="1"/>
  <c r="H1301" i="1"/>
  <c r="K1300" i="1"/>
  <c r="H1300" i="1"/>
  <c r="K1299" i="1"/>
  <c r="H1299" i="1"/>
  <c r="K1298" i="1"/>
  <c r="H1298" i="1"/>
  <c r="K1297" i="1"/>
  <c r="H1297" i="1"/>
  <c r="K1296" i="1"/>
  <c r="H1296" i="1"/>
  <c r="K1295" i="1"/>
  <c r="H1295" i="1"/>
  <c r="K1294" i="1"/>
  <c r="H1294" i="1"/>
  <c r="K1293" i="1"/>
  <c r="H1293" i="1"/>
  <c r="K1292" i="1"/>
  <c r="H1292" i="1"/>
  <c r="K1291" i="1"/>
  <c r="H1291" i="1"/>
  <c r="K1290" i="1"/>
  <c r="H1290" i="1"/>
  <c r="K1289" i="1"/>
  <c r="H1289" i="1"/>
  <c r="K1288" i="1"/>
  <c r="H1288" i="1"/>
  <c r="K1287" i="1"/>
  <c r="H1287" i="1"/>
  <c r="K1286" i="1"/>
  <c r="H1286" i="1"/>
  <c r="K1285" i="1"/>
  <c r="H1285" i="1"/>
  <c r="K1284" i="1"/>
  <c r="H1284" i="1"/>
  <c r="K1283" i="1"/>
  <c r="H1283" i="1"/>
  <c r="K1282" i="1"/>
  <c r="H1282" i="1"/>
  <c r="K1281" i="1"/>
  <c r="H1281" i="1"/>
  <c r="K1280" i="1"/>
  <c r="H1280" i="1"/>
  <c r="K1279" i="1"/>
  <c r="H1279" i="1"/>
  <c r="K1278" i="1"/>
  <c r="H1278" i="1"/>
  <c r="K1277" i="1"/>
  <c r="H1277" i="1"/>
  <c r="K1276" i="1"/>
  <c r="H1276" i="1"/>
  <c r="K1275" i="1"/>
  <c r="H1275" i="1"/>
  <c r="K1274" i="1"/>
  <c r="H1274" i="1"/>
  <c r="K1273" i="1"/>
  <c r="H1273" i="1"/>
  <c r="K1272" i="1"/>
  <c r="H1272" i="1"/>
  <c r="K1271" i="1"/>
  <c r="H1271" i="1"/>
  <c r="K1270" i="1"/>
  <c r="H1270" i="1"/>
  <c r="K1269" i="1"/>
  <c r="H1269" i="1"/>
  <c r="K1268" i="1"/>
  <c r="H1268" i="1"/>
  <c r="K1267" i="1"/>
  <c r="H1267" i="1"/>
  <c r="K1266" i="1"/>
  <c r="H1266" i="1"/>
  <c r="K1265" i="1"/>
  <c r="H1265" i="1"/>
  <c r="K1264" i="1"/>
  <c r="H1264" i="1"/>
  <c r="K1263" i="1"/>
  <c r="H1263" i="1"/>
  <c r="K1262" i="1"/>
  <c r="H1262" i="1"/>
  <c r="K1261" i="1"/>
  <c r="H1261" i="1"/>
  <c r="K1260" i="1"/>
  <c r="H1260" i="1"/>
  <c r="K1259" i="1"/>
  <c r="H1259" i="1"/>
  <c r="K1258" i="1"/>
  <c r="H1258" i="1"/>
  <c r="K1257" i="1"/>
  <c r="H1257" i="1"/>
  <c r="K1256" i="1"/>
  <c r="H1256" i="1"/>
  <c r="K1255" i="1"/>
  <c r="H1255" i="1"/>
  <c r="K1254" i="1"/>
  <c r="H1254" i="1"/>
  <c r="K1253" i="1"/>
  <c r="H1253" i="1"/>
  <c r="K1252" i="1"/>
  <c r="H1252" i="1"/>
  <c r="K1251" i="1"/>
  <c r="H1251" i="1"/>
  <c r="K1250" i="1"/>
  <c r="H1250" i="1"/>
  <c r="K1249" i="1"/>
  <c r="H1249" i="1"/>
  <c r="K1248" i="1"/>
  <c r="H1248" i="1"/>
  <c r="K1247" i="1"/>
  <c r="H1247" i="1"/>
  <c r="K1246" i="1"/>
  <c r="H1246" i="1"/>
  <c r="K1245" i="1"/>
  <c r="H1245" i="1"/>
  <c r="K1244" i="1"/>
  <c r="H1244" i="1"/>
  <c r="K1243" i="1"/>
  <c r="H1243" i="1"/>
  <c r="K1242" i="1"/>
  <c r="H1242" i="1"/>
  <c r="K1241" i="1"/>
  <c r="H1241" i="1"/>
  <c r="K1240" i="1"/>
  <c r="H1240" i="1"/>
  <c r="K1239" i="1"/>
  <c r="H1239" i="1"/>
  <c r="K1238" i="1"/>
  <c r="H1238" i="1"/>
  <c r="K1237" i="1"/>
  <c r="H1237" i="1"/>
  <c r="K1154" i="1"/>
  <c r="H1154" i="1"/>
  <c r="K1153" i="1"/>
  <c r="H1153" i="1"/>
  <c r="K1152" i="1"/>
  <c r="H1152" i="1"/>
  <c r="K1151" i="1"/>
  <c r="H1151" i="1"/>
  <c r="K1150" i="1"/>
  <c r="H1150" i="1"/>
  <c r="K1149" i="1"/>
  <c r="H1149" i="1"/>
  <c r="K1148" i="1"/>
  <c r="H1148" i="1"/>
  <c r="K1147" i="1"/>
  <c r="H1147" i="1"/>
  <c r="K1146" i="1"/>
  <c r="H1146" i="1"/>
  <c r="K1145" i="1"/>
  <c r="H1145" i="1"/>
  <c r="K1144" i="1"/>
  <c r="H1144" i="1"/>
  <c r="K1143" i="1"/>
  <c r="H1143" i="1"/>
  <c r="K1142" i="1"/>
  <c r="H1142" i="1"/>
  <c r="K1141" i="1"/>
  <c r="H1141" i="1"/>
  <c r="K1140" i="1"/>
  <c r="H1140" i="1"/>
  <c r="K1139" i="1"/>
  <c r="H1139" i="1"/>
  <c r="K1138" i="1"/>
  <c r="H1138" i="1"/>
  <c r="K1137" i="1"/>
  <c r="H1137" i="1"/>
  <c r="K1136" i="1"/>
  <c r="H1136" i="1"/>
  <c r="K1135" i="1"/>
  <c r="H1135" i="1"/>
  <c r="K1134" i="1"/>
  <c r="H1134" i="1"/>
  <c r="K1133" i="1"/>
  <c r="H1133" i="1"/>
  <c r="K1132" i="1"/>
  <c r="H1132" i="1"/>
  <c r="K1131" i="1"/>
  <c r="H1131" i="1"/>
  <c r="K1130" i="1"/>
  <c r="H1130" i="1"/>
  <c r="K1129" i="1"/>
  <c r="H1129" i="1"/>
  <c r="K1128" i="1"/>
  <c r="H1128" i="1"/>
  <c r="K1127" i="1"/>
  <c r="H1127" i="1"/>
  <c r="K1126" i="1"/>
  <c r="H1126" i="1"/>
  <c r="K1125" i="1"/>
  <c r="H1125" i="1"/>
  <c r="K1124" i="1"/>
  <c r="H1124" i="1"/>
  <c r="K1123" i="1"/>
  <c r="H1123" i="1"/>
  <c r="K1122" i="1"/>
  <c r="H1122" i="1"/>
  <c r="K1121" i="1"/>
  <c r="H1121" i="1"/>
  <c r="K1120" i="1"/>
  <c r="H1120" i="1"/>
  <c r="K1119" i="1"/>
  <c r="H1119" i="1"/>
  <c r="K1118" i="1"/>
  <c r="H1118" i="1"/>
  <c r="K1117" i="1"/>
  <c r="H1117" i="1"/>
  <c r="K1116" i="1"/>
  <c r="H1116" i="1"/>
  <c r="K1115" i="1"/>
  <c r="H1115" i="1"/>
  <c r="K1114" i="1"/>
  <c r="H1114" i="1"/>
  <c r="K1113" i="1"/>
  <c r="H1113" i="1"/>
  <c r="K1112" i="1"/>
  <c r="H1112" i="1"/>
  <c r="K1111" i="1"/>
  <c r="H1111" i="1"/>
  <c r="K1110" i="1"/>
  <c r="H1110" i="1"/>
  <c r="K1109" i="1"/>
  <c r="H1109" i="1"/>
  <c r="K1108" i="1"/>
  <c r="H1108" i="1"/>
  <c r="K1107" i="1"/>
  <c r="H1107" i="1"/>
  <c r="K1106" i="1"/>
  <c r="H1106" i="1"/>
  <c r="K1105" i="1"/>
  <c r="H1105" i="1"/>
  <c r="K1104" i="1"/>
  <c r="H1104" i="1"/>
  <c r="K1103" i="1"/>
  <c r="H1103" i="1"/>
  <c r="K1102" i="1"/>
  <c r="H1102" i="1"/>
  <c r="K1101" i="1"/>
  <c r="H1101" i="1"/>
  <c r="K1100" i="1"/>
  <c r="H1100" i="1"/>
  <c r="K1099" i="1"/>
  <c r="H1099" i="1"/>
  <c r="K1098" i="1"/>
  <c r="H1098" i="1"/>
  <c r="K1097" i="1"/>
  <c r="H1097" i="1"/>
  <c r="K1096" i="1"/>
  <c r="H1096" i="1"/>
  <c r="K1095" i="1"/>
  <c r="H1095" i="1"/>
  <c r="K1094" i="1"/>
  <c r="H1094" i="1"/>
  <c r="K1093" i="1"/>
  <c r="H1093" i="1"/>
  <c r="K1092" i="1"/>
  <c r="H1092" i="1"/>
  <c r="K1091" i="1"/>
  <c r="H1091" i="1"/>
  <c r="K1090" i="1"/>
  <c r="H1090" i="1"/>
  <c r="K1089" i="1"/>
  <c r="H1089" i="1"/>
  <c r="K1088" i="1"/>
  <c r="H1088" i="1"/>
  <c r="K1087" i="1"/>
  <c r="H1087" i="1"/>
  <c r="K1086" i="1"/>
  <c r="H1086" i="1"/>
  <c r="K1085" i="1"/>
  <c r="H1085" i="1"/>
  <c r="K1084" i="1"/>
  <c r="H1084" i="1"/>
  <c r="K1083" i="1"/>
  <c r="H1083" i="1"/>
  <c r="K1082" i="1"/>
  <c r="H1082" i="1"/>
  <c r="K1081" i="1"/>
  <c r="H1081" i="1"/>
  <c r="K1080" i="1"/>
  <c r="H1080" i="1"/>
  <c r="K1079" i="1"/>
  <c r="H1079" i="1"/>
  <c r="K1078" i="1"/>
  <c r="H1078" i="1"/>
  <c r="K1077" i="1"/>
  <c r="H1077" i="1"/>
  <c r="K1076" i="1"/>
  <c r="H1076" i="1"/>
  <c r="K1075" i="1"/>
  <c r="H1075" i="1"/>
  <c r="K1074" i="1"/>
  <c r="H1074" i="1"/>
  <c r="K1073" i="1"/>
  <c r="H1073" i="1"/>
  <c r="K1072" i="1"/>
  <c r="H1072" i="1"/>
  <c r="K1071" i="1"/>
  <c r="H1071" i="1"/>
  <c r="K1070" i="1"/>
  <c r="H1070" i="1"/>
  <c r="K1069" i="1"/>
  <c r="H1069" i="1"/>
  <c r="K1068" i="1"/>
  <c r="H1068" i="1"/>
  <c r="K1067" i="1"/>
  <c r="H1067" i="1"/>
  <c r="K1066" i="1"/>
  <c r="H1066" i="1"/>
  <c r="K1065" i="1"/>
  <c r="H1065" i="1"/>
  <c r="K1064" i="1"/>
  <c r="H1064" i="1"/>
  <c r="K1063" i="1"/>
  <c r="H1063" i="1"/>
  <c r="K1062" i="1"/>
  <c r="H1062" i="1"/>
  <c r="K1061" i="1"/>
  <c r="H1061" i="1"/>
  <c r="K1060" i="1"/>
  <c r="H1060" i="1"/>
  <c r="K1059" i="1"/>
  <c r="H1059" i="1"/>
  <c r="K1058" i="1"/>
  <c r="H1058" i="1"/>
  <c r="K1057" i="1"/>
  <c r="H1057" i="1"/>
  <c r="K1056" i="1"/>
  <c r="H1056" i="1"/>
  <c r="K1055" i="1"/>
  <c r="H1055" i="1"/>
  <c r="K1054" i="1"/>
  <c r="H1054" i="1"/>
  <c r="K1053" i="1"/>
  <c r="H1053" i="1"/>
  <c r="K1052" i="1"/>
  <c r="H1052" i="1"/>
  <c r="K1051" i="1"/>
  <c r="H1051" i="1"/>
  <c r="K1050" i="1"/>
  <c r="H1050" i="1"/>
  <c r="K1049" i="1"/>
  <c r="H1049" i="1"/>
  <c r="K1048" i="1"/>
  <c r="H1048" i="1"/>
  <c r="K1047" i="1"/>
  <c r="H1047" i="1"/>
  <c r="K1046" i="1"/>
  <c r="H1046" i="1"/>
  <c r="K1045" i="1"/>
  <c r="H1045" i="1"/>
  <c r="K1044" i="1"/>
  <c r="H1044" i="1"/>
  <c r="K1043" i="1"/>
  <c r="H1043" i="1"/>
  <c r="K1042" i="1"/>
  <c r="H1042" i="1"/>
  <c r="K1041" i="1"/>
  <c r="H1041" i="1"/>
  <c r="K1040" i="1"/>
  <c r="H1040" i="1"/>
  <c r="K1039" i="1"/>
  <c r="H1039" i="1"/>
  <c r="K1038" i="1"/>
  <c r="H1038" i="1"/>
  <c r="K1037" i="1"/>
  <c r="H1037" i="1"/>
  <c r="K1036" i="1"/>
  <c r="H1036" i="1"/>
  <c r="K1035" i="1"/>
  <c r="H1035" i="1"/>
  <c r="K1034" i="1"/>
  <c r="H1034" i="1"/>
  <c r="K1033" i="1"/>
  <c r="H1033" i="1"/>
  <c r="K1032" i="1"/>
  <c r="H1032" i="1"/>
  <c r="K1031" i="1"/>
  <c r="H1031" i="1"/>
  <c r="K1030" i="1"/>
  <c r="H1030" i="1"/>
  <c r="K1029" i="1"/>
  <c r="H1029" i="1"/>
  <c r="K1028" i="1"/>
  <c r="H1028" i="1"/>
  <c r="K1027" i="1"/>
  <c r="H1027" i="1"/>
  <c r="K1026" i="1"/>
  <c r="H1026" i="1"/>
  <c r="K1025" i="1"/>
  <c r="H1025" i="1"/>
  <c r="K1024" i="1"/>
  <c r="H1024" i="1"/>
  <c r="K1023" i="1"/>
  <c r="H1023" i="1"/>
  <c r="K1022" i="1"/>
  <c r="H1022" i="1"/>
  <c r="K1021" i="1"/>
  <c r="H1021" i="1"/>
  <c r="K1020" i="1"/>
  <c r="H1020" i="1"/>
  <c r="K1019" i="1"/>
  <c r="H1019" i="1"/>
  <c r="K1018" i="1"/>
  <c r="H1018" i="1"/>
  <c r="K1017" i="1"/>
  <c r="H1017" i="1"/>
  <c r="K1016" i="1"/>
  <c r="H1016" i="1"/>
  <c r="K1015" i="1"/>
  <c r="H1015" i="1"/>
  <c r="K1014" i="1"/>
  <c r="H1014" i="1"/>
  <c r="K1013" i="1"/>
  <c r="H1013" i="1"/>
  <c r="K1012" i="1"/>
  <c r="H1012" i="1"/>
  <c r="K1011" i="1"/>
  <c r="H1011" i="1"/>
  <c r="K1010" i="1"/>
  <c r="H1010" i="1"/>
  <c r="K1009" i="1"/>
  <c r="H1009" i="1"/>
  <c r="K1008" i="1"/>
  <c r="H1008" i="1"/>
  <c r="K1007" i="1"/>
  <c r="H1007" i="1"/>
  <c r="K1006" i="1"/>
  <c r="H1006" i="1"/>
  <c r="K1005" i="1"/>
  <c r="H1005" i="1"/>
  <c r="K1004" i="1"/>
  <c r="H1004" i="1"/>
  <c r="K1003" i="1"/>
  <c r="H1003" i="1"/>
  <c r="K1002" i="1"/>
  <c r="H1002" i="1"/>
  <c r="K1001" i="1"/>
  <c r="H1001" i="1"/>
  <c r="K1000" i="1"/>
  <c r="H1000" i="1"/>
  <c r="K999" i="1"/>
  <c r="H999" i="1"/>
  <c r="K998" i="1"/>
  <c r="H998" i="1"/>
  <c r="K997" i="1"/>
  <c r="H997" i="1"/>
  <c r="K996" i="1"/>
  <c r="H996" i="1"/>
  <c r="K995" i="1"/>
  <c r="H995" i="1"/>
  <c r="K994" i="1"/>
  <c r="H994" i="1"/>
  <c r="K993" i="1"/>
  <c r="H993" i="1"/>
  <c r="K992" i="1"/>
  <c r="H992" i="1"/>
  <c r="K991" i="1"/>
  <c r="H991" i="1"/>
  <c r="K990" i="1"/>
  <c r="H990" i="1"/>
  <c r="K989" i="1"/>
  <c r="H989" i="1"/>
  <c r="K988" i="1"/>
  <c r="H988" i="1"/>
  <c r="K987" i="1"/>
  <c r="H987" i="1"/>
  <c r="K986" i="1"/>
  <c r="H986" i="1"/>
  <c r="K985" i="1"/>
  <c r="H985" i="1"/>
  <c r="K984" i="1"/>
  <c r="H984" i="1"/>
  <c r="K983" i="1"/>
  <c r="H983" i="1"/>
  <c r="K982" i="1"/>
  <c r="H982" i="1"/>
  <c r="K981" i="1"/>
  <c r="H981" i="1"/>
  <c r="K980" i="1"/>
  <c r="H980" i="1"/>
  <c r="K979" i="1"/>
  <c r="H979" i="1"/>
  <c r="K978" i="1"/>
  <c r="H978" i="1"/>
  <c r="K977" i="1"/>
  <c r="H977" i="1"/>
  <c r="K976" i="1"/>
  <c r="H976" i="1"/>
  <c r="K975" i="1"/>
  <c r="H975" i="1"/>
  <c r="K974" i="1"/>
  <c r="H974" i="1"/>
  <c r="K973" i="1"/>
  <c r="H973" i="1"/>
  <c r="K972" i="1"/>
  <c r="H972" i="1"/>
  <c r="K971" i="1"/>
  <c r="H971" i="1"/>
  <c r="K970" i="1"/>
  <c r="H970" i="1"/>
  <c r="K969" i="1"/>
  <c r="H969" i="1"/>
  <c r="K968" i="1"/>
  <c r="H968" i="1"/>
  <c r="K967" i="1"/>
  <c r="H967" i="1"/>
  <c r="K966" i="1"/>
  <c r="H966" i="1"/>
  <c r="K965" i="1"/>
  <c r="H965" i="1"/>
  <c r="K964" i="1"/>
  <c r="H964" i="1"/>
  <c r="K963" i="1"/>
  <c r="H963" i="1"/>
  <c r="K962" i="1"/>
  <c r="H962" i="1"/>
  <c r="K961" i="1"/>
  <c r="H961" i="1"/>
  <c r="K960" i="1"/>
  <c r="H960" i="1"/>
  <c r="K959" i="1"/>
  <c r="H959" i="1"/>
  <c r="K958" i="1"/>
  <c r="H958" i="1"/>
  <c r="K957" i="1"/>
  <c r="H957" i="1"/>
  <c r="K956" i="1"/>
  <c r="H956" i="1"/>
  <c r="K955" i="1"/>
  <c r="H955" i="1"/>
  <c r="K954" i="1"/>
  <c r="H954" i="1"/>
  <c r="K953" i="1"/>
  <c r="H953" i="1"/>
  <c r="K952" i="1"/>
  <c r="H952" i="1"/>
  <c r="K951" i="1"/>
  <c r="H951" i="1"/>
  <c r="K950" i="1"/>
  <c r="H950" i="1"/>
  <c r="K949" i="1"/>
  <c r="H949" i="1"/>
  <c r="K948" i="1"/>
  <c r="H948" i="1"/>
  <c r="K947" i="1"/>
  <c r="H947" i="1"/>
  <c r="K946" i="1"/>
  <c r="H946" i="1"/>
  <c r="K945" i="1"/>
  <c r="H945" i="1"/>
  <c r="K944" i="1"/>
  <c r="H944" i="1"/>
  <c r="K943" i="1"/>
  <c r="H943" i="1"/>
  <c r="K942" i="1"/>
  <c r="H942" i="1"/>
  <c r="K941" i="1"/>
  <c r="H941" i="1"/>
  <c r="K940" i="1"/>
  <c r="H940" i="1"/>
  <c r="K939" i="1"/>
  <c r="H939" i="1"/>
  <c r="K938" i="1"/>
  <c r="H938" i="1"/>
  <c r="K937" i="1"/>
  <c r="H937" i="1"/>
  <c r="K936" i="1"/>
  <c r="H936" i="1"/>
  <c r="K935" i="1"/>
  <c r="H935" i="1"/>
  <c r="K934" i="1"/>
  <c r="H934" i="1"/>
  <c r="K933" i="1"/>
  <c r="H933" i="1"/>
  <c r="K932" i="1"/>
  <c r="H932" i="1"/>
  <c r="K931" i="1"/>
  <c r="H931" i="1"/>
  <c r="K930" i="1"/>
  <c r="H930" i="1"/>
  <c r="K929" i="1"/>
  <c r="H929" i="1"/>
  <c r="K928" i="1"/>
  <c r="H928" i="1"/>
  <c r="K927" i="1"/>
  <c r="H927" i="1"/>
  <c r="K926" i="1"/>
  <c r="H926" i="1"/>
  <c r="K925" i="1"/>
  <c r="H925" i="1"/>
  <c r="K924" i="1"/>
  <c r="H924" i="1"/>
  <c r="K923" i="1"/>
  <c r="H923" i="1"/>
  <c r="K922" i="1"/>
  <c r="H922" i="1"/>
  <c r="K921" i="1"/>
  <c r="H921" i="1"/>
  <c r="K920" i="1"/>
  <c r="H920" i="1"/>
  <c r="K919" i="1"/>
  <c r="H919" i="1"/>
  <c r="K918" i="1"/>
  <c r="H918" i="1"/>
  <c r="K917" i="1"/>
  <c r="H917" i="1"/>
  <c r="K916" i="1"/>
  <c r="H916" i="1"/>
  <c r="K915" i="1"/>
  <c r="H915" i="1"/>
  <c r="K914" i="1"/>
  <c r="H914" i="1"/>
  <c r="K913" i="1"/>
  <c r="H913" i="1"/>
  <c r="K912" i="1"/>
  <c r="H912" i="1"/>
  <c r="K911" i="1"/>
  <c r="H911" i="1"/>
  <c r="K910" i="1"/>
  <c r="H910" i="1"/>
  <c r="K909" i="1"/>
  <c r="H909" i="1"/>
  <c r="K908" i="1"/>
  <c r="H908" i="1"/>
  <c r="K907" i="1"/>
  <c r="H907" i="1"/>
  <c r="K906" i="1"/>
  <c r="H906" i="1"/>
  <c r="K905" i="1"/>
  <c r="H905" i="1"/>
  <c r="K904" i="1"/>
  <c r="H904" i="1"/>
  <c r="K903" i="1"/>
  <c r="H903" i="1"/>
  <c r="K902" i="1"/>
  <c r="H902" i="1"/>
  <c r="K901" i="1"/>
  <c r="H901" i="1"/>
  <c r="K900" i="1"/>
  <c r="H900" i="1"/>
  <c r="K899" i="1"/>
  <c r="H899" i="1"/>
  <c r="K898" i="1"/>
  <c r="H898" i="1"/>
  <c r="K897" i="1"/>
  <c r="H897" i="1"/>
  <c r="K896" i="1"/>
  <c r="H896" i="1"/>
  <c r="K895" i="1"/>
  <c r="H895" i="1"/>
  <c r="K894" i="1"/>
  <c r="H894" i="1"/>
  <c r="K893" i="1"/>
  <c r="H893" i="1"/>
  <c r="K892" i="1"/>
  <c r="H892" i="1"/>
  <c r="K891" i="1"/>
  <c r="H891" i="1"/>
  <c r="K890" i="1"/>
  <c r="H890" i="1"/>
  <c r="K889" i="1"/>
  <c r="H889" i="1"/>
  <c r="K888" i="1"/>
  <c r="H888" i="1"/>
  <c r="K887" i="1"/>
  <c r="H887" i="1"/>
  <c r="K886" i="1"/>
  <c r="H886" i="1"/>
  <c r="K885" i="1"/>
  <c r="H885" i="1"/>
  <c r="K884" i="1"/>
  <c r="H884" i="1"/>
  <c r="K883" i="1"/>
  <c r="H883" i="1"/>
  <c r="K882" i="1"/>
  <c r="H882" i="1"/>
  <c r="K881" i="1"/>
  <c r="H881" i="1"/>
  <c r="K880" i="1"/>
  <c r="H880" i="1"/>
  <c r="K879" i="1"/>
  <c r="H879" i="1"/>
  <c r="K878" i="1"/>
  <c r="H878" i="1"/>
  <c r="K877" i="1"/>
  <c r="H877" i="1"/>
  <c r="K876" i="1"/>
  <c r="H876" i="1"/>
  <c r="K875" i="1"/>
  <c r="H875" i="1"/>
  <c r="K874" i="1"/>
  <c r="H874" i="1"/>
  <c r="K873" i="1"/>
  <c r="H873" i="1"/>
  <c r="K872" i="1"/>
  <c r="H872" i="1"/>
  <c r="K871" i="1"/>
  <c r="H871" i="1"/>
  <c r="K870" i="1"/>
  <c r="H870" i="1"/>
  <c r="K869" i="1"/>
  <c r="H869" i="1"/>
  <c r="K868" i="1"/>
  <c r="H868" i="1"/>
  <c r="K867" i="1"/>
  <c r="H867" i="1"/>
  <c r="K866" i="1"/>
  <c r="H866" i="1"/>
  <c r="K865" i="1"/>
  <c r="H865" i="1"/>
  <c r="K864" i="1"/>
  <c r="H864" i="1"/>
  <c r="K863" i="1"/>
  <c r="H863" i="1"/>
  <c r="K862" i="1"/>
  <c r="H862" i="1"/>
  <c r="K861" i="1"/>
  <c r="H861" i="1"/>
  <c r="K860" i="1"/>
  <c r="H860" i="1"/>
  <c r="K859" i="1"/>
  <c r="H859" i="1"/>
  <c r="K858" i="1"/>
  <c r="H858" i="1"/>
  <c r="K857" i="1"/>
  <c r="H857" i="1"/>
  <c r="K856" i="1"/>
  <c r="H856" i="1"/>
  <c r="K855" i="1"/>
  <c r="H855" i="1"/>
  <c r="K854" i="1"/>
  <c r="H854" i="1"/>
  <c r="K853" i="1"/>
  <c r="H853" i="1"/>
  <c r="K852" i="1"/>
  <c r="H852" i="1"/>
  <c r="K851" i="1"/>
  <c r="H851" i="1"/>
  <c r="K850" i="1"/>
  <c r="H850" i="1"/>
  <c r="K849" i="1"/>
  <c r="H849" i="1"/>
  <c r="K848" i="1"/>
  <c r="H848" i="1"/>
  <c r="K847" i="1"/>
  <c r="H847" i="1"/>
  <c r="K846" i="1"/>
  <c r="H846" i="1"/>
  <c r="K845" i="1"/>
  <c r="H845" i="1"/>
  <c r="K844" i="1"/>
  <c r="H844" i="1"/>
  <c r="K843" i="1"/>
  <c r="H843" i="1"/>
  <c r="K842" i="1"/>
  <c r="H842" i="1"/>
  <c r="K841" i="1"/>
  <c r="H841" i="1"/>
  <c r="K840" i="1"/>
  <c r="H840" i="1"/>
  <c r="K839" i="1"/>
  <c r="H839" i="1"/>
  <c r="K838" i="1"/>
  <c r="H838" i="1"/>
  <c r="K837" i="1"/>
  <c r="H837" i="1"/>
  <c r="K836" i="1"/>
  <c r="H836" i="1"/>
  <c r="K835" i="1"/>
  <c r="H835" i="1"/>
  <c r="K834" i="1"/>
  <c r="H834" i="1"/>
  <c r="K833" i="1"/>
  <c r="H833" i="1"/>
  <c r="K832" i="1"/>
  <c r="H832" i="1"/>
  <c r="K831" i="1"/>
  <c r="H831" i="1"/>
  <c r="K830" i="1"/>
  <c r="H830" i="1"/>
  <c r="K829" i="1"/>
  <c r="H829" i="1"/>
  <c r="K828" i="1"/>
  <c r="H828" i="1"/>
  <c r="K827" i="1"/>
  <c r="H827" i="1"/>
  <c r="K826" i="1"/>
  <c r="H826" i="1"/>
  <c r="K825" i="1"/>
  <c r="H825" i="1"/>
  <c r="K824" i="1"/>
  <c r="H824" i="1"/>
  <c r="K823" i="1"/>
  <c r="H823" i="1"/>
  <c r="K822" i="1"/>
  <c r="H822" i="1"/>
  <c r="K821" i="1"/>
  <c r="H821" i="1"/>
  <c r="K820" i="1"/>
  <c r="H820" i="1"/>
  <c r="K819" i="1"/>
  <c r="H819" i="1"/>
  <c r="K818" i="1"/>
  <c r="H818" i="1"/>
  <c r="K817" i="1"/>
  <c r="H817" i="1"/>
  <c r="K816" i="1"/>
  <c r="H816" i="1"/>
  <c r="K815" i="1"/>
  <c r="H815" i="1"/>
  <c r="K814" i="1"/>
  <c r="H814" i="1"/>
  <c r="K813" i="1"/>
  <c r="H813" i="1"/>
  <c r="K812" i="1"/>
  <c r="H812" i="1"/>
  <c r="K811" i="1"/>
  <c r="H811" i="1"/>
  <c r="K810" i="1"/>
  <c r="H810" i="1"/>
  <c r="K809" i="1"/>
  <c r="H809" i="1"/>
  <c r="K808" i="1"/>
  <c r="H808" i="1"/>
  <c r="K807" i="1"/>
  <c r="H807" i="1"/>
  <c r="K806" i="1"/>
  <c r="H806" i="1"/>
  <c r="K805" i="1"/>
  <c r="H805" i="1"/>
  <c r="K804" i="1"/>
  <c r="H804" i="1"/>
  <c r="K803" i="1"/>
  <c r="H803" i="1"/>
  <c r="K802" i="1"/>
  <c r="H802" i="1"/>
  <c r="K801" i="1"/>
  <c r="H801" i="1"/>
  <c r="K800" i="1"/>
  <c r="H800" i="1"/>
  <c r="K799" i="1"/>
  <c r="H799" i="1"/>
  <c r="K798" i="1"/>
  <c r="H798" i="1"/>
  <c r="K797" i="1"/>
  <c r="H797" i="1"/>
  <c r="K796" i="1"/>
  <c r="H796" i="1"/>
  <c r="K795" i="1"/>
  <c r="H795" i="1"/>
  <c r="K794" i="1"/>
  <c r="H794" i="1"/>
  <c r="K793" i="1"/>
  <c r="H793" i="1"/>
  <c r="K792" i="1"/>
  <c r="H792" i="1"/>
  <c r="K791" i="1"/>
  <c r="H791" i="1"/>
  <c r="K790" i="1"/>
  <c r="H790" i="1"/>
  <c r="K789" i="1"/>
  <c r="H789" i="1"/>
  <c r="K788" i="1"/>
  <c r="H788" i="1"/>
  <c r="K787" i="1"/>
  <c r="H787" i="1"/>
  <c r="K786" i="1"/>
  <c r="H786" i="1"/>
  <c r="K785" i="1"/>
  <c r="H785" i="1"/>
  <c r="K784" i="1"/>
  <c r="H784" i="1"/>
  <c r="K783" i="1"/>
  <c r="H783" i="1"/>
  <c r="K782" i="1"/>
  <c r="H782" i="1"/>
  <c r="K781" i="1"/>
  <c r="H781" i="1"/>
  <c r="K780" i="1"/>
  <c r="H780" i="1"/>
  <c r="K779" i="1"/>
  <c r="H779" i="1"/>
  <c r="K778" i="1"/>
  <c r="H778" i="1"/>
  <c r="K777" i="1"/>
  <c r="H777" i="1"/>
  <c r="K776" i="1"/>
  <c r="H776" i="1"/>
  <c r="K775" i="1"/>
  <c r="H775" i="1"/>
  <c r="K774" i="1"/>
  <c r="H774" i="1"/>
  <c r="K773" i="1"/>
  <c r="H773" i="1"/>
  <c r="K772" i="1"/>
  <c r="H772" i="1"/>
  <c r="K771" i="1"/>
  <c r="H771" i="1"/>
  <c r="K770" i="1"/>
  <c r="H770" i="1"/>
  <c r="K769" i="1"/>
  <c r="H769" i="1"/>
  <c r="K768" i="1"/>
  <c r="H768" i="1"/>
  <c r="K767" i="1"/>
  <c r="H767" i="1"/>
  <c r="K766" i="1"/>
  <c r="H766" i="1"/>
  <c r="K765" i="1"/>
  <c r="H765" i="1"/>
  <c r="K764" i="1"/>
  <c r="H764" i="1"/>
  <c r="K763" i="1"/>
  <c r="H763" i="1"/>
  <c r="K762" i="1"/>
  <c r="H762" i="1"/>
  <c r="K761" i="1"/>
  <c r="H761" i="1"/>
  <c r="K760" i="1"/>
  <c r="H760" i="1"/>
  <c r="K759" i="1"/>
  <c r="H759" i="1"/>
  <c r="K758" i="1"/>
  <c r="H758" i="1"/>
  <c r="K757" i="1"/>
  <c r="H757" i="1"/>
  <c r="K756" i="1"/>
  <c r="H756" i="1"/>
  <c r="K755" i="1"/>
  <c r="H755" i="1"/>
  <c r="K754" i="1"/>
  <c r="H754" i="1"/>
  <c r="K753" i="1"/>
  <c r="H753" i="1"/>
  <c r="K752" i="1"/>
  <c r="H752" i="1"/>
  <c r="K751" i="1"/>
  <c r="H751" i="1"/>
  <c r="K750" i="1"/>
  <c r="H750" i="1"/>
  <c r="K749" i="1"/>
  <c r="H749" i="1"/>
  <c r="K748" i="1"/>
  <c r="H748" i="1"/>
  <c r="K747" i="1"/>
  <c r="H747" i="1"/>
  <c r="K746" i="1"/>
  <c r="H746" i="1"/>
  <c r="K745" i="1"/>
  <c r="H745" i="1"/>
  <c r="K744" i="1"/>
  <c r="H744" i="1"/>
  <c r="K743" i="1"/>
  <c r="H743" i="1"/>
  <c r="K742" i="1"/>
  <c r="H742" i="1"/>
  <c r="K741" i="1"/>
  <c r="H741" i="1"/>
  <c r="K740" i="1"/>
  <c r="H740" i="1"/>
  <c r="K739" i="1"/>
  <c r="H739" i="1"/>
  <c r="K738" i="1"/>
  <c r="H738" i="1"/>
  <c r="K737" i="1"/>
  <c r="H737" i="1"/>
  <c r="K736" i="1"/>
  <c r="H736" i="1"/>
  <c r="K735" i="1"/>
  <c r="H735" i="1"/>
  <c r="K734" i="1"/>
  <c r="H734" i="1"/>
  <c r="K733" i="1"/>
  <c r="H733" i="1"/>
  <c r="K732" i="1"/>
  <c r="H732" i="1"/>
  <c r="K731" i="1"/>
  <c r="H731" i="1"/>
  <c r="K730" i="1"/>
  <c r="H730" i="1"/>
  <c r="K729" i="1"/>
  <c r="H729" i="1"/>
  <c r="K728" i="1"/>
  <c r="H728" i="1"/>
  <c r="K727" i="1"/>
  <c r="H727" i="1"/>
  <c r="K726" i="1"/>
  <c r="H726" i="1"/>
  <c r="K725" i="1"/>
  <c r="H725" i="1"/>
  <c r="K724" i="1"/>
  <c r="H724" i="1"/>
  <c r="K723" i="1"/>
  <c r="H723" i="1"/>
  <c r="K722" i="1"/>
  <c r="H722" i="1"/>
  <c r="K721" i="1"/>
  <c r="H721" i="1"/>
  <c r="K720" i="1"/>
  <c r="H720" i="1"/>
  <c r="K719" i="1"/>
  <c r="H719" i="1"/>
  <c r="K718" i="1"/>
  <c r="H718" i="1"/>
  <c r="K717" i="1"/>
  <c r="H717" i="1"/>
  <c r="K716" i="1"/>
  <c r="H716" i="1"/>
  <c r="K715" i="1"/>
  <c r="H715" i="1"/>
  <c r="K714" i="1"/>
  <c r="H714" i="1"/>
  <c r="K713" i="1"/>
  <c r="H713" i="1"/>
  <c r="K712" i="1"/>
  <c r="H712" i="1"/>
  <c r="K711" i="1"/>
  <c r="H711" i="1"/>
  <c r="K710" i="1"/>
  <c r="H710" i="1"/>
  <c r="K709" i="1"/>
  <c r="H709" i="1"/>
  <c r="K708" i="1"/>
  <c r="H708" i="1"/>
  <c r="K707" i="1"/>
  <c r="H707" i="1"/>
  <c r="K706" i="1"/>
  <c r="H706" i="1"/>
  <c r="K705" i="1"/>
  <c r="H705" i="1"/>
  <c r="K704" i="1"/>
  <c r="H704" i="1"/>
  <c r="K703" i="1"/>
  <c r="H703" i="1"/>
  <c r="K702" i="1"/>
  <c r="H702" i="1"/>
  <c r="K701" i="1"/>
  <c r="H701" i="1"/>
  <c r="K700" i="1"/>
  <c r="H700" i="1"/>
  <c r="K699" i="1"/>
  <c r="H699" i="1"/>
  <c r="K698" i="1"/>
  <c r="H698" i="1"/>
  <c r="K697" i="1"/>
  <c r="H697" i="1"/>
  <c r="K696" i="1"/>
  <c r="H696" i="1"/>
  <c r="K695" i="1"/>
  <c r="H695" i="1"/>
  <c r="K694" i="1"/>
  <c r="H694" i="1"/>
  <c r="K693" i="1"/>
  <c r="H693" i="1"/>
  <c r="K692" i="1"/>
  <c r="H692" i="1"/>
  <c r="K691" i="1"/>
  <c r="H691" i="1"/>
  <c r="K690" i="1"/>
  <c r="H690" i="1"/>
  <c r="K689" i="1"/>
  <c r="H689" i="1"/>
  <c r="K688" i="1"/>
  <c r="H688" i="1"/>
  <c r="K687" i="1"/>
  <c r="H687" i="1"/>
  <c r="K686" i="1"/>
  <c r="H686" i="1"/>
  <c r="K685" i="1"/>
  <c r="H685" i="1"/>
  <c r="K684" i="1"/>
  <c r="H684" i="1"/>
  <c r="K683" i="1"/>
  <c r="H683" i="1"/>
  <c r="K682" i="1"/>
  <c r="H682" i="1"/>
  <c r="K681" i="1"/>
  <c r="H681" i="1"/>
  <c r="K680" i="1"/>
  <c r="H680" i="1"/>
  <c r="K679" i="1"/>
  <c r="H679" i="1"/>
  <c r="K678" i="1"/>
  <c r="H678" i="1"/>
  <c r="K677" i="1"/>
  <c r="H677" i="1"/>
  <c r="K676" i="1"/>
  <c r="H676" i="1"/>
  <c r="K675" i="1"/>
  <c r="H675" i="1"/>
  <c r="K674" i="1"/>
  <c r="H674" i="1"/>
  <c r="K673" i="1"/>
  <c r="H673" i="1"/>
  <c r="K672" i="1"/>
  <c r="H672" i="1"/>
  <c r="K671" i="1"/>
  <c r="H671" i="1"/>
  <c r="K670" i="1"/>
  <c r="H670" i="1"/>
  <c r="K669" i="1"/>
  <c r="H669" i="1"/>
  <c r="K668" i="1"/>
  <c r="H668" i="1"/>
  <c r="K667" i="1"/>
  <c r="H667" i="1"/>
  <c r="K666" i="1"/>
  <c r="H666" i="1"/>
  <c r="K665" i="1"/>
  <c r="H665" i="1"/>
  <c r="K664" i="1"/>
  <c r="H664" i="1"/>
  <c r="K663" i="1"/>
  <c r="H663" i="1"/>
  <c r="K662" i="1"/>
  <c r="H662" i="1"/>
  <c r="K661" i="1"/>
  <c r="H661" i="1"/>
  <c r="K660" i="1"/>
  <c r="H660" i="1"/>
  <c r="K659" i="1"/>
  <c r="H659" i="1"/>
  <c r="K658" i="1"/>
  <c r="H658" i="1"/>
  <c r="K657" i="1"/>
  <c r="H657" i="1"/>
  <c r="K656" i="1"/>
  <c r="H656" i="1"/>
  <c r="K655" i="1"/>
  <c r="H655" i="1"/>
  <c r="K654" i="1"/>
  <c r="H654" i="1"/>
  <c r="K653" i="1"/>
  <c r="H653" i="1"/>
  <c r="K652" i="1"/>
  <c r="H652" i="1"/>
  <c r="K651" i="1"/>
  <c r="H651" i="1"/>
  <c r="K650" i="1"/>
  <c r="H650" i="1"/>
  <c r="K649" i="1"/>
  <c r="H649" i="1"/>
  <c r="K648" i="1"/>
  <c r="H648" i="1"/>
  <c r="K647" i="1"/>
  <c r="H647" i="1"/>
  <c r="K646" i="1"/>
  <c r="H646" i="1"/>
  <c r="K645" i="1"/>
  <c r="H645" i="1"/>
  <c r="K644" i="1"/>
  <c r="H644" i="1"/>
  <c r="K643" i="1"/>
  <c r="H643" i="1"/>
  <c r="K642" i="1"/>
  <c r="H642" i="1"/>
  <c r="K641" i="1"/>
  <c r="H641" i="1"/>
  <c r="K640" i="1"/>
  <c r="H640" i="1"/>
  <c r="K639" i="1"/>
  <c r="H639" i="1"/>
  <c r="K638" i="1"/>
  <c r="H638" i="1"/>
  <c r="K637" i="1"/>
  <c r="H637" i="1"/>
  <c r="K636" i="1"/>
  <c r="H636" i="1"/>
  <c r="K635" i="1"/>
  <c r="H635" i="1"/>
  <c r="K634" i="1"/>
  <c r="H634" i="1"/>
  <c r="K633" i="1"/>
  <c r="H633" i="1"/>
  <c r="K632" i="1"/>
  <c r="H632" i="1"/>
  <c r="K631" i="1"/>
  <c r="H631" i="1"/>
  <c r="K630" i="1"/>
  <c r="H630" i="1"/>
  <c r="K629" i="1"/>
  <c r="H629" i="1"/>
  <c r="K628" i="1"/>
  <c r="H628" i="1"/>
  <c r="K627" i="1"/>
  <c r="H627" i="1"/>
  <c r="K626" i="1"/>
  <c r="H626" i="1"/>
  <c r="K625" i="1"/>
  <c r="H625" i="1"/>
  <c r="K624" i="1"/>
  <c r="H624" i="1"/>
  <c r="K623" i="1"/>
  <c r="H623" i="1"/>
  <c r="K622" i="1"/>
  <c r="H622" i="1"/>
  <c r="K621" i="1"/>
  <c r="H621" i="1"/>
  <c r="K620" i="1"/>
  <c r="H620" i="1"/>
  <c r="K619" i="1"/>
  <c r="H619" i="1"/>
  <c r="K618" i="1"/>
  <c r="H618" i="1"/>
  <c r="K617" i="1"/>
  <c r="H617" i="1"/>
  <c r="K616" i="1"/>
  <c r="H616" i="1"/>
  <c r="K615" i="1"/>
  <c r="H615" i="1"/>
  <c r="K614" i="1"/>
  <c r="H614" i="1"/>
  <c r="K613" i="1"/>
  <c r="H613" i="1"/>
  <c r="K612" i="1"/>
  <c r="H612" i="1"/>
  <c r="K611" i="1"/>
  <c r="H611" i="1"/>
  <c r="K610" i="1"/>
  <c r="H610" i="1"/>
  <c r="K609" i="1"/>
  <c r="H609" i="1"/>
  <c r="K608" i="1"/>
  <c r="H608" i="1"/>
  <c r="K607" i="1"/>
  <c r="H607" i="1"/>
  <c r="K606" i="1"/>
  <c r="H606" i="1"/>
  <c r="K605" i="1"/>
  <c r="H605" i="1"/>
  <c r="K604" i="1"/>
  <c r="H604" i="1"/>
  <c r="K602" i="1"/>
  <c r="H602" i="1"/>
  <c r="K601" i="1"/>
  <c r="H601" i="1"/>
  <c r="K600" i="1"/>
  <c r="H600" i="1"/>
  <c r="K599" i="1"/>
  <c r="H599" i="1"/>
  <c r="K598" i="1"/>
  <c r="H598" i="1"/>
  <c r="K597" i="1"/>
  <c r="H597" i="1"/>
  <c r="K596" i="1"/>
  <c r="H596" i="1"/>
  <c r="K595" i="1"/>
  <c r="H595" i="1"/>
  <c r="K594" i="1"/>
  <c r="H594" i="1"/>
  <c r="K593" i="1"/>
  <c r="H593" i="1"/>
  <c r="K592" i="1"/>
  <c r="H592" i="1"/>
  <c r="K591" i="1"/>
  <c r="H591" i="1"/>
  <c r="K590" i="1"/>
  <c r="H590" i="1"/>
  <c r="K589" i="1"/>
  <c r="H589" i="1"/>
  <c r="K588" i="1"/>
  <c r="H588" i="1"/>
  <c r="K587" i="1"/>
  <c r="H587" i="1"/>
  <c r="K586" i="1"/>
  <c r="H586" i="1"/>
  <c r="K585" i="1"/>
  <c r="H585" i="1"/>
  <c r="K583" i="1"/>
  <c r="H583" i="1"/>
  <c r="K582" i="1"/>
  <c r="H582" i="1"/>
  <c r="K581" i="1"/>
  <c r="H581" i="1"/>
  <c r="K580" i="1"/>
  <c r="H580" i="1"/>
  <c r="K579" i="1"/>
  <c r="H579" i="1"/>
  <c r="K578" i="1"/>
  <c r="H578" i="1"/>
  <c r="K577" i="1"/>
  <c r="H577" i="1"/>
  <c r="K576" i="1"/>
  <c r="H576" i="1"/>
  <c r="K575" i="1"/>
  <c r="H575" i="1"/>
  <c r="K574" i="1"/>
  <c r="H574" i="1"/>
  <c r="K573" i="1"/>
  <c r="H573" i="1"/>
  <c r="K572" i="1"/>
  <c r="H572" i="1"/>
  <c r="K571" i="1"/>
  <c r="H571" i="1"/>
  <c r="K570" i="1"/>
  <c r="H570" i="1"/>
  <c r="K569" i="1"/>
  <c r="H569" i="1"/>
  <c r="K568" i="1"/>
  <c r="H568" i="1"/>
  <c r="K567" i="1"/>
  <c r="H567" i="1"/>
  <c r="K566" i="1"/>
  <c r="H566" i="1"/>
  <c r="K565" i="1"/>
  <c r="H565" i="1"/>
  <c r="K564" i="1"/>
  <c r="H564" i="1"/>
  <c r="K563" i="1"/>
  <c r="H563" i="1"/>
  <c r="K562" i="1"/>
  <c r="H562" i="1"/>
  <c r="K561" i="1"/>
  <c r="H561" i="1"/>
  <c r="K560" i="1"/>
  <c r="H560" i="1"/>
  <c r="K559" i="1"/>
  <c r="H559" i="1"/>
  <c r="K558" i="1"/>
  <c r="H558" i="1"/>
  <c r="K557" i="1"/>
  <c r="H557" i="1"/>
  <c r="K556" i="1"/>
  <c r="H556" i="1"/>
  <c r="K555" i="1"/>
  <c r="H555" i="1"/>
  <c r="K554" i="1"/>
  <c r="H554" i="1"/>
  <c r="K553" i="1"/>
  <c r="H553" i="1"/>
  <c r="K552" i="1"/>
  <c r="H552" i="1"/>
  <c r="K551" i="1"/>
  <c r="H551" i="1"/>
  <c r="K550" i="1"/>
  <c r="H550" i="1"/>
  <c r="K549" i="1"/>
  <c r="H549" i="1"/>
  <c r="K548" i="1"/>
  <c r="H548" i="1"/>
  <c r="K547" i="1"/>
  <c r="H547" i="1"/>
  <c r="K546" i="1"/>
  <c r="H546" i="1"/>
  <c r="K545" i="1"/>
  <c r="H545" i="1"/>
  <c r="K544" i="1"/>
  <c r="H544" i="1"/>
  <c r="K543" i="1"/>
  <c r="H543" i="1"/>
  <c r="K542" i="1"/>
  <c r="H542" i="1"/>
  <c r="K541" i="1"/>
  <c r="H541" i="1"/>
  <c r="K540" i="1"/>
  <c r="H540" i="1"/>
  <c r="K539" i="1"/>
  <c r="H539" i="1"/>
  <c r="K538" i="1"/>
  <c r="H538" i="1"/>
  <c r="K537" i="1"/>
  <c r="H537" i="1"/>
  <c r="K536" i="1"/>
  <c r="H536" i="1"/>
  <c r="K535" i="1"/>
  <c r="H535" i="1"/>
  <c r="K534" i="1"/>
  <c r="H534" i="1"/>
  <c r="K533" i="1"/>
  <c r="H533" i="1"/>
  <c r="K532" i="1"/>
  <c r="H532" i="1"/>
  <c r="K531" i="1"/>
  <c r="H531" i="1"/>
  <c r="K530" i="1"/>
  <c r="H530" i="1"/>
  <c r="K529" i="1"/>
  <c r="H529" i="1"/>
  <c r="K528" i="1"/>
  <c r="H528" i="1"/>
  <c r="K527" i="1"/>
  <c r="H527" i="1"/>
  <c r="K526" i="1"/>
  <c r="H526" i="1"/>
  <c r="K525" i="1"/>
  <c r="H525" i="1"/>
  <c r="K524" i="1"/>
  <c r="H524" i="1"/>
  <c r="K523" i="1"/>
  <c r="H523" i="1"/>
  <c r="K522" i="1"/>
  <c r="H522" i="1"/>
  <c r="K521" i="1"/>
  <c r="H521" i="1"/>
  <c r="K520" i="1"/>
  <c r="H520" i="1"/>
  <c r="K519" i="1"/>
  <c r="H519" i="1"/>
  <c r="K518" i="1"/>
  <c r="H518" i="1"/>
  <c r="K516" i="1"/>
  <c r="H516" i="1"/>
  <c r="K515" i="1"/>
  <c r="H515" i="1"/>
  <c r="K514" i="1"/>
  <c r="H514" i="1"/>
  <c r="K513" i="1"/>
  <c r="H513" i="1"/>
  <c r="K512" i="1"/>
  <c r="H512" i="1"/>
  <c r="K511" i="1"/>
  <c r="H511" i="1"/>
  <c r="K510" i="1"/>
  <c r="H510" i="1"/>
  <c r="K509" i="1"/>
  <c r="H509" i="1"/>
  <c r="K508" i="1"/>
  <c r="H508" i="1"/>
  <c r="K507" i="1"/>
  <c r="H507" i="1"/>
  <c r="K506" i="1"/>
  <c r="H506" i="1"/>
  <c r="K505" i="1"/>
  <c r="H505" i="1"/>
  <c r="K504" i="1"/>
  <c r="H504" i="1"/>
  <c r="K503" i="1"/>
  <c r="H503" i="1"/>
  <c r="K502" i="1"/>
  <c r="H502" i="1"/>
  <c r="K501" i="1"/>
  <c r="H501" i="1"/>
  <c r="K500" i="1"/>
  <c r="H500" i="1"/>
  <c r="K499" i="1"/>
  <c r="H499" i="1"/>
  <c r="K498" i="1"/>
  <c r="H498" i="1"/>
  <c r="K497" i="1"/>
  <c r="H497" i="1"/>
  <c r="K496" i="1"/>
  <c r="H496" i="1"/>
  <c r="K495" i="1"/>
  <c r="H495" i="1"/>
  <c r="K494" i="1"/>
  <c r="H494" i="1"/>
  <c r="K493" i="1"/>
  <c r="H493" i="1"/>
  <c r="K492" i="1"/>
  <c r="H492" i="1"/>
  <c r="K491" i="1"/>
  <c r="H491" i="1"/>
  <c r="K490" i="1"/>
  <c r="H490" i="1"/>
  <c r="K489" i="1"/>
  <c r="H489" i="1"/>
  <c r="K488" i="1"/>
  <c r="H488" i="1"/>
  <c r="K487" i="1"/>
  <c r="H487" i="1"/>
  <c r="K486" i="1"/>
  <c r="H486" i="1"/>
  <c r="K485" i="1"/>
  <c r="H485" i="1"/>
  <c r="K484" i="1"/>
  <c r="H484" i="1"/>
  <c r="K483" i="1"/>
  <c r="H483" i="1"/>
  <c r="K482" i="1"/>
  <c r="H482" i="1"/>
  <c r="K481" i="1"/>
  <c r="H481" i="1"/>
  <c r="K480" i="1"/>
  <c r="H480" i="1"/>
  <c r="K479" i="1"/>
  <c r="H479" i="1"/>
  <c r="K478" i="1"/>
  <c r="H478" i="1"/>
  <c r="K477" i="1"/>
  <c r="H477" i="1"/>
  <c r="K476" i="1"/>
  <c r="H476" i="1"/>
  <c r="K475" i="1"/>
  <c r="H475" i="1"/>
  <c r="K474" i="1"/>
  <c r="H474" i="1"/>
  <c r="K473" i="1"/>
  <c r="H473" i="1"/>
  <c r="K472" i="1"/>
  <c r="H472" i="1"/>
  <c r="K471" i="1"/>
  <c r="H471" i="1"/>
  <c r="K470" i="1"/>
  <c r="H470" i="1"/>
  <c r="K469" i="1"/>
  <c r="H469" i="1"/>
  <c r="K468" i="1"/>
  <c r="H468" i="1"/>
  <c r="K467" i="1"/>
  <c r="H467" i="1"/>
  <c r="K466" i="1"/>
  <c r="H466" i="1"/>
  <c r="K465" i="1"/>
  <c r="H465" i="1"/>
  <c r="K464" i="1"/>
  <c r="H464" i="1"/>
  <c r="K463" i="1"/>
  <c r="H463" i="1"/>
  <c r="K462" i="1"/>
  <c r="H462" i="1"/>
  <c r="K461" i="1"/>
  <c r="H461" i="1"/>
  <c r="K460" i="1"/>
  <c r="H460" i="1"/>
  <c r="K459" i="1"/>
  <c r="H459" i="1"/>
  <c r="K458" i="1"/>
  <c r="H458" i="1"/>
  <c r="K457" i="1"/>
  <c r="H457" i="1"/>
  <c r="K456" i="1"/>
  <c r="H456" i="1"/>
  <c r="K455" i="1"/>
  <c r="H455" i="1"/>
  <c r="K454" i="1"/>
  <c r="H454" i="1"/>
  <c r="K453" i="1"/>
  <c r="H453" i="1"/>
  <c r="K452" i="1"/>
  <c r="H452" i="1"/>
  <c r="K451" i="1"/>
  <c r="H451" i="1"/>
  <c r="K450" i="1"/>
  <c r="H450" i="1"/>
  <c r="K449" i="1"/>
  <c r="H449" i="1"/>
  <c r="K448" i="1"/>
  <c r="H448" i="1"/>
  <c r="K447" i="1"/>
  <c r="H447" i="1"/>
  <c r="K446" i="1"/>
  <c r="H446" i="1"/>
  <c r="K445" i="1"/>
  <c r="H445" i="1"/>
  <c r="K444" i="1"/>
  <c r="H444" i="1"/>
  <c r="K443" i="1"/>
  <c r="H443" i="1"/>
  <c r="K442" i="1"/>
  <c r="H442" i="1"/>
  <c r="K441" i="1"/>
  <c r="H441" i="1"/>
  <c r="K440" i="1"/>
  <c r="H440" i="1"/>
  <c r="K439" i="1"/>
  <c r="H439" i="1"/>
  <c r="K438" i="1"/>
  <c r="H438" i="1"/>
  <c r="K437" i="1"/>
  <c r="H437" i="1"/>
  <c r="K436" i="1"/>
  <c r="H436" i="1"/>
  <c r="K435" i="1"/>
  <c r="H435" i="1"/>
  <c r="K434" i="1"/>
  <c r="H434" i="1"/>
  <c r="K433" i="1"/>
  <c r="H433" i="1"/>
  <c r="K409" i="1"/>
  <c r="H409" i="1"/>
  <c r="K408" i="1"/>
  <c r="H408" i="1"/>
  <c r="K407" i="1"/>
  <c r="H407" i="1"/>
  <c r="K406" i="1"/>
  <c r="H406" i="1"/>
  <c r="K405" i="1"/>
  <c r="H405" i="1"/>
  <c r="K404" i="1"/>
  <c r="H404" i="1"/>
  <c r="K403" i="1"/>
  <c r="H403" i="1"/>
  <c r="K402" i="1"/>
  <c r="H402" i="1"/>
  <c r="K401" i="1"/>
  <c r="H401" i="1"/>
  <c r="K400" i="1"/>
  <c r="H400" i="1"/>
  <c r="K399" i="1"/>
  <c r="H399" i="1"/>
  <c r="K398" i="1"/>
  <c r="H398" i="1"/>
  <c r="K397" i="1"/>
  <c r="H397" i="1"/>
  <c r="K396" i="1"/>
  <c r="H396" i="1"/>
  <c r="K395" i="1"/>
  <c r="H395" i="1"/>
  <c r="K394" i="1"/>
  <c r="H394" i="1"/>
  <c r="K393" i="1"/>
  <c r="H393" i="1"/>
  <c r="K392" i="1"/>
  <c r="H392" i="1"/>
  <c r="K391" i="1"/>
  <c r="H391" i="1"/>
  <c r="K390" i="1"/>
  <c r="H390" i="1"/>
  <c r="K389" i="1"/>
  <c r="H389" i="1"/>
  <c r="K388" i="1"/>
  <c r="H388" i="1"/>
  <c r="K387" i="1"/>
  <c r="H387" i="1"/>
  <c r="K386" i="1"/>
  <c r="H386" i="1"/>
  <c r="K385" i="1"/>
  <c r="H385" i="1"/>
  <c r="K384" i="1"/>
  <c r="H384" i="1"/>
  <c r="K383" i="1"/>
  <c r="H383" i="1"/>
  <c r="K382" i="1"/>
  <c r="H382" i="1"/>
  <c r="K381" i="1"/>
  <c r="H381" i="1"/>
  <c r="K380" i="1"/>
  <c r="H380" i="1"/>
  <c r="K379" i="1"/>
  <c r="H379" i="1"/>
  <c r="K378" i="1"/>
  <c r="H378" i="1"/>
  <c r="K377" i="1"/>
  <c r="H377" i="1"/>
  <c r="K376" i="1"/>
  <c r="H376" i="1"/>
  <c r="K375" i="1"/>
  <c r="H375" i="1"/>
  <c r="K374" i="1"/>
  <c r="H374" i="1"/>
  <c r="K373" i="1"/>
  <c r="H373" i="1"/>
  <c r="K372" i="1"/>
  <c r="H372" i="1"/>
  <c r="K371" i="1"/>
  <c r="H371" i="1"/>
  <c r="K370" i="1"/>
  <c r="H370" i="1"/>
  <c r="K369" i="1"/>
  <c r="H369" i="1"/>
  <c r="K368" i="1"/>
  <c r="H368" i="1"/>
  <c r="K367" i="1"/>
  <c r="H367" i="1"/>
  <c r="K366" i="1"/>
  <c r="H366" i="1"/>
  <c r="K365" i="1"/>
  <c r="H365" i="1"/>
  <c r="K364" i="1"/>
  <c r="H364" i="1"/>
  <c r="K363" i="1"/>
  <c r="H363" i="1"/>
  <c r="K362" i="1"/>
  <c r="H362" i="1"/>
  <c r="K361" i="1"/>
  <c r="H361" i="1"/>
  <c r="K360" i="1"/>
  <c r="H360" i="1"/>
  <c r="K359" i="1"/>
  <c r="H359" i="1"/>
  <c r="K358" i="1"/>
  <c r="H358" i="1"/>
  <c r="K357" i="1"/>
  <c r="H357" i="1"/>
  <c r="K356" i="1"/>
  <c r="H356" i="1"/>
  <c r="K355" i="1"/>
  <c r="H355" i="1"/>
  <c r="K354" i="1"/>
  <c r="H354" i="1"/>
  <c r="K353" i="1"/>
  <c r="H353" i="1"/>
  <c r="K352" i="1"/>
  <c r="H352" i="1"/>
  <c r="K351" i="1"/>
  <c r="H351" i="1"/>
  <c r="K350" i="1"/>
  <c r="H350" i="1"/>
  <c r="K349" i="1"/>
  <c r="H349" i="1"/>
  <c r="K348" i="1"/>
  <c r="H348" i="1"/>
  <c r="K347" i="1"/>
  <c r="H347" i="1"/>
  <c r="K346" i="1"/>
  <c r="H346" i="1"/>
  <c r="K345" i="1"/>
  <c r="H345" i="1"/>
  <c r="K344" i="1"/>
  <c r="H344" i="1"/>
  <c r="K343" i="1"/>
  <c r="H343" i="1"/>
  <c r="K342" i="1"/>
  <c r="H342" i="1"/>
  <c r="K341" i="1"/>
  <c r="H341" i="1"/>
  <c r="K340" i="1"/>
  <c r="H340" i="1"/>
  <c r="K339" i="1"/>
  <c r="H339" i="1"/>
  <c r="K338" i="1"/>
  <c r="H338" i="1"/>
  <c r="K337" i="1"/>
  <c r="H337" i="1"/>
  <c r="K336" i="1"/>
  <c r="H336" i="1"/>
  <c r="K335" i="1"/>
  <c r="H335" i="1"/>
  <c r="K334" i="1"/>
  <c r="H334" i="1"/>
  <c r="K333" i="1"/>
  <c r="H333" i="1"/>
  <c r="K332" i="1"/>
  <c r="H332" i="1"/>
  <c r="K331" i="1"/>
  <c r="H331" i="1"/>
  <c r="K330" i="1"/>
  <c r="H330" i="1"/>
  <c r="K329" i="1"/>
  <c r="H329" i="1"/>
  <c r="K328" i="1"/>
  <c r="H328" i="1"/>
  <c r="K327" i="1"/>
  <c r="H327" i="1"/>
  <c r="K326" i="1"/>
  <c r="H326" i="1"/>
  <c r="K325" i="1"/>
  <c r="H325" i="1"/>
  <c r="K324" i="1"/>
  <c r="H324" i="1"/>
  <c r="K323" i="1"/>
  <c r="H323" i="1"/>
  <c r="K322" i="1"/>
  <c r="H322" i="1"/>
  <c r="K321" i="1"/>
  <c r="H321" i="1"/>
  <c r="K320" i="1"/>
  <c r="H320" i="1"/>
  <c r="K319" i="1"/>
  <c r="H319" i="1"/>
  <c r="K318" i="1"/>
  <c r="H318" i="1"/>
  <c r="K317" i="1"/>
  <c r="H317" i="1"/>
  <c r="K316" i="1"/>
  <c r="H316" i="1"/>
  <c r="K315" i="1"/>
  <c r="H315" i="1"/>
  <c r="K314" i="1"/>
  <c r="H314" i="1"/>
  <c r="K313" i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4" i="16" l="1"/>
  <c r="K15" i="16"/>
  <c r="K16" i="16"/>
  <c r="H14" i="16"/>
  <c r="H15" i="16"/>
  <c r="H16" i="16"/>
  <c r="K13" i="16" l="1"/>
  <c r="H13" i="16"/>
  <c r="K12" i="16"/>
  <c r="H12" i="16"/>
  <c r="K11" i="16"/>
  <c r="H11" i="16"/>
  <c r="K10" i="16"/>
  <c r="H10" i="16"/>
  <c r="K9" i="16"/>
  <c r="H9" i="16"/>
  <c r="K8" i="16"/>
  <c r="H8" i="16"/>
  <c r="K7" i="16"/>
  <c r="H7" i="16"/>
  <c r="K6" i="16"/>
  <c r="H6" i="16"/>
  <c r="J4" i="16"/>
  <c r="G4" i="16"/>
  <c r="B1" i="16"/>
  <c r="K4" i="16" l="1"/>
  <c r="H4" i="16"/>
  <c r="D651" i="12"/>
  <c r="K6" i="12"/>
  <c r="H6" i="12"/>
  <c r="H13" i="1" l="1"/>
  <c r="H11" i="1" s="1"/>
  <c r="H15" i="13" l="1"/>
  <c r="K15" i="13"/>
  <c r="K14" i="13" l="1"/>
  <c r="H14" i="13"/>
  <c r="H13" i="13" l="1"/>
  <c r="K13" i="13"/>
  <c r="K13" i="1" l="1"/>
  <c r="K11" i="1" s="1"/>
  <c r="K11" i="13" l="1"/>
  <c r="K12" i="13"/>
  <c r="H12" i="13"/>
  <c r="H11" i="13"/>
  <c r="H10" i="13"/>
  <c r="H9" i="13"/>
  <c r="H8" i="13"/>
  <c r="H7" i="13"/>
  <c r="H6" i="13"/>
  <c r="K10" i="13"/>
  <c r="K9" i="13"/>
  <c r="K8" i="13"/>
  <c r="K7" i="13"/>
  <c r="K6" i="13"/>
  <c r="J4" i="13"/>
  <c r="G4" i="13"/>
  <c r="B1" i="13"/>
  <c r="K4" i="13" l="1"/>
  <c r="H4" i="13"/>
  <c r="G11" i="1" l="1"/>
  <c r="J11" i="1"/>
  <c r="J4" i="12"/>
  <c r="G4" i="12"/>
  <c r="B1" i="12"/>
  <c r="H4" i="12" l="1"/>
  <c r="K4" i="12"/>
  <c r="H1" i="12" l="1"/>
  <c r="K1" i="12"/>
  <c r="K1" i="1"/>
  <c r="K1" i="16"/>
  <c r="K1" i="13" s="1"/>
  <c r="H1" i="1"/>
  <c r="H1" i="16"/>
  <c r="H1" i="13"/>
</calcChain>
</file>

<file path=xl/comments1.xml><?xml version="1.0" encoding="utf-8"?>
<comments xmlns="http://schemas.openxmlformats.org/spreadsheetml/2006/main">
  <authors>
    <author>Катя</author>
    <author>karita@mail.ru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заполненной информации заказ не принимается
</t>
        </r>
      </text>
    </comment>
    <comment ref="A2433" authorId="1" shapeId="0">
      <text>
        <r>
          <rPr>
            <sz val="9"/>
            <color indexed="81"/>
            <rFont val="Tahoma"/>
            <family val="2"/>
            <charset val="204"/>
          </rPr>
          <t xml:space="preserve">ограниченная скидка, цена оптовая 1275 руб.
</t>
        </r>
      </text>
    </comment>
    <comment ref="A4164" authorId="1" shapeId="0">
      <text>
        <r>
          <rPr>
            <b/>
            <sz val="9"/>
            <color indexed="81"/>
            <rFont val="Tahoma"/>
            <family val="2"/>
            <charset val="204"/>
          </rPr>
          <t>скидка ограничена, оптовая цена 1275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<sst xmlns="http://schemas.openxmlformats.org/spreadsheetml/2006/main" count="11268" uniqueCount="11050">
  <si>
    <t>артикул</t>
  </si>
  <si>
    <t>наименование</t>
  </si>
  <si>
    <t>ширина</t>
  </si>
  <si>
    <t>высота</t>
  </si>
  <si>
    <t>количество</t>
  </si>
  <si>
    <t>ПРИРОДА</t>
  </si>
  <si>
    <t>07Пр001</t>
  </si>
  <si>
    <t>времена года</t>
  </si>
  <si>
    <t>07Пр002</t>
  </si>
  <si>
    <t xml:space="preserve">настроение года </t>
  </si>
  <si>
    <t>07Пр003</t>
  </si>
  <si>
    <t>настроение лета</t>
  </si>
  <si>
    <t>07Пр004</t>
  </si>
  <si>
    <t>настроение осени</t>
  </si>
  <si>
    <t>07Пр005</t>
  </si>
  <si>
    <t>настроение весны</t>
  </si>
  <si>
    <t>07Пр006</t>
  </si>
  <si>
    <t>настроение зимы</t>
  </si>
  <si>
    <t>07Пр007</t>
  </si>
  <si>
    <t>четыре сезона</t>
  </si>
  <si>
    <t>07Пр009</t>
  </si>
  <si>
    <t>цветение</t>
  </si>
  <si>
    <t>ОТКРЫТКИ</t>
  </si>
  <si>
    <t>07Но001</t>
  </si>
  <si>
    <t>набор с ДР с цветами</t>
  </si>
  <si>
    <t>07Но007</t>
  </si>
  <si>
    <t>с ДР две строки</t>
  </si>
  <si>
    <t>07Но008</t>
  </si>
  <si>
    <t>поздравляю!</t>
  </si>
  <si>
    <t>07Но011</t>
  </si>
  <si>
    <t>с ДР с цветами</t>
  </si>
  <si>
    <t>07Но012</t>
  </si>
  <si>
    <t>поздравляю с цветами</t>
  </si>
  <si>
    <t>07Но013</t>
  </si>
  <si>
    <t>07Но014</t>
  </si>
  <si>
    <t>рамка круглая ажурная</t>
  </si>
  <si>
    <t>07Но015</t>
  </si>
  <si>
    <t>07Но016</t>
  </si>
  <si>
    <t>07Но017</t>
  </si>
  <si>
    <t>07Но018</t>
  </si>
  <si>
    <t>07Но019</t>
  </si>
  <si>
    <t>07Но021</t>
  </si>
  <si>
    <t>07Но022</t>
  </si>
  <si>
    <t>07Но023</t>
  </si>
  <si>
    <t>07Но024</t>
  </si>
  <si>
    <t>07Но025</t>
  </si>
  <si>
    <t>удачи</t>
  </si>
  <si>
    <t>07Но026</t>
  </si>
  <si>
    <t>с ДР завиток с цветочком</t>
  </si>
  <si>
    <t>07Но027</t>
  </si>
  <si>
    <t>Поздравляем!</t>
  </si>
  <si>
    <t>07Но028</t>
  </si>
  <si>
    <t>С Днем Свадьбы!</t>
  </si>
  <si>
    <t>07Но029</t>
  </si>
  <si>
    <t>приглашение на свадьбу</t>
  </si>
  <si>
    <t>ТЕКСТ</t>
  </si>
  <si>
    <t>07Нт002</t>
  </si>
  <si>
    <t>вместе каждый день</t>
  </si>
  <si>
    <t>07Нт003</t>
  </si>
  <si>
    <t>я так тебя люблю</t>
  </si>
  <si>
    <t>07Нт004</t>
  </si>
  <si>
    <t>мгновение, момент</t>
  </si>
  <si>
    <t>07Нт005</t>
  </si>
  <si>
    <t>природа</t>
  </si>
  <si>
    <t>07Нт006</t>
  </si>
  <si>
    <t>маленькие секреты</t>
  </si>
  <si>
    <t>07Нт007</t>
  </si>
  <si>
    <t>фото, фотография</t>
  </si>
  <si>
    <t>07Нт008</t>
  </si>
  <si>
    <t>фото с пером</t>
  </si>
  <si>
    <t>07Нт009</t>
  </si>
  <si>
    <t>мгновение счастья</t>
  </si>
  <si>
    <t>07Нт010</t>
  </si>
  <si>
    <t>уголок рая</t>
  </si>
  <si>
    <t>07Нт011</t>
  </si>
  <si>
    <t>момент волшебства</t>
  </si>
  <si>
    <t>07Нт012</t>
  </si>
  <si>
    <t>Набор надписей Семья</t>
  </si>
  <si>
    <t>07Нт013</t>
  </si>
  <si>
    <t>07Нт014</t>
  </si>
  <si>
    <t>07Нт015</t>
  </si>
  <si>
    <t>07Нт016</t>
  </si>
  <si>
    <t>07Нт017</t>
  </si>
  <si>
    <t>07Нт018</t>
  </si>
  <si>
    <t>жить расти любить</t>
  </si>
  <si>
    <t>07Нт019</t>
  </si>
  <si>
    <t>смеяться радоваться мечтать</t>
  </si>
  <si>
    <t>07Нт020</t>
  </si>
  <si>
    <t>07Нт021</t>
  </si>
  <si>
    <t>уникальный образец</t>
  </si>
  <si>
    <t>07Нт025</t>
  </si>
  <si>
    <t>набор принцесса</t>
  </si>
  <si>
    <t>07Нт026</t>
  </si>
  <si>
    <t>наш принц</t>
  </si>
  <si>
    <t>07Нт027</t>
  </si>
  <si>
    <t>мой кот</t>
  </si>
  <si>
    <t>07Нт028</t>
  </si>
  <si>
    <t>мой пес</t>
  </si>
  <si>
    <t>модница</t>
  </si>
  <si>
    <t>07Нт030</t>
  </si>
  <si>
    <t>мой лисапедик</t>
  </si>
  <si>
    <t>07Нт032</t>
  </si>
  <si>
    <t>Счастливые моменты</t>
  </si>
  <si>
    <t>07Нт033</t>
  </si>
  <si>
    <t>Бесценные воспоминания</t>
  </si>
  <si>
    <t>07Нт034</t>
  </si>
  <si>
    <t>мечты сбываются</t>
  </si>
  <si>
    <t>07Нт037</t>
  </si>
  <si>
    <t>мой лучик солнца</t>
  </si>
  <si>
    <t>07Нт038</t>
  </si>
  <si>
    <t>моя жемчужина</t>
  </si>
  <si>
    <t>07Нт047</t>
  </si>
  <si>
    <t>богатство мира</t>
  </si>
  <si>
    <t>07Нт048</t>
  </si>
  <si>
    <t>много нового</t>
  </si>
  <si>
    <t>07Нт049</t>
  </si>
  <si>
    <t>в неведомых далях</t>
  </si>
  <si>
    <t>07Нт050</t>
  </si>
  <si>
    <t>путешествовать всей семьей</t>
  </si>
  <si>
    <t>07Нт057</t>
  </si>
  <si>
    <t>не разлей вода</t>
  </si>
  <si>
    <t>07Нт058</t>
  </si>
  <si>
    <t>два сапога пара</t>
  </si>
  <si>
    <t>07Нт059</t>
  </si>
  <si>
    <t>три возраста, набор</t>
  </si>
  <si>
    <t>07Нт060</t>
  </si>
  <si>
    <t>невинность</t>
  </si>
  <si>
    <t>07Нт061</t>
  </si>
  <si>
    <t>нежность</t>
  </si>
  <si>
    <t>07Нт062</t>
  </si>
  <si>
    <t>мудрость</t>
  </si>
  <si>
    <t>07Нт063</t>
  </si>
  <si>
    <t>счастливый праздник</t>
  </si>
  <si>
    <t>07Нт067</t>
  </si>
  <si>
    <t>семья крепкая</t>
  </si>
  <si>
    <t>07Нт068</t>
  </si>
  <si>
    <t>Любовь вечная</t>
  </si>
  <si>
    <t>07Нт069</t>
  </si>
  <si>
    <t>само очарование</t>
  </si>
  <si>
    <t>07Нт071</t>
  </si>
  <si>
    <t>пляжная жизнь</t>
  </si>
  <si>
    <t>07Нт074</t>
  </si>
  <si>
    <t>счастье (путешествие)</t>
  </si>
  <si>
    <t>07Нт075</t>
  </si>
  <si>
    <t>воспоминания (путешествие)</t>
  </si>
  <si>
    <t>07Нт080</t>
  </si>
  <si>
    <t>Компания дружная</t>
  </si>
  <si>
    <t>07Нт081</t>
  </si>
  <si>
    <t>Радость искренняя</t>
  </si>
  <si>
    <t>07Нт082</t>
  </si>
  <si>
    <t>Веселье бурное</t>
  </si>
  <si>
    <t>07Нт083</t>
  </si>
  <si>
    <t>Ожидание волнующее</t>
  </si>
  <si>
    <t>07Нт084</t>
  </si>
  <si>
    <t>Любовь чистая</t>
  </si>
  <si>
    <t>07Нт085</t>
  </si>
  <si>
    <t>Грусть невысказанная</t>
  </si>
  <si>
    <t>07Нт086</t>
  </si>
  <si>
    <t>Молодость пылкая</t>
  </si>
  <si>
    <t>07Нт087</t>
  </si>
  <si>
    <t>Пара</t>
  </si>
  <si>
    <t>07Нт088</t>
  </si>
  <si>
    <t>Жизнь яркая</t>
  </si>
  <si>
    <t>07Нт089</t>
  </si>
  <si>
    <t>Настроение праздничное</t>
  </si>
  <si>
    <t>07Нт090</t>
  </si>
  <si>
    <t>Дружба нежная</t>
  </si>
  <si>
    <t>07Нт091</t>
  </si>
  <si>
    <t>Азарт мальчишеский</t>
  </si>
  <si>
    <t>07Нт092</t>
  </si>
  <si>
    <t>Нежность бесконечная</t>
  </si>
  <si>
    <t>07Нт101</t>
  </si>
  <si>
    <t>07Нт102</t>
  </si>
  <si>
    <t>важные заметки</t>
  </si>
  <si>
    <t>07Нт103</t>
  </si>
  <si>
    <t>навсегда</t>
  </si>
  <si>
    <t>07Нт104</t>
  </si>
  <si>
    <t>ручная работа с цветочками</t>
  </si>
  <si>
    <t>07Нт105</t>
  </si>
  <si>
    <t>ручная работа с листиком</t>
  </si>
  <si>
    <t>07Нт106</t>
  </si>
  <si>
    <t>ручная работа-свиток</t>
  </si>
  <si>
    <t>07Нт107</t>
  </si>
  <si>
    <t>семейные ценности</t>
  </si>
  <si>
    <t>07Нт108</t>
  </si>
  <si>
    <t>дышу тобой</t>
  </si>
  <si>
    <t>07Нт109</t>
  </si>
  <si>
    <t>мысли о тебе</t>
  </si>
  <si>
    <t>07Нт110</t>
  </si>
  <si>
    <t>мир для нас</t>
  </si>
  <si>
    <t>07Нт114</t>
  </si>
  <si>
    <t>зимняя история</t>
  </si>
  <si>
    <t>07Нт115</t>
  </si>
  <si>
    <t>морозный день</t>
  </si>
  <si>
    <t>07Нт116</t>
  </si>
  <si>
    <t>однажды зимой</t>
  </si>
  <si>
    <t>ВИНТАЖ, РЕТРО, РОМАНТИКА</t>
  </si>
  <si>
    <t>хронометр</t>
  </si>
  <si>
    <t>07Ви002</t>
  </si>
  <si>
    <t>сантиметр</t>
  </si>
  <si>
    <t>07Ви003</t>
  </si>
  <si>
    <t>ключ винтажный, 4 см</t>
  </si>
  <si>
    <t>07Ви004</t>
  </si>
  <si>
    <t>розовый куст</t>
  </si>
  <si>
    <t>07Ви005</t>
  </si>
  <si>
    <t>кружевное сердце</t>
  </si>
  <si>
    <t>07Ви007</t>
  </si>
  <si>
    <t>кинопленка</t>
  </si>
  <si>
    <t>07Ви016</t>
  </si>
  <si>
    <t>велосипед (детский)</t>
  </si>
  <si>
    <t>07Ви017</t>
  </si>
  <si>
    <t>труба</t>
  </si>
  <si>
    <t>07Ви021</t>
  </si>
  <si>
    <t>07Ви022</t>
  </si>
  <si>
    <t>07Ви023</t>
  </si>
  <si>
    <t>миксер</t>
  </si>
  <si>
    <t>07Ви025</t>
  </si>
  <si>
    <t>чашка</t>
  </si>
  <si>
    <t>07Ви026</t>
  </si>
  <si>
    <t>велосипед старинный</t>
  </si>
  <si>
    <t>07Ви027</t>
  </si>
  <si>
    <t>АЛФАВИТЫ</t>
  </si>
  <si>
    <t>07Аа001</t>
  </si>
  <si>
    <t>печатная машинка 7мм</t>
  </si>
  <si>
    <t>07Аа002</t>
  </si>
  <si>
    <t>печатная машинка 5мм</t>
  </si>
  <si>
    <t>07Аа004</t>
  </si>
  <si>
    <t>адвентур 7мм</t>
  </si>
  <si>
    <t>07Аа005</t>
  </si>
  <si>
    <t>адвентур 5мм</t>
  </si>
  <si>
    <t>07Аа006</t>
  </si>
  <si>
    <t>адвентур 1 см</t>
  </si>
  <si>
    <t>КАРТИНКИ, РАЗНОЕ</t>
  </si>
  <si>
    <t>07Кп001</t>
  </si>
  <si>
    <t>бабочка, горошек сплошной</t>
  </si>
  <si>
    <t>07Кп002</t>
  </si>
  <si>
    <t>бабочка, горошек пустой</t>
  </si>
  <si>
    <t>07Кп003</t>
  </si>
  <si>
    <t>бабочка, горошек потертый</t>
  </si>
  <si>
    <t>07Кп004</t>
  </si>
  <si>
    <t>ангел с завязанными глазами</t>
  </si>
  <si>
    <t>07Кп005</t>
  </si>
  <si>
    <t>ангелы, играющие сердцем</t>
  </si>
  <si>
    <t>07Кп006</t>
  </si>
  <si>
    <t>ангел с трубой</t>
  </si>
  <si>
    <t>07Кп008</t>
  </si>
  <si>
    <t>белая кошка</t>
  </si>
  <si>
    <t>07Кп015</t>
  </si>
  <si>
    <t>подарки</t>
  </si>
  <si>
    <t>07Кп018</t>
  </si>
  <si>
    <t>нотная волна</t>
  </si>
  <si>
    <t>07Кп022</t>
  </si>
  <si>
    <t>кольца</t>
  </si>
  <si>
    <t>07Кп033</t>
  </si>
  <si>
    <t>замочная скважина</t>
  </si>
  <si>
    <t>ажурный ключ</t>
  </si>
  <si>
    <t>ЖУРНАЛИНГ</t>
  </si>
  <si>
    <t>07Жр012</t>
  </si>
  <si>
    <t>журналинг фигурный 7х7</t>
  </si>
  <si>
    <t>07Жр013</t>
  </si>
  <si>
    <t>журналинг фигурный 5х5</t>
  </si>
  <si>
    <t>07Жр014</t>
  </si>
  <si>
    <t>дата и место</t>
  </si>
  <si>
    <t>07Жр015</t>
  </si>
  <si>
    <t xml:space="preserve">дата  </t>
  </si>
  <si>
    <t>07Жр016</t>
  </si>
  <si>
    <t>здесь история</t>
  </si>
  <si>
    <t>07Жр019</t>
  </si>
  <si>
    <t>журналинг - аист</t>
  </si>
  <si>
    <t>07Жр023</t>
  </si>
  <si>
    <t>это интересно</t>
  </si>
  <si>
    <t>07Жр024</t>
  </si>
  <si>
    <t>важная информация</t>
  </si>
  <si>
    <t>07Жр025</t>
  </si>
  <si>
    <t>любимое место</t>
  </si>
  <si>
    <t>07Жр026</t>
  </si>
  <si>
    <t>памятный день</t>
  </si>
  <si>
    <t>ДЕТСТВО</t>
  </si>
  <si>
    <t>07Кд001</t>
  </si>
  <si>
    <t>это мальчик (мал.)</t>
  </si>
  <si>
    <t>07Кд002</t>
  </si>
  <si>
    <t>это мальчик (бол.)</t>
  </si>
  <si>
    <t>07Кд003</t>
  </si>
  <si>
    <t>Это девочка (мал.)</t>
  </si>
  <si>
    <t>07Кд004</t>
  </si>
  <si>
    <t>Это девочка (бол.)</t>
  </si>
  <si>
    <t>ПОЧТА</t>
  </si>
  <si>
    <t>07Пч001</t>
  </si>
  <si>
    <t>двойной штемпель</t>
  </si>
  <si>
    <t>07Пч002</t>
  </si>
  <si>
    <t>марка с цветком</t>
  </si>
  <si>
    <t>07Пч003</t>
  </si>
  <si>
    <t>оттиск</t>
  </si>
  <si>
    <t>07Пч004</t>
  </si>
  <si>
    <t>путешествие</t>
  </si>
  <si>
    <t>07Пч005</t>
  </si>
  <si>
    <t>первый класс</t>
  </si>
  <si>
    <t>07Пч006</t>
  </si>
  <si>
    <t>почтовая карта</t>
  </si>
  <si>
    <t>07Пч007</t>
  </si>
  <si>
    <t>марка с бабочкой</t>
  </si>
  <si>
    <t>07Пч008</t>
  </si>
  <si>
    <t>марка 10 центов</t>
  </si>
  <si>
    <t>07Пч009</t>
  </si>
  <si>
    <t>марка Ганновер</t>
  </si>
  <si>
    <t>07Пч010</t>
  </si>
  <si>
    <t>марка с Вирджинией Апгар</t>
  </si>
  <si>
    <t>07Пч011</t>
  </si>
  <si>
    <t>леттер экспресс</t>
  </si>
  <si>
    <t>07Пч012</t>
  </si>
  <si>
    <t>марка виктория</t>
  </si>
  <si>
    <t>Авторские штампы Киры Смоленцевой</t>
  </si>
  <si>
    <t>07АКс001</t>
  </si>
  <si>
    <t>Котик с саночками</t>
  </si>
  <si>
    <t>07АКс005</t>
  </si>
  <si>
    <t>Шарлотта и Чарли</t>
  </si>
  <si>
    <t>07АКс007</t>
  </si>
  <si>
    <t>кленовые листья</t>
  </si>
  <si>
    <t>07АКс008</t>
  </si>
  <si>
    <t>дубочек</t>
  </si>
  <si>
    <t>07АКс009</t>
  </si>
  <si>
    <t>трубочник</t>
  </si>
  <si>
    <t>07АКс010</t>
  </si>
  <si>
    <t>рябиновая гроздь</t>
  </si>
  <si>
    <t>07АКс011</t>
  </si>
  <si>
    <t>рябиновая ветка</t>
  </si>
  <si>
    <t>07АКс012</t>
  </si>
  <si>
    <t>рябина с листьями</t>
  </si>
  <si>
    <t>07АКс013</t>
  </si>
  <si>
    <t>папоротник</t>
  </si>
  <si>
    <t>07АКс020</t>
  </si>
  <si>
    <t>счастья</t>
  </si>
  <si>
    <t>07АКс021</t>
  </si>
  <si>
    <t>Синди</t>
  </si>
  <si>
    <t>07АКс022</t>
  </si>
  <si>
    <t>горшочек с цветком</t>
  </si>
  <si>
    <t>07АКс023</t>
  </si>
  <si>
    <t>веточка</t>
  </si>
  <si>
    <t>07АКс024</t>
  </si>
  <si>
    <t>хорошего дня</t>
  </si>
  <si>
    <t>07АКс025</t>
  </si>
  <si>
    <t>07АКс026</t>
  </si>
  <si>
    <t>счастья и удачи</t>
  </si>
  <si>
    <t>07АКс027</t>
  </si>
  <si>
    <t>куст с цветами в горшке бол.</t>
  </si>
  <si>
    <t>07АКс028</t>
  </si>
  <si>
    <t>куст с цветами в горшке мал</t>
  </si>
  <si>
    <t>07Пр012</t>
  </si>
  <si>
    <t>ирис</t>
  </si>
  <si>
    <t>07Пр013</t>
  </si>
  <si>
    <t>колокольчик</t>
  </si>
  <si>
    <t>07Пр014</t>
  </si>
  <si>
    <t>клевер</t>
  </si>
  <si>
    <t>ПУТЕШЕСТВИЕ</t>
  </si>
  <si>
    <t>07Пт001</t>
  </si>
  <si>
    <t>аэроплан</t>
  </si>
  <si>
    <t>07Нт070</t>
  </si>
  <si>
    <t xml:space="preserve">мечты   </t>
  </si>
  <si>
    <t>07Нт117</t>
  </si>
  <si>
    <t>портрет</t>
  </si>
  <si>
    <t>07Ви006</t>
  </si>
  <si>
    <t>ретрофотоаппарат</t>
  </si>
  <si>
    <t>07Ви039</t>
  </si>
  <si>
    <t>набор для волос</t>
  </si>
  <si>
    <t>07Ви040</t>
  </si>
  <si>
    <t>мужской велосипед</t>
  </si>
  <si>
    <t>07Ви041</t>
  </si>
  <si>
    <t>женский велосипед</t>
  </si>
  <si>
    <t>07Ви042</t>
  </si>
  <si>
    <t>велосипед тандем</t>
  </si>
  <si>
    <t>07Ви043</t>
  </si>
  <si>
    <t>висящая лампа</t>
  </si>
  <si>
    <t>07Ви044</t>
  </si>
  <si>
    <t>лампа керосиновая</t>
  </si>
  <si>
    <t>07Ви045</t>
  </si>
  <si>
    <t>07Кп032</t>
  </si>
  <si>
    <t>Фоны</t>
  </si>
  <si>
    <t>07Фн010</t>
  </si>
  <si>
    <t>07Фн011</t>
  </si>
  <si>
    <t>07Фн012</t>
  </si>
  <si>
    <t>вертикальные мазки (клякса)</t>
  </si>
  <si>
    <t>07Фн013</t>
  </si>
  <si>
    <t>горизонтальные мазки (клякса)</t>
  </si>
  <si>
    <t>07Фн014</t>
  </si>
  <si>
    <t>штрихи (клякса)</t>
  </si>
  <si>
    <t>07Фн015</t>
  </si>
  <si>
    <t>07Фн016</t>
  </si>
  <si>
    <t>клякса №1</t>
  </si>
  <si>
    <t>07Фн017</t>
  </si>
  <si>
    <t>клякса №2</t>
  </si>
  <si>
    <t>07Фн018</t>
  </si>
  <si>
    <t>клякса №3</t>
  </si>
  <si>
    <t>07Фн019</t>
  </si>
  <si>
    <t>клякса №4</t>
  </si>
  <si>
    <t>07Фн020</t>
  </si>
  <si>
    <t>07Фн021</t>
  </si>
  <si>
    <t>мелкий горох</t>
  </si>
  <si>
    <t>07Фн022</t>
  </si>
  <si>
    <t>средний горох</t>
  </si>
  <si>
    <t>07Фн023</t>
  </si>
  <si>
    <t>двойственность</t>
  </si>
  <si>
    <t>07Фн024</t>
  </si>
  <si>
    <t>цветочный дождь</t>
  </si>
  <si>
    <t>07Фн025</t>
  </si>
  <si>
    <t>графика</t>
  </si>
  <si>
    <t>07Фн026</t>
  </si>
  <si>
    <t>винтажный ромб</t>
  </si>
  <si>
    <t>07Фн027</t>
  </si>
  <si>
    <t>осенний вальс</t>
  </si>
  <si>
    <t>07Нт118</t>
  </si>
  <si>
    <t>счастье</t>
  </si>
  <si>
    <t>07Аа010</t>
  </si>
  <si>
    <t>кантри вестерн  7мм</t>
  </si>
  <si>
    <t>07Аа011</t>
  </si>
  <si>
    <t>кантри вестерн  1 см</t>
  </si>
  <si>
    <t>07Кп035</t>
  </si>
  <si>
    <t>набор снежинок</t>
  </si>
  <si>
    <t>07Кп036</t>
  </si>
  <si>
    <t>снегирь</t>
  </si>
  <si>
    <t>07Кп037</t>
  </si>
  <si>
    <t>в лесу родилась елочка</t>
  </si>
  <si>
    <t>коньки</t>
  </si>
  <si>
    <t>07Жр027</t>
  </si>
  <si>
    <t>зимний круглый</t>
  </si>
  <si>
    <t>07Жр028</t>
  </si>
  <si>
    <t>зимний вертикальный</t>
  </si>
  <si>
    <t>07Жр029</t>
  </si>
  <si>
    <t>зимний горизонтальный</t>
  </si>
  <si>
    <t>овальный штрих (клякса)</t>
  </si>
  <si>
    <t>рамка (клякса)</t>
  </si>
  <si>
    <t>жизнь... (клякса)</t>
  </si>
  <si>
    <t>Авторские штампы atpalicis maGic bunny</t>
  </si>
  <si>
    <t>адрес доставки</t>
  </si>
  <si>
    <t>телефон</t>
  </si>
  <si>
    <t>вебсайт</t>
  </si>
  <si>
    <t>рамка для надписей (рамочка)</t>
  </si>
  <si>
    <t>набор ажурных миниатюр  (рамочка)</t>
  </si>
  <si>
    <t>я люблю тебя  (рамочка)</t>
  </si>
  <si>
    <t>только для тебя  (рамочка)</t>
  </si>
  <si>
    <t>для, от  (рамочка)</t>
  </si>
  <si>
    <t>спасибо    (рамочка)</t>
  </si>
  <si>
    <t>с днем рождения  (рамочка)</t>
  </si>
  <si>
    <t>поздравляю  (рамочка)</t>
  </si>
  <si>
    <t>просто так  (рамочка)</t>
  </si>
  <si>
    <t>прости меня  (рамочка)</t>
  </si>
  <si>
    <t>удачи  (рамочка)</t>
  </si>
  <si>
    <t>07Но034</t>
  </si>
  <si>
    <t>светлой Пасхи (рамочка)</t>
  </si>
  <si>
    <t>07Но035</t>
  </si>
  <si>
    <t>Рамка-сердце (сердечные надписи)</t>
  </si>
  <si>
    <t>07Но036</t>
  </si>
  <si>
    <t>когда ты рядом (сердечные надписи)</t>
  </si>
  <si>
    <t>07Но037</t>
  </si>
  <si>
    <t>пожелания двум людям (сердечные надписи)</t>
  </si>
  <si>
    <t>07Но038</t>
  </si>
  <si>
    <t>следовала за сердцем (сердечные надписи)</t>
  </si>
  <si>
    <t>07Но039</t>
  </si>
  <si>
    <t>любовь наш подарок (сердечные надписи)</t>
  </si>
  <si>
    <t>07Но040</t>
  </si>
  <si>
    <t>с тобой моя жизнь (сердечные надписи)</t>
  </si>
  <si>
    <t>07Но041</t>
  </si>
  <si>
    <t>ты-мечта (сердечные надписи)</t>
  </si>
  <si>
    <t>07Нт122</t>
  </si>
  <si>
    <t>снег хрустящий (снег)</t>
  </si>
  <si>
    <t>07Нт123</t>
  </si>
  <si>
    <t>горка крутая (снег)</t>
  </si>
  <si>
    <t>07Нт124</t>
  </si>
  <si>
    <t>румяные щечки (снег)</t>
  </si>
  <si>
    <t>07Нт125</t>
  </si>
  <si>
    <t>сугробы непроходимые (снег)</t>
  </si>
  <si>
    <t>07Нт126</t>
  </si>
  <si>
    <t>мороз (снег)</t>
  </si>
  <si>
    <t>07Нт127</t>
  </si>
  <si>
    <t>снег (снег)</t>
  </si>
  <si>
    <t>07Нт128</t>
  </si>
  <si>
    <t>сугробы (снег)</t>
  </si>
  <si>
    <t>07Кп041</t>
  </si>
  <si>
    <t>снежинка (снег)</t>
  </si>
  <si>
    <t>07Кп042</t>
  </si>
  <si>
    <t>рукавички (снег)</t>
  </si>
  <si>
    <t>подарок</t>
  </si>
  <si>
    <t>07Пр015</t>
  </si>
  <si>
    <t>весна цветущая</t>
  </si>
  <si>
    <t>07Пр016</t>
  </si>
  <si>
    <t>живи весной</t>
  </si>
  <si>
    <t>07Пр017</t>
  </si>
  <si>
    <t>весеннее настроение</t>
  </si>
  <si>
    <t>07Но045</t>
  </si>
  <si>
    <t>приглашение (рамочка)</t>
  </si>
  <si>
    <t>07Но046</t>
  </si>
  <si>
    <t>в твой день (рамочка)</t>
  </si>
  <si>
    <t>07Но047</t>
  </si>
  <si>
    <t>Поздравляем (рамочка)</t>
  </si>
  <si>
    <t>07Но048</t>
  </si>
  <si>
    <t>с юбилеем (рамочка)</t>
  </si>
  <si>
    <t>07Но049</t>
  </si>
  <si>
    <t>с днем свадьбы  (рамочка)</t>
  </si>
  <si>
    <t>07Но050</t>
  </si>
  <si>
    <t>от всего сердца (рамочка)</t>
  </si>
  <si>
    <t>07Но051</t>
  </si>
  <si>
    <t>люблю (рамочка)</t>
  </si>
  <si>
    <t>07Но052</t>
  </si>
  <si>
    <t>моему единственному</t>
  </si>
  <si>
    <t>07Нт129</t>
  </si>
  <si>
    <t>совершенно секретно</t>
  </si>
  <si>
    <t>07Нт130</t>
  </si>
  <si>
    <t>официальный документ</t>
  </si>
  <si>
    <t>07Нт131</t>
  </si>
  <si>
    <t>важно, не забывать</t>
  </si>
  <si>
    <t>07Ви020</t>
  </si>
  <si>
    <t>набор ножей</t>
  </si>
  <si>
    <t>07Аа012</t>
  </si>
  <si>
    <t>набор цифр</t>
  </si>
  <si>
    <t>07Аа013</t>
  </si>
  <si>
    <t>07Кд016</t>
  </si>
  <si>
    <t>моя мама и я</t>
  </si>
  <si>
    <t>07Кд017</t>
  </si>
  <si>
    <t>мой папа и я</t>
  </si>
  <si>
    <t>07Кд018</t>
  </si>
  <si>
    <t>100% девочка</t>
  </si>
  <si>
    <t>07Кд019</t>
  </si>
  <si>
    <t>100% мальчик</t>
  </si>
  <si>
    <t>07Кд020</t>
  </si>
  <si>
    <t>первые шаги</t>
  </si>
  <si>
    <t>07Кд021</t>
  </si>
  <si>
    <t>маленькие шалости</t>
  </si>
  <si>
    <t>07Кд022</t>
  </si>
  <si>
    <t>вкусное питание</t>
  </si>
  <si>
    <t>07Кд023</t>
  </si>
  <si>
    <t>любимая игрушка</t>
  </si>
  <si>
    <t>07Кд024</t>
  </si>
  <si>
    <t>мамина забота</t>
  </si>
  <si>
    <t>07Кд025</t>
  </si>
  <si>
    <t>большие капризы</t>
  </si>
  <si>
    <t>07Кд026</t>
  </si>
  <si>
    <t>нежные мгновения</t>
  </si>
  <si>
    <t>07Кд027</t>
  </si>
  <si>
    <t>веселое купание</t>
  </si>
  <si>
    <t>07Кд028</t>
  </si>
  <si>
    <t>сладкие сны</t>
  </si>
  <si>
    <t>07Кд029</t>
  </si>
  <si>
    <t>будущая мамочка</t>
  </si>
  <si>
    <t>набор брызги старого пера (клякса)</t>
  </si>
  <si>
    <t>07Фн030</t>
  </si>
  <si>
    <t>французский текст</t>
  </si>
  <si>
    <t>07Фн031</t>
  </si>
  <si>
    <t>сказки Пушкина</t>
  </si>
  <si>
    <t>07Фн032</t>
  </si>
  <si>
    <t>Письмо</t>
  </si>
  <si>
    <t>07КиС001</t>
  </si>
  <si>
    <t>специально для тебя</t>
  </si>
  <si>
    <t>07КиС002</t>
  </si>
  <si>
    <t>с теплотой ручной работы</t>
  </si>
  <si>
    <t>07КиС003</t>
  </si>
  <si>
    <t>улыбнись, тебе идет</t>
  </si>
  <si>
    <t>07КиС004</t>
  </si>
  <si>
    <t>ты стал мудрее</t>
  </si>
  <si>
    <t>07КиС005</t>
  </si>
  <si>
    <t>мечты исполняются</t>
  </si>
  <si>
    <t>07КиС006</t>
  </si>
  <si>
    <t>ты делаешь мир красивее</t>
  </si>
  <si>
    <t>07КиС007</t>
  </si>
  <si>
    <t>спасибо тебе за тебя</t>
  </si>
  <si>
    <t>07КиС008</t>
  </si>
  <si>
    <t>со всей любовью</t>
  </si>
  <si>
    <t>07КиС009</t>
  </si>
  <si>
    <t>без тебя все не так</t>
  </si>
  <si>
    <t>07АКс032</t>
  </si>
  <si>
    <t>мишка с шариком</t>
  </si>
  <si>
    <t>07АКс033</t>
  </si>
  <si>
    <t>07АКс034</t>
  </si>
  <si>
    <t>07АКс035</t>
  </si>
  <si>
    <t>яйцо пасхальное маленькое</t>
  </si>
  <si>
    <t>07АКс036</t>
  </si>
  <si>
    <t>яйцо пасхальное большое</t>
  </si>
  <si>
    <t>конверт</t>
  </si>
  <si>
    <t>цилиндр</t>
  </si>
  <si>
    <t>бант</t>
  </si>
  <si>
    <t>ангел с сердцем</t>
  </si>
  <si>
    <t>дверь</t>
  </si>
  <si>
    <t>пес</t>
  </si>
  <si>
    <t>мишка</t>
  </si>
  <si>
    <t>шарик</t>
  </si>
  <si>
    <t>поварешка и молоток</t>
  </si>
  <si>
    <t>сковорода и лопаточка</t>
  </si>
  <si>
    <t>07Ви046</t>
  </si>
  <si>
    <t>чайник</t>
  </si>
  <si>
    <t>07Ви047</t>
  </si>
  <si>
    <t>ножницы</t>
  </si>
  <si>
    <t>07Ви048</t>
  </si>
  <si>
    <t>крылья ангела</t>
  </si>
  <si>
    <t>07Ви049</t>
  </si>
  <si>
    <t>манекен</t>
  </si>
  <si>
    <t>07Ви050</t>
  </si>
  <si>
    <t>печатная машинка</t>
  </si>
  <si>
    <t>крылья бабочки</t>
  </si>
  <si>
    <t>07Ви052</t>
  </si>
  <si>
    <t>кукла-девочка</t>
  </si>
  <si>
    <t>07Ви053</t>
  </si>
  <si>
    <t>кукла-мальчик</t>
  </si>
  <si>
    <t>07Ви054</t>
  </si>
  <si>
    <t>швейная машинка</t>
  </si>
  <si>
    <t>07Ви055</t>
  </si>
  <si>
    <t>кофейник</t>
  </si>
  <si>
    <t>07Ви056</t>
  </si>
  <si>
    <t>форма для выпечки</t>
  </si>
  <si>
    <t>07Ви057</t>
  </si>
  <si>
    <t>скалка</t>
  </si>
  <si>
    <t>07Ви058</t>
  </si>
  <si>
    <t>лопаточки для торта</t>
  </si>
  <si>
    <t>07Ви059</t>
  </si>
  <si>
    <t xml:space="preserve">мельница  </t>
  </si>
  <si>
    <t>07Ви060</t>
  </si>
  <si>
    <t>чашечка</t>
  </si>
  <si>
    <t>07Ви061</t>
  </si>
  <si>
    <t>часы</t>
  </si>
  <si>
    <t>07Ви062</t>
  </si>
  <si>
    <t>07Зр013</t>
  </si>
  <si>
    <t>завиток Стиль 1</t>
  </si>
  <si>
    <t>07Кп034</t>
  </si>
  <si>
    <t>07Кп039</t>
  </si>
  <si>
    <t>елочка праздничная</t>
  </si>
  <si>
    <t>07Кп044</t>
  </si>
  <si>
    <t>бабочка-капустница</t>
  </si>
  <si>
    <t>07Фн035</t>
  </si>
  <si>
    <t>старая карта</t>
  </si>
  <si>
    <t>07Пт008</t>
  </si>
  <si>
    <t>индия</t>
  </si>
  <si>
    <t>07Пт009</t>
  </si>
  <si>
    <t>азия</t>
  </si>
  <si>
    <t>африка</t>
  </si>
  <si>
    <t>египет</t>
  </si>
  <si>
    <t>мексика</t>
  </si>
  <si>
    <t>07Но020</t>
  </si>
  <si>
    <t>с новым годом  (рамочка)</t>
  </si>
  <si>
    <t>07Но030</t>
  </si>
  <si>
    <t>07Но031</t>
  </si>
  <si>
    <t>с НГ с саночками</t>
  </si>
  <si>
    <t>07Но032</t>
  </si>
  <si>
    <t>с 8 марта (рамочка)</t>
  </si>
  <si>
    <t>07Но033</t>
  </si>
  <si>
    <t>Валентинка (рамочка)</t>
  </si>
  <si>
    <t>07Но042</t>
  </si>
  <si>
    <t>с днем 8 марта с завитком</t>
  </si>
  <si>
    <t>07Но043</t>
  </si>
  <si>
    <t>8 марта</t>
  </si>
  <si>
    <t>07Но044</t>
  </si>
  <si>
    <t>с 23 февраля (рамочка)</t>
  </si>
  <si>
    <t>07Но053</t>
  </si>
  <si>
    <t>приглашение с розой</t>
  </si>
  <si>
    <t>07Но054</t>
  </si>
  <si>
    <t>приглашение с завитком</t>
  </si>
  <si>
    <t>07Нт135</t>
  </si>
  <si>
    <t>мужские слабости (мужчины)</t>
  </si>
  <si>
    <t>07Нт136</t>
  </si>
  <si>
    <t>смелый мужчина (мужчины)</t>
  </si>
  <si>
    <t>07Нт137</t>
  </si>
  <si>
    <t>так отдыхают мужчины (мужчины)</t>
  </si>
  <si>
    <t>07Нт138</t>
  </si>
  <si>
    <t>дальняя дорога (мужчины)</t>
  </si>
  <si>
    <t>07Нт139</t>
  </si>
  <si>
    <t>покорение стихии (мужчины)</t>
  </si>
  <si>
    <t>07Нт140</t>
  </si>
  <si>
    <t>мужская красота (мужчины)</t>
  </si>
  <si>
    <t>07Нт141</t>
  </si>
  <si>
    <t>глава семьи  (мужчины)</t>
  </si>
  <si>
    <t>07Нт142</t>
  </si>
  <si>
    <t>игрушки взрослых мальчиков (мужчины)</t>
  </si>
  <si>
    <t>07Нт143</t>
  </si>
  <si>
    <t>мужской аппетит (мужчины)</t>
  </si>
  <si>
    <t>07Нт144</t>
  </si>
  <si>
    <t>мужчина романтик (мужчины)</t>
  </si>
  <si>
    <t>07Нт145</t>
  </si>
  <si>
    <t>наедине с собой (мужчины)</t>
  </si>
  <si>
    <t>07Нт146</t>
  </si>
  <si>
    <t>мужская дружба (мужчины)</t>
  </si>
  <si>
    <t>07Нт147</t>
  </si>
  <si>
    <t>ну а девушки потом (мужчины)</t>
  </si>
  <si>
    <t>07Нт148</t>
  </si>
  <si>
    <t>отдых это труд (мужчины)</t>
  </si>
  <si>
    <t>07Нт149</t>
  </si>
  <si>
    <t>мужской поступок (мужчины)</t>
  </si>
  <si>
    <t>07Ви051</t>
  </si>
  <si>
    <t>07Ви063</t>
  </si>
  <si>
    <t>манекен настольный</t>
  </si>
  <si>
    <t>07Ви064</t>
  </si>
  <si>
    <t>вилка и нож</t>
  </si>
  <si>
    <t>07Ви065</t>
  </si>
  <si>
    <t>рамка</t>
  </si>
  <si>
    <t>07Ви066</t>
  </si>
  <si>
    <t>ложка</t>
  </si>
  <si>
    <t>07Ви067</t>
  </si>
  <si>
    <t>шляпа</t>
  </si>
  <si>
    <t>07Ви068</t>
  </si>
  <si>
    <t>наперсток</t>
  </si>
  <si>
    <t>титульный 1 см</t>
  </si>
  <si>
    <t>07Аа014</t>
  </si>
  <si>
    <t>титульный 2 см</t>
  </si>
  <si>
    <t>07Жр030</t>
  </si>
  <si>
    <t>факт (мужчины)</t>
  </si>
  <si>
    <t>07Жр031</t>
  </si>
  <si>
    <t>стрелки (мужчины)</t>
  </si>
  <si>
    <t>07Кд030</t>
  </si>
  <si>
    <t>рамка с бантиком</t>
  </si>
  <si>
    <t>07Кд031</t>
  </si>
  <si>
    <t>малыш</t>
  </si>
  <si>
    <t>07Кд032</t>
  </si>
  <si>
    <t>месяц и звезды</t>
  </si>
  <si>
    <t>07Кд033</t>
  </si>
  <si>
    <t>07Кд034</t>
  </si>
  <si>
    <t>мячик</t>
  </si>
  <si>
    <t>07Кд035</t>
  </si>
  <si>
    <t>уточка</t>
  </si>
  <si>
    <t>07Пч013</t>
  </si>
  <si>
    <t>оттиски и подпись</t>
  </si>
  <si>
    <t>07Фн028</t>
  </si>
  <si>
    <t>снегопад</t>
  </si>
  <si>
    <t>07Фн029</t>
  </si>
  <si>
    <t>метель</t>
  </si>
  <si>
    <t>морская звезда</t>
  </si>
  <si>
    <t>пират</t>
  </si>
  <si>
    <t>Авторские штампы от Monkey</t>
  </si>
  <si>
    <t>гитара</t>
  </si>
  <si>
    <t>травы</t>
  </si>
  <si>
    <t>вьющиеся веточки</t>
  </si>
  <si>
    <t>мухомор</t>
  </si>
  <si>
    <t>грибок с улиткой</t>
  </si>
  <si>
    <t>грибные малявочки</t>
  </si>
  <si>
    <t>уголок с листьями</t>
  </si>
  <si>
    <t>грибное  чаепитие</t>
  </si>
  <si>
    <t>осенний журналинг</t>
  </si>
  <si>
    <t>07Нт119</t>
  </si>
  <si>
    <t>счастливица</t>
  </si>
  <si>
    <t>рекомен-дуемая цена продажи</t>
  </si>
  <si>
    <t>07Ви070</t>
  </si>
  <si>
    <t>каркас</t>
  </si>
  <si>
    <t>07Ви071</t>
  </si>
  <si>
    <t>дама 1</t>
  </si>
  <si>
    <t>07Ви072</t>
  </si>
  <si>
    <t>дама 2</t>
  </si>
  <si>
    <t>07Ви073</t>
  </si>
  <si>
    <t>дама 3</t>
  </si>
  <si>
    <t>07Ви074</t>
  </si>
  <si>
    <t>07Ви075</t>
  </si>
  <si>
    <t>07Пч014</t>
  </si>
  <si>
    <t>марка любовь</t>
  </si>
  <si>
    <t>07Пч015</t>
  </si>
  <si>
    <t>марка с лошадью</t>
  </si>
  <si>
    <t>07Пч016</t>
  </si>
  <si>
    <t>марка с мужчиной</t>
  </si>
  <si>
    <t>07Пч017</t>
  </si>
  <si>
    <t>марка с орлом</t>
  </si>
  <si>
    <t>07Пр019</t>
  </si>
  <si>
    <t>07Пр020</t>
  </si>
  <si>
    <t>07Пр021</t>
  </si>
  <si>
    <t>07Пр022</t>
  </si>
  <si>
    <t>07Пр023</t>
  </si>
  <si>
    <t>07Пр024</t>
  </si>
  <si>
    <t>07Пр025</t>
  </si>
  <si>
    <t>07Пр026</t>
  </si>
  <si>
    <t>07Пр027</t>
  </si>
  <si>
    <t>роза на стебле</t>
  </si>
  <si>
    <t>07Пр028</t>
  </si>
  <si>
    <t>07Пр029</t>
  </si>
  <si>
    <t>07Пр030</t>
  </si>
  <si>
    <t>07Пр031</t>
  </si>
  <si>
    <t>07Пр032</t>
  </si>
  <si>
    <t>дыхание осени</t>
  </si>
  <si>
    <t>07Пр033</t>
  </si>
  <si>
    <t>пробуждение весны</t>
  </si>
  <si>
    <t>07Пр034</t>
  </si>
  <si>
    <t>летние удовольствия</t>
  </si>
  <si>
    <t>07Пр035</t>
  </si>
  <si>
    <t>зимние забавы</t>
  </si>
  <si>
    <t>07Пр036</t>
  </si>
  <si>
    <t>07Пр037</t>
  </si>
  <si>
    <t>07Пт010</t>
  </si>
  <si>
    <t>07Пт011</t>
  </si>
  <si>
    <t>07Пт012</t>
  </si>
  <si>
    <t>07Пт014</t>
  </si>
  <si>
    <t>билет</t>
  </si>
  <si>
    <t>07Пт015</t>
  </si>
  <si>
    <t>счастливый билет</t>
  </si>
  <si>
    <t>07Пт016</t>
  </si>
  <si>
    <t>контрольный билет</t>
  </si>
  <si>
    <t>07Но055</t>
  </si>
  <si>
    <t>07Но056</t>
  </si>
  <si>
    <t>07Но057</t>
  </si>
  <si>
    <t>с новым годом (графика)</t>
  </si>
  <si>
    <t>07Нт120</t>
  </si>
  <si>
    <t>поцелуй</t>
  </si>
  <si>
    <t>07Нт121</t>
  </si>
  <si>
    <t>07Нт150</t>
  </si>
  <si>
    <t>07Нт151</t>
  </si>
  <si>
    <t>07Нт152</t>
  </si>
  <si>
    <t>07Нт153</t>
  </si>
  <si>
    <t>07Нт154</t>
  </si>
  <si>
    <t>07Нт155</t>
  </si>
  <si>
    <t>07Нт156</t>
  </si>
  <si>
    <t>открытие за открытием</t>
  </si>
  <si>
    <t>07Нт157</t>
  </si>
  <si>
    <t>смеяться</t>
  </si>
  <si>
    <t>07Нт158</t>
  </si>
  <si>
    <t>любить</t>
  </si>
  <si>
    <t>07Нт159</t>
  </si>
  <si>
    <t>жить</t>
  </si>
  <si>
    <t>07Нт160</t>
  </si>
  <si>
    <t>мечтать</t>
  </si>
  <si>
    <t>07Нт161</t>
  </si>
  <si>
    <t>радоваться</t>
  </si>
  <si>
    <t>07Нт162</t>
  </si>
  <si>
    <t>целоваться</t>
  </si>
  <si>
    <t>07Нт163</t>
  </si>
  <si>
    <t>07Нт164</t>
  </si>
  <si>
    <t>07Нт165</t>
  </si>
  <si>
    <t>07Нт167</t>
  </si>
  <si>
    <t>07Нт168</t>
  </si>
  <si>
    <t>07Нт169</t>
  </si>
  <si>
    <t>07Нт170</t>
  </si>
  <si>
    <t>07Нт171</t>
  </si>
  <si>
    <t>07Нт172</t>
  </si>
  <si>
    <t>07Нт173</t>
  </si>
  <si>
    <t>07Нт174</t>
  </si>
  <si>
    <t>рама зеркала</t>
  </si>
  <si>
    <t>07Ви076</t>
  </si>
  <si>
    <t>корсет</t>
  </si>
  <si>
    <t>07Ви077</t>
  </si>
  <si>
    <t>баронет</t>
  </si>
  <si>
    <t>07Ви078</t>
  </si>
  <si>
    <t>свадебный сертификат</t>
  </si>
  <si>
    <t>07Ви079</t>
  </si>
  <si>
    <t>рука с пером</t>
  </si>
  <si>
    <t>07Ви080</t>
  </si>
  <si>
    <t>манекен каркасный</t>
  </si>
  <si>
    <t>07Ви081</t>
  </si>
  <si>
    <t>дирижабль</t>
  </si>
  <si>
    <t>07Ви082</t>
  </si>
  <si>
    <t>безмен</t>
  </si>
  <si>
    <t>07Ви083</t>
  </si>
  <si>
    <t>велосипедный лейбл</t>
  </si>
  <si>
    <t>07Ви084</t>
  </si>
  <si>
    <t>рамка с завитками</t>
  </si>
  <si>
    <t>07Ви085</t>
  </si>
  <si>
    <t>карта мира</t>
  </si>
  <si>
    <t>07Ви086</t>
  </si>
  <si>
    <t>ручка и карандаш</t>
  </si>
  <si>
    <t>07Ви088</t>
  </si>
  <si>
    <t>саквояж</t>
  </si>
  <si>
    <t>07Аа015</t>
  </si>
  <si>
    <t>увеличенный</t>
  </si>
  <si>
    <t>07Кп031</t>
  </si>
  <si>
    <t>подарок высокий</t>
  </si>
  <si>
    <t>07Кп043</t>
  </si>
  <si>
    <t>подарок в горошек</t>
  </si>
  <si>
    <t>07Кп045</t>
  </si>
  <si>
    <t>ведьма на метле</t>
  </si>
  <si>
    <t>07Кп046</t>
  </si>
  <si>
    <t>черная кошка</t>
  </si>
  <si>
    <t>07Кп047</t>
  </si>
  <si>
    <t>паутина</t>
  </si>
  <si>
    <t>07Кп048</t>
  </si>
  <si>
    <t>елка (графика)</t>
  </si>
  <si>
    <t>07Кп049</t>
  </si>
  <si>
    <t>снежинки в рамке (графика)</t>
  </si>
  <si>
    <t>07Жр032</t>
  </si>
  <si>
    <t>07Жр033</t>
  </si>
  <si>
    <t>журналинг круглый с цветами (природа)</t>
  </si>
  <si>
    <t>07Жр034</t>
  </si>
  <si>
    <t>журналинг с бабочкой (природа)</t>
  </si>
  <si>
    <t>07АКс037</t>
  </si>
  <si>
    <t>довольная кошечка</t>
  </si>
  <si>
    <t>07АКс038</t>
  </si>
  <si>
    <t>кот-факир</t>
  </si>
  <si>
    <t>07АКс039</t>
  </si>
  <si>
    <t>кот с мешком</t>
  </si>
  <si>
    <t>07АКс040</t>
  </si>
  <si>
    <t>кот с елочкой</t>
  </si>
  <si>
    <t>07АКс041</t>
  </si>
  <si>
    <t>кот с подарком</t>
  </si>
  <si>
    <t>07АКс042</t>
  </si>
  <si>
    <t>кот в варежке</t>
  </si>
  <si>
    <t>07АКс043</t>
  </si>
  <si>
    <t>кот с фонарем</t>
  </si>
  <si>
    <t>на рыбалке</t>
  </si>
  <si>
    <t>в лодочке</t>
  </si>
  <si>
    <t>рыбки</t>
  </si>
  <si>
    <t>удочка</t>
  </si>
  <si>
    <t>верный пес</t>
  </si>
  <si>
    <t>журналинг с веточкой (любовь)</t>
  </si>
  <si>
    <t>транспортная компания</t>
  </si>
  <si>
    <t>07Пр038</t>
  </si>
  <si>
    <t>07Пр039</t>
  </si>
  <si>
    <t>07Пр040</t>
  </si>
  <si>
    <t>07Пр041</t>
  </si>
  <si>
    <t>07Пр042</t>
  </si>
  <si>
    <t>январь</t>
  </si>
  <si>
    <t>07Пр043</t>
  </si>
  <si>
    <t>февраль</t>
  </si>
  <si>
    <t>07Пр044</t>
  </si>
  <si>
    <t>март</t>
  </si>
  <si>
    <t>07Пр045</t>
  </si>
  <si>
    <t>апрель</t>
  </si>
  <si>
    <t>07Пр046</t>
  </si>
  <si>
    <t>май</t>
  </si>
  <si>
    <t>07Пр047</t>
  </si>
  <si>
    <t>июнь</t>
  </si>
  <si>
    <t>07Пр048</t>
  </si>
  <si>
    <t>июль</t>
  </si>
  <si>
    <t>07Пр049</t>
  </si>
  <si>
    <t>август</t>
  </si>
  <si>
    <t>07Пр050</t>
  </si>
  <si>
    <t>сентябрь</t>
  </si>
  <si>
    <t>07Пр051</t>
  </si>
  <si>
    <t>октябрь</t>
  </si>
  <si>
    <t>07Пр052</t>
  </si>
  <si>
    <t>ноябрь</t>
  </si>
  <si>
    <t>07Пр053</t>
  </si>
  <si>
    <t>декабрь</t>
  </si>
  <si>
    <t>07Пр054</t>
  </si>
  <si>
    <t>07Пр055</t>
  </si>
  <si>
    <t>камыш</t>
  </si>
  <si>
    <t>07Пт019</t>
  </si>
  <si>
    <t>греция</t>
  </si>
  <si>
    <t>новогодних чудес (графика)</t>
  </si>
  <si>
    <t>в ожидании чуда (графика)</t>
  </si>
  <si>
    <t>07Но058</t>
  </si>
  <si>
    <t>С праздником поздравляю</t>
  </si>
  <si>
    <t>07Но059</t>
  </si>
  <si>
    <t>С НГ, с новым счастьем</t>
  </si>
  <si>
    <t>07Но060</t>
  </si>
  <si>
    <t>С искренней благодарностью</t>
  </si>
  <si>
    <t>07Но061</t>
  </si>
  <si>
    <t>С 8 марта с женским днем</t>
  </si>
  <si>
    <t>мечты с бабочкой</t>
  </si>
  <si>
    <t>07Нт176</t>
  </si>
  <si>
    <t>я люблю тебя (круг)</t>
  </si>
  <si>
    <t>07Нт177</t>
  </si>
  <si>
    <t>сказка новогодней ночи (шары)</t>
  </si>
  <si>
    <t>07Нт178</t>
  </si>
  <si>
    <t>07Нт179</t>
  </si>
  <si>
    <t>Планы на НГ (шары)</t>
  </si>
  <si>
    <t>07Нт180</t>
  </si>
  <si>
    <t>в кругу семьи (шары)</t>
  </si>
  <si>
    <t>07Нт181</t>
  </si>
  <si>
    <t>сюрпризы и подарки  (шары)</t>
  </si>
  <si>
    <t>07Нт182</t>
  </si>
  <si>
    <t>среди друзей (шары)</t>
  </si>
  <si>
    <t>07Нт183</t>
  </si>
  <si>
    <t>радость жизни</t>
  </si>
  <si>
    <t>07Нт184</t>
  </si>
  <si>
    <t>сказочная планета</t>
  </si>
  <si>
    <t>07Нт185</t>
  </si>
  <si>
    <t>райский уголок</t>
  </si>
  <si>
    <t>07Нт186</t>
  </si>
  <si>
    <t>волшебный мир</t>
  </si>
  <si>
    <t>07Нт187</t>
  </si>
  <si>
    <t>тайны и желания</t>
  </si>
  <si>
    <t>07Ви089</t>
  </si>
  <si>
    <t>Кодак</t>
  </si>
  <si>
    <t>07Ви090</t>
  </si>
  <si>
    <t>клетка на ножке</t>
  </si>
  <si>
    <t>07Ви091</t>
  </si>
  <si>
    <t>ангелы в облаках</t>
  </si>
  <si>
    <t>07Ви092</t>
  </si>
  <si>
    <t>птицы на ветке</t>
  </si>
  <si>
    <t>07Ви093</t>
  </si>
  <si>
    <t>набор мужских инструментов</t>
  </si>
  <si>
    <t>07Ви094</t>
  </si>
  <si>
    <t>роза ветров</t>
  </si>
  <si>
    <t>07Кп050</t>
  </si>
  <si>
    <t>снежинка большая и маленькая (шары)</t>
  </si>
  <si>
    <t>07Жр035</t>
  </si>
  <si>
    <t>07Жр036</t>
  </si>
  <si>
    <t>журналинг весенний (календарь)</t>
  </si>
  <si>
    <t>07Жр037</t>
  </si>
  <si>
    <t>журналинг летний  (календарь)</t>
  </si>
  <si>
    <t>07Жр038</t>
  </si>
  <si>
    <t>журналинг осенний  (календарь)</t>
  </si>
  <si>
    <t>07Жр039</t>
  </si>
  <si>
    <t>журналинг зимний (календарь)</t>
  </si>
  <si>
    <t>07Жр040</t>
  </si>
  <si>
    <t>журналинг-блокнот  (календарь)</t>
  </si>
  <si>
    <t>07ДиС001</t>
  </si>
  <si>
    <t>лист в квадрате с 1 кляксой</t>
  </si>
  <si>
    <t>07ДиС002</t>
  </si>
  <si>
    <t>лист в квадрате с большими кляксами</t>
  </si>
  <si>
    <t>07ДиС003</t>
  </si>
  <si>
    <t>лист в квадрате с мелкими кляксами</t>
  </si>
  <si>
    <t>07ДиС004</t>
  </si>
  <si>
    <t>лист большой в квадрате с большими кляксами</t>
  </si>
  <si>
    <t>07ДиС005</t>
  </si>
  <si>
    <t>лист большой в квадрате с мелкими кляксами</t>
  </si>
  <si>
    <t>07ДиС006</t>
  </si>
  <si>
    <t>лист маленький</t>
  </si>
  <si>
    <t>07ДиС007</t>
  </si>
  <si>
    <t>лист средний</t>
  </si>
  <si>
    <t>07ДиС008</t>
  </si>
  <si>
    <t>лист большой</t>
  </si>
  <si>
    <t>07ДиС009</t>
  </si>
  <si>
    <t>осень…</t>
  </si>
  <si>
    <t>07ДиС010</t>
  </si>
  <si>
    <t>осень с листиком</t>
  </si>
  <si>
    <t>07ДиС011</t>
  </si>
  <si>
    <t>лист контурный</t>
  </si>
  <si>
    <t>07ДиС012</t>
  </si>
  <si>
    <t>три листика</t>
  </si>
  <si>
    <t>бокалы</t>
  </si>
  <si>
    <t>07АКс044</t>
  </si>
  <si>
    <t>ручная работа с мишкой</t>
  </si>
  <si>
    <t>07АКс045</t>
  </si>
  <si>
    <t>ручная работа с клубочком</t>
  </si>
  <si>
    <t>07АКс046</t>
  </si>
  <si>
    <t>ручная работа с нитками</t>
  </si>
  <si>
    <t>07АКс047</t>
  </si>
  <si>
    <t>авторская кукла</t>
  </si>
  <si>
    <t>07АКс048</t>
  </si>
  <si>
    <t>игрушки ручной работы</t>
  </si>
  <si>
    <t>07АКс049</t>
  </si>
  <si>
    <t>игрушки ручной работы с котом</t>
  </si>
  <si>
    <t>камышик</t>
  </si>
  <si>
    <t>гирлянда</t>
  </si>
  <si>
    <t>санки</t>
  </si>
  <si>
    <t>лыжи</t>
  </si>
  <si>
    <t>елочные игрушки</t>
  </si>
  <si>
    <t>лисичка</t>
  </si>
  <si>
    <t>зайчик</t>
  </si>
  <si>
    <t>обезьянка</t>
  </si>
  <si>
    <t>три дерева</t>
  </si>
  <si>
    <t>07Пр056</t>
  </si>
  <si>
    <t>маки</t>
  </si>
  <si>
    <t>07Нт051</t>
  </si>
  <si>
    <t>детство</t>
  </si>
  <si>
    <t>07Нт052</t>
  </si>
  <si>
    <t>дружба</t>
  </si>
  <si>
    <t>07Нт053</t>
  </si>
  <si>
    <t xml:space="preserve">любовь  </t>
  </si>
  <si>
    <t>07Нт054</t>
  </si>
  <si>
    <t>мгновение</t>
  </si>
  <si>
    <t>07Нт055</t>
  </si>
  <si>
    <t>Семья</t>
  </si>
  <si>
    <t>07Нт056</t>
  </si>
  <si>
    <t>праздник</t>
  </si>
  <si>
    <t>07Нт188</t>
  </si>
  <si>
    <t>07Нт189</t>
  </si>
  <si>
    <t>07Нт190</t>
  </si>
  <si>
    <t>07Нт191</t>
  </si>
  <si>
    <t>07Нт192</t>
  </si>
  <si>
    <t>фотография с пленкой</t>
  </si>
  <si>
    <t>07Нт193</t>
  </si>
  <si>
    <t>07Нт194</t>
  </si>
  <si>
    <t>07Нт195</t>
  </si>
  <si>
    <t>07Ви087</t>
  </si>
  <si>
    <t>тедди</t>
  </si>
  <si>
    <t>07Ви095</t>
  </si>
  <si>
    <t>книги</t>
  </si>
  <si>
    <t>07Ви097</t>
  </si>
  <si>
    <t>набор духов</t>
  </si>
  <si>
    <t>07Ви098</t>
  </si>
  <si>
    <t>07Ви099</t>
  </si>
  <si>
    <t>скелет рыбы</t>
  </si>
  <si>
    <t>07Ви102</t>
  </si>
  <si>
    <t>07Ви103</t>
  </si>
  <si>
    <t>музыкальный квинтет</t>
  </si>
  <si>
    <t>07Ви104</t>
  </si>
  <si>
    <t>часы с секундомером</t>
  </si>
  <si>
    <t>07Ви105</t>
  </si>
  <si>
    <t>07Ви106</t>
  </si>
  <si>
    <t>07Ви107</t>
  </si>
  <si>
    <t>часы с бабочками</t>
  </si>
  <si>
    <t>07Кп051</t>
  </si>
  <si>
    <t>07Кд036</t>
  </si>
  <si>
    <t>маленькой принцессе</t>
  </si>
  <si>
    <t>07Кд037</t>
  </si>
  <si>
    <t>маленькому принцу</t>
  </si>
  <si>
    <t>07Кд038</t>
  </si>
  <si>
    <t>принц родился</t>
  </si>
  <si>
    <t>07Кд039</t>
  </si>
  <si>
    <t>принцесса родилась</t>
  </si>
  <si>
    <t>07Кд040</t>
  </si>
  <si>
    <t>рост-вес</t>
  </si>
  <si>
    <t>07Кд041</t>
  </si>
  <si>
    <t>корона принца</t>
  </si>
  <si>
    <t>07Кд042</t>
  </si>
  <si>
    <t>корона принцессы</t>
  </si>
  <si>
    <t>07Фн040</t>
  </si>
  <si>
    <t>след стакана</t>
  </si>
  <si>
    <t>07Фн041</t>
  </si>
  <si>
    <t>след от двух бокалов</t>
  </si>
  <si>
    <t>Дарина и Скрапклуб</t>
  </si>
  <si>
    <t>07ДиС013</t>
  </si>
  <si>
    <t>сердечные стрелки</t>
  </si>
  <si>
    <t>07ДиС014</t>
  </si>
  <si>
    <t>сердечные волны</t>
  </si>
  <si>
    <t>07ДиС015</t>
  </si>
  <si>
    <t>сердце</t>
  </si>
  <si>
    <t>07ДиС016</t>
  </si>
  <si>
    <t>люблю…</t>
  </si>
  <si>
    <t>07ДиС017</t>
  </si>
  <si>
    <t>люблю тебя очень</t>
  </si>
  <si>
    <t>07ДиС018</t>
  </si>
  <si>
    <t>любовь</t>
  </si>
  <si>
    <t>07ДиС019</t>
  </si>
  <si>
    <t>любовь в квадрате</t>
  </si>
  <si>
    <t>07ДиС020</t>
  </si>
  <si>
    <t>любовь в черном сердце</t>
  </si>
  <si>
    <t>07ДиС021</t>
  </si>
  <si>
    <t>большая любовь в черном сердце</t>
  </si>
  <si>
    <t>07ДиС022</t>
  </si>
  <si>
    <t>любовь в белом сердце</t>
  </si>
  <si>
    <t>07ДиС023</t>
  </si>
  <si>
    <t>большая любовь в белом сердце</t>
  </si>
  <si>
    <t>07ДиС024</t>
  </si>
  <si>
    <t>ручная работа</t>
  </si>
  <si>
    <t>07ДиС025</t>
  </si>
  <si>
    <t>это подарок</t>
  </si>
  <si>
    <t>07ДиС026</t>
  </si>
  <si>
    <t>фон куриная лапка</t>
  </si>
  <si>
    <t>07ДиС029</t>
  </si>
  <si>
    <t>отпечаток ладони</t>
  </si>
  <si>
    <t>07ДиС030</t>
  </si>
  <si>
    <t>усы блондина</t>
  </si>
  <si>
    <t>07ДиС031</t>
  </si>
  <si>
    <t>усы брюнета</t>
  </si>
  <si>
    <t>07ДиС032</t>
  </si>
  <si>
    <t>отпечаток рук</t>
  </si>
  <si>
    <t>07ДиС033</t>
  </si>
  <si>
    <t>таинственное происшествие</t>
  </si>
  <si>
    <t>07ДиС034</t>
  </si>
  <si>
    <t>загадочная история</t>
  </si>
  <si>
    <t>07ДиС035</t>
  </si>
  <si>
    <t>паровоз</t>
  </si>
  <si>
    <t>скалочка с тестом</t>
  </si>
  <si>
    <t>баночка с вареньем</t>
  </si>
  <si>
    <t>кофе с крендельком</t>
  </si>
  <si>
    <t>кастрюлька супа</t>
  </si>
  <si>
    <t>яишенка</t>
  </si>
  <si>
    <t>ваза с каллами</t>
  </si>
  <si>
    <t>запах солнца (природа)</t>
  </si>
  <si>
    <t>сосна (природа)</t>
  </si>
  <si>
    <t>природа (слово)</t>
  </si>
  <si>
    <t>погожий денек (природа)</t>
  </si>
  <si>
    <t>уголок природы (природа)</t>
  </si>
  <si>
    <t>на берегу озера (природа)</t>
  </si>
  <si>
    <t>многоликий мир вокруг (природа)</t>
  </si>
  <si>
    <t>маленькие радости (природа)</t>
  </si>
  <si>
    <t>прогулка по лесу (природа)</t>
  </si>
  <si>
    <t>журавли (природа)</t>
  </si>
  <si>
    <t>стрекоза (природа)</t>
  </si>
  <si>
    <t>набор бабочек (природа)</t>
  </si>
  <si>
    <t>осень (слово)</t>
  </si>
  <si>
    <t>зима (слово)</t>
  </si>
  <si>
    <t>весна-ВЕСНА</t>
  </si>
  <si>
    <t>лето-ЛЕТО</t>
  </si>
  <si>
    <t>осень-ОСЕНЬ</t>
  </si>
  <si>
    <t>зима-ЗИМА</t>
  </si>
  <si>
    <t>07Пр057</t>
  </si>
  <si>
    <t>бабочка (природа)</t>
  </si>
  <si>
    <t>07Пр058</t>
  </si>
  <si>
    <t>чайки над морем</t>
  </si>
  <si>
    <t>07Пр059</t>
  </si>
  <si>
    <t>чайки (набор)</t>
  </si>
  <si>
    <t>07Пр061</t>
  </si>
  <si>
    <t xml:space="preserve">мак </t>
  </si>
  <si>
    <t>07Пр062</t>
  </si>
  <si>
    <t>веточка ольхи</t>
  </si>
  <si>
    <t>07Пр063</t>
  </si>
  <si>
    <t>ветка сосны</t>
  </si>
  <si>
    <t>07Пр064</t>
  </si>
  <si>
    <t>07Пт025</t>
  </si>
  <si>
    <t>штурвал</t>
  </si>
  <si>
    <t>07Пт026</t>
  </si>
  <si>
    <t>якорь</t>
  </si>
  <si>
    <t>07Пт027</t>
  </si>
  <si>
    <t>маяк</t>
  </si>
  <si>
    <t>07Пт028</t>
  </si>
  <si>
    <t>морские узлы</t>
  </si>
  <si>
    <t>с рождеством (рамочка)</t>
  </si>
  <si>
    <t>07Но062</t>
  </si>
  <si>
    <t>C днем рождения, счастья и любви</t>
  </si>
  <si>
    <t>думаю о тебе (строчка)</t>
  </si>
  <si>
    <t>люблю тебя (строчка)</t>
  </si>
  <si>
    <t>день весны (строчка)</t>
  </si>
  <si>
    <t>возвращайся (строчка)</t>
  </si>
  <si>
    <t>плохо без тебя (строчка)</t>
  </si>
  <si>
    <t>красивая ЛЮБОВЬ</t>
  </si>
  <si>
    <t>лучший день СЕГОДНЯ</t>
  </si>
  <si>
    <t>взявший за руку ДРУГ</t>
  </si>
  <si>
    <t>ЖИЗНЬ состоит из нас</t>
  </si>
  <si>
    <t>сердце знает (любовь)</t>
  </si>
  <si>
    <t>ты в моих мыслях  (любовь)</t>
  </si>
  <si>
    <t>наслаждаться счастьем  (любовь)</t>
  </si>
  <si>
    <t>один день одна история  (любовь)</t>
  </si>
  <si>
    <t>история любви  (любовь)</t>
  </si>
  <si>
    <t>это между нами (простые)</t>
  </si>
  <si>
    <t>простые удовольствия (простые)</t>
  </si>
  <si>
    <t>день за днем (простые)</t>
  </si>
  <si>
    <t>жить каждой минутой (простые)</t>
  </si>
  <si>
    <t>жить полной жизнью (жизнь)</t>
  </si>
  <si>
    <t>моя жизнь  (жизнь)</t>
  </si>
  <si>
    <t>ценить каждый день  (жизнь)</t>
  </si>
  <si>
    <t>набор жизнь  (жизнь)</t>
  </si>
  <si>
    <t>вместе навсегда (семья)</t>
  </si>
  <si>
    <t>любовь в семье  (семья)</t>
  </si>
  <si>
    <t>забота и внимание (семья)</t>
  </si>
  <si>
    <t>тепло семьи (семья)</t>
  </si>
  <si>
    <t>близнецы (семья)</t>
  </si>
  <si>
    <t>ты и я (семья)</t>
  </si>
  <si>
    <t>07Нт196</t>
  </si>
  <si>
    <t>семейная идиллия (семья)</t>
  </si>
  <si>
    <t>07Нт197</t>
  </si>
  <si>
    <t>07Нт198</t>
  </si>
  <si>
    <t>07Нт199</t>
  </si>
  <si>
    <t>портфолио (бол.)</t>
  </si>
  <si>
    <t>07Нт200</t>
  </si>
  <si>
    <t>портфолио (мал.)</t>
  </si>
  <si>
    <t>07Нт201</t>
  </si>
  <si>
    <t>07Нт202</t>
  </si>
  <si>
    <t>красота (сЛоВа)</t>
  </si>
  <si>
    <t>07Нт203</t>
  </si>
  <si>
    <t>нежность (сЛоВа)</t>
  </si>
  <si>
    <t>07Нт204</t>
  </si>
  <si>
    <t>любовь (сЛоВа)</t>
  </si>
  <si>
    <t>07Нт205</t>
  </si>
  <si>
    <t>счастье (сЛоВа)</t>
  </si>
  <si>
    <t>07Нт206</t>
  </si>
  <si>
    <t>я не мечтаю</t>
  </si>
  <si>
    <t>07Нт207</t>
  </si>
  <si>
    <t>07Нт208</t>
  </si>
  <si>
    <t>07Нт209</t>
  </si>
  <si>
    <t>07Нт210</t>
  </si>
  <si>
    <t>невеста</t>
  </si>
  <si>
    <t>07Нт211</t>
  </si>
  <si>
    <t>07Ви031</t>
  </si>
  <si>
    <t>07Ви034</t>
  </si>
  <si>
    <t>07Ви108</t>
  </si>
  <si>
    <t>ремингтон</t>
  </si>
  <si>
    <t>07Ви109</t>
  </si>
  <si>
    <t>группа велосипедов</t>
  </si>
  <si>
    <t>07Ви110</t>
  </si>
  <si>
    <t>сова</t>
  </si>
  <si>
    <t>07Ви114</t>
  </si>
  <si>
    <t xml:space="preserve">глаз </t>
  </si>
  <si>
    <t>07Ви115</t>
  </si>
  <si>
    <t>череп</t>
  </si>
  <si>
    <t>07Ви116</t>
  </si>
  <si>
    <t>швейная машинка №2</t>
  </si>
  <si>
    <t>07Ви117</t>
  </si>
  <si>
    <t>оркестр</t>
  </si>
  <si>
    <t>07Ви118</t>
  </si>
  <si>
    <t>манекен-турнюр</t>
  </si>
  <si>
    <t>07Ви119</t>
  </si>
  <si>
    <t>ангел со скрипкой</t>
  </si>
  <si>
    <t>07Ви120</t>
  </si>
  <si>
    <t>ангел с рожком</t>
  </si>
  <si>
    <t>07Ви122</t>
  </si>
  <si>
    <t>старинные книги</t>
  </si>
  <si>
    <t>07Ви123</t>
  </si>
  <si>
    <t>перо в чернильнице</t>
  </si>
  <si>
    <t>07Ви124</t>
  </si>
  <si>
    <t>стол путешественника</t>
  </si>
  <si>
    <t>07Ви125</t>
  </si>
  <si>
    <t>микроскоп</t>
  </si>
  <si>
    <t>07Ви126</t>
  </si>
  <si>
    <t>кольца с лентой</t>
  </si>
  <si>
    <t>07Жр041</t>
  </si>
  <si>
    <t>журналинг (портфолио)</t>
  </si>
  <si>
    <t>07Пч018</t>
  </si>
  <si>
    <t>штемпель порто</t>
  </si>
  <si>
    <t>07Пч019</t>
  </si>
  <si>
    <t>оттиск с птицей</t>
  </si>
  <si>
    <t>07Пч020</t>
  </si>
  <si>
    <t>оттиск 0.55</t>
  </si>
  <si>
    <t>07Пч021</t>
  </si>
  <si>
    <t>бразильская марка</t>
  </si>
  <si>
    <t>07Пч022</t>
  </si>
  <si>
    <t>марка пост оффис</t>
  </si>
  <si>
    <t>07Пч023</t>
  </si>
  <si>
    <t>марка с силуэтом женщины</t>
  </si>
  <si>
    <t>07Пч024</t>
  </si>
  <si>
    <t>марка с силуэтом мужчины</t>
  </si>
  <si>
    <t>07Пч025</t>
  </si>
  <si>
    <t>интернациональная почта</t>
  </si>
  <si>
    <t>07Пч026</t>
  </si>
  <si>
    <t>07Пч027</t>
  </si>
  <si>
    <t>филателия</t>
  </si>
  <si>
    <t>07Фн042</t>
  </si>
  <si>
    <t>ноты</t>
  </si>
  <si>
    <t>07ДиС027</t>
  </si>
  <si>
    <t>рамка с цветочками (Д)</t>
  </si>
  <si>
    <t>07ДиС028</t>
  </si>
  <si>
    <t>торт с цветами (Д)</t>
  </si>
  <si>
    <t>07ДиС036</t>
  </si>
  <si>
    <t>невеста и жених (контур)</t>
  </si>
  <si>
    <t>07ДиС037</t>
  </si>
  <si>
    <t>невеста и жених (силуэт)</t>
  </si>
  <si>
    <t>07ДиС038</t>
  </si>
  <si>
    <t>бокалы (Д)</t>
  </si>
  <si>
    <t>07ДиС039</t>
  </si>
  <si>
    <t>теперь пируем</t>
  </si>
  <si>
    <t>07ДиС040</t>
  </si>
  <si>
    <t>так пожелала природа</t>
  </si>
  <si>
    <t>07ДиС041</t>
  </si>
  <si>
    <t>вечная история любви.</t>
  </si>
  <si>
    <t>07ДиС042</t>
  </si>
  <si>
    <t>такой, какой есть</t>
  </si>
  <si>
    <t>07ДиС043</t>
  </si>
  <si>
    <t>где согласие, там победа</t>
  </si>
  <si>
    <t>07ДиС044</t>
  </si>
  <si>
    <t>любовь травами не лечится</t>
  </si>
  <si>
    <t>07АМб071</t>
  </si>
  <si>
    <t>свадебный набор (МБ)</t>
  </si>
  <si>
    <t>07АМб072</t>
  </si>
  <si>
    <t>коробочка с кольцами (МБ)</t>
  </si>
  <si>
    <t>07АМб073</t>
  </si>
  <si>
    <t>торт свадебный большой (МБ)</t>
  </si>
  <si>
    <t>07АМб074</t>
  </si>
  <si>
    <t>торт свадебный маленький (МБ)</t>
  </si>
  <si>
    <t>07АМб075</t>
  </si>
  <si>
    <t>невеста (МБ)</t>
  </si>
  <si>
    <t>07АМб076</t>
  </si>
  <si>
    <t>жених (МБ)</t>
  </si>
  <si>
    <t>07АМб077</t>
  </si>
  <si>
    <t>жених с невестой (МБ)</t>
  </si>
  <si>
    <t>ракушка 1</t>
  </si>
  <si>
    <t>ракушка 2</t>
  </si>
  <si>
    <t>хлеб</t>
  </si>
  <si>
    <t>курочка</t>
  </si>
  <si>
    <t>пирожное с вишенкой</t>
  </si>
  <si>
    <t>журналинг с купидонами</t>
  </si>
  <si>
    <t>торт с молодоженами</t>
  </si>
  <si>
    <t>подарки к свадьбе</t>
  </si>
  <si>
    <t>брачные кольца</t>
  </si>
  <si>
    <t>купидоны с кольцами</t>
  </si>
  <si>
    <t>бокалы с шампанским</t>
  </si>
  <si>
    <t>журналинг с розами</t>
  </si>
  <si>
    <t>букет невесты</t>
  </si>
  <si>
    <t>уголок с розами</t>
  </si>
  <si>
    <t>стейк</t>
  </si>
  <si>
    <t>вино</t>
  </si>
  <si>
    <t>07Пр065</t>
  </si>
  <si>
    <t xml:space="preserve">полевые травы </t>
  </si>
  <si>
    <t>07Пр066</t>
  </si>
  <si>
    <t>полевые травы (набор)</t>
  </si>
  <si>
    <t>ПУТЕШЕСТВИЕ/СТРАНЫ/ГОРОДА</t>
  </si>
  <si>
    <t>07ПтПитер01</t>
  </si>
  <si>
    <t>Петропавловская крепость (мал)</t>
  </si>
  <si>
    <t>07ПтПитер02</t>
  </si>
  <si>
    <t>Петропавловская крепость (бол)</t>
  </si>
  <si>
    <t>07ПтПитер07</t>
  </si>
  <si>
    <t>Александровская колонна (бол)</t>
  </si>
  <si>
    <t>07ПтПитер08</t>
  </si>
  <si>
    <t>Александровская колонна (мал)</t>
  </si>
  <si>
    <t>07ПтПитер09</t>
  </si>
  <si>
    <t>мосты, каналы, невский (фон)</t>
  </si>
  <si>
    <t>07Нт212</t>
  </si>
  <si>
    <t>АТС</t>
  </si>
  <si>
    <t>07Нт213</t>
  </si>
  <si>
    <t>для хорошего рыбака</t>
  </si>
  <si>
    <t>скрипка  (эфемеры)</t>
  </si>
  <si>
    <t>заметка о стереоптиконе  (эфемеры)</t>
  </si>
  <si>
    <t>какао (эфемеры)</t>
  </si>
  <si>
    <t>летучая мышь (лампа)</t>
  </si>
  <si>
    <t>эфемеры (набор)</t>
  </si>
  <si>
    <t>фото детям  (эфемеры)</t>
  </si>
  <si>
    <t>реклама часов  (эфемеры)</t>
  </si>
  <si>
    <t>07Ви112</t>
  </si>
  <si>
    <t>ваниль  (эфемеры)</t>
  </si>
  <si>
    <t>07Ви113</t>
  </si>
  <si>
    <t>свиток с дубовыми ветками</t>
  </si>
  <si>
    <t>шоколад История любви (эфемеры)</t>
  </si>
  <si>
    <t>07Ви127</t>
  </si>
  <si>
    <t>женщина с рекламы (эфемеры)</t>
  </si>
  <si>
    <t>07Ви128</t>
  </si>
  <si>
    <t>смит и вессон (эфемеры)</t>
  </si>
  <si>
    <t>07Ви129</t>
  </si>
  <si>
    <t>револьверы (эфемеры)</t>
  </si>
  <si>
    <t>07Ви130</t>
  </si>
  <si>
    <t>усатин (эфемеры)</t>
  </si>
  <si>
    <t>07Ви131</t>
  </si>
  <si>
    <t>реклама камеры (эфемеры)</t>
  </si>
  <si>
    <t>07Ви132</t>
  </si>
  <si>
    <t>велосипед "орел" (эфемеры)</t>
  </si>
  <si>
    <t>07Ви133</t>
  </si>
  <si>
    <t>выгодный случай (эфемеры)</t>
  </si>
  <si>
    <t>07Ви134</t>
  </si>
  <si>
    <t>т-во Эйнем (эфемеры)</t>
  </si>
  <si>
    <t>07Ви135</t>
  </si>
  <si>
    <t>велосипеды Суханова (эфемеры)</t>
  </si>
  <si>
    <t>07Ви136</t>
  </si>
  <si>
    <t>ЗАПОЛНЕНИЕ ТАБЛИЦ С ЗАКАЗОМ</t>
  </si>
  <si>
    <t>ВЫБРАТЬ транспортную компанию из предложенных (другая ТК только по предварительному согласованию)</t>
  </si>
  <si>
    <t>страховка груза</t>
  </si>
  <si>
    <t>нужна/не нужна (выбрать)</t>
  </si>
  <si>
    <t>07Пр067</t>
  </si>
  <si>
    <t>небо, море, облака (отдых на природе)</t>
  </si>
  <si>
    <t>07Пр068</t>
  </si>
  <si>
    <t>вечная природа (отдых на природе)</t>
  </si>
  <si>
    <t>07Пр069</t>
  </si>
  <si>
    <t>пляж (отдых на природе)</t>
  </si>
  <si>
    <t>07Пр070</t>
  </si>
  <si>
    <t>хорошая компания (отдых на природе)</t>
  </si>
  <si>
    <t>07Пр071</t>
  </si>
  <si>
    <t>чистое озеро (отдых на природе)</t>
  </si>
  <si>
    <t>07Пр072</t>
  </si>
  <si>
    <t>в поход (отдых на природе)</t>
  </si>
  <si>
    <t>07Пр073</t>
  </si>
  <si>
    <t>вечер у костра (отдых на природе)</t>
  </si>
  <si>
    <t>07Пр074</t>
  </si>
  <si>
    <t>первый гриб (отдых на природе)</t>
  </si>
  <si>
    <t>07Пр075</t>
  </si>
  <si>
    <t>восходящее солнце (отдых на природе)</t>
  </si>
  <si>
    <t>07Пр076</t>
  </si>
  <si>
    <t>открытое море (отдых на природе)</t>
  </si>
  <si>
    <t>07Пр077</t>
  </si>
  <si>
    <t>сосновый лес (отдых на природе)</t>
  </si>
  <si>
    <t>07Пр078</t>
  </si>
  <si>
    <t>открытые просторы (отдых на природе)</t>
  </si>
  <si>
    <t>07Пт029</t>
  </si>
  <si>
    <t>07Пт030</t>
  </si>
  <si>
    <t>07Пт031</t>
  </si>
  <si>
    <t>07Пт032</t>
  </si>
  <si>
    <t>07Пт033</t>
  </si>
  <si>
    <t>07Пт034</t>
  </si>
  <si>
    <t>07Но063</t>
  </si>
  <si>
    <t>моей маме  (мама)</t>
  </si>
  <si>
    <t>07Но064</t>
  </si>
  <si>
    <t>Поздравляем с Днем свадьбы!</t>
  </si>
  <si>
    <t>07Но065</t>
  </si>
  <si>
    <t>С наилучшими пожеланиями</t>
  </si>
  <si>
    <t>07Но066</t>
  </si>
  <si>
    <t>С новым годом №1</t>
  </si>
  <si>
    <t>07Но067</t>
  </si>
  <si>
    <t>С новым годом №2</t>
  </si>
  <si>
    <t>07Но068</t>
  </si>
  <si>
    <t>С новым годом №3</t>
  </si>
  <si>
    <t>07Но069</t>
  </si>
  <si>
    <t>С Юбилеем, важная дата</t>
  </si>
  <si>
    <t>07Но070</t>
  </si>
  <si>
    <t>Приглашение, торжественный день</t>
  </si>
  <si>
    <t>счастливого Года(шары)</t>
  </si>
  <si>
    <t>рецепты (рецепты)</t>
  </si>
  <si>
    <t>мама лучшая подруга (мама)</t>
  </si>
  <si>
    <t>07Нт214</t>
  </si>
  <si>
    <t>Детство (чипборд)</t>
  </si>
  <si>
    <t>07Нт215</t>
  </si>
  <si>
    <t>Семья (чипборд)</t>
  </si>
  <si>
    <t>07Нт216</t>
  </si>
  <si>
    <t>Счастье (чипборд)</t>
  </si>
  <si>
    <t>07Нт217</t>
  </si>
  <si>
    <t>Дружба (чипборд)</t>
  </si>
  <si>
    <t>07Нт218</t>
  </si>
  <si>
    <t>Любовь (чипборд)</t>
  </si>
  <si>
    <t>07Нт219</t>
  </si>
  <si>
    <t>Ангел (чипборд)</t>
  </si>
  <si>
    <t>07Нт220</t>
  </si>
  <si>
    <t>Мечты (чипборд)</t>
  </si>
  <si>
    <t>07Нт221</t>
  </si>
  <si>
    <t>Чувство (чипборд)</t>
  </si>
  <si>
    <t>07Нт222</t>
  </si>
  <si>
    <t>Любить (чипборд)</t>
  </si>
  <si>
    <t>07Нт223</t>
  </si>
  <si>
    <t>9 месяцев ожидания (мама)</t>
  </si>
  <si>
    <t>07Нт224</t>
  </si>
  <si>
    <t>быть мамой  (мама)</t>
  </si>
  <si>
    <t>07Нт225</t>
  </si>
  <si>
    <t>счастье материнства (мама)</t>
  </si>
  <si>
    <t>07Нт226</t>
  </si>
  <si>
    <t>холодные закуски (рецепты)</t>
  </si>
  <si>
    <t>07Нт227</t>
  </si>
  <si>
    <t>первое (рецепты)</t>
  </si>
  <si>
    <t>07Нт228</t>
  </si>
  <si>
    <t>второе из птицы (рецепты)</t>
  </si>
  <si>
    <t>07Нт229</t>
  </si>
  <si>
    <t xml:space="preserve">второе из рыбы (рецепты) </t>
  </si>
  <si>
    <t>07Нт230</t>
  </si>
  <si>
    <t>второе из мяса (рецепты)</t>
  </si>
  <si>
    <t>07Нт231</t>
  </si>
  <si>
    <t>припасы (рецепты)</t>
  </si>
  <si>
    <t>07Нт232</t>
  </si>
  <si>
    <t>выпечка (рецепты)</t>
  </si>
  <si>
    <t>07Нт233</t>
  </si>
  <si>
    <t>сладкое (рецепты)</t>
  </si>
  <si>
    <t>07Нт234</t>
  </si>
  <si>
    <t>набор любимый рецепт (рецепты)</t>
  </si>
  <si>
    <t>07Нт235</t>
  </si>
  <si>
    <t>мои рецепты (рецепты)</t>
  </si>
  <si>
    <t>рояль</t>
  </si>
  <si>
    <t>07Ви137</t>
  </si>
  <si>
    <t>купидон</t>
  </si>
  <si>
    <t>07Ви138</t>
  </si>
  <si>
    <t>винтажные снежинки</t>
  </si>
  <si>
    <t>07Кп052</t>
  </si>
  <si>
    <t>прихваточки (рецепты)</t>
  </si>
  <si>
    <t>07Жр042</t>
  </si>
  <si>
    <t>винтажная рамка большая</t>
  </si>
  <si>
    <t>07Жр043</t>
  </si>
  <si>
    <t xml:space="preserve">свиток  </t>
  </si>
  <si>
    <t>07Жр044</t>
  </si>
  <si>
    <t>что готовим (рецепты)</t>
  </si>
  <si>
    <t>07Жр045</t>
  </si>
  <si>
    <t>из чего готовим (рецепты)</t>
  </si>
  <si>
    <t>экспресс почта</t>
  </si>
  <si>
    <t>07Фн047</t>
  </si>
  <si>
    <t>словарь</t>
  </si>
  <si>
    <t>07Фн048</t>
  </si>
  <si>
    <t>рыбы</t>
  </si>
  <si>
    <t>07Фн049</t>
  </si>
  <si>
    <t>скатерть (рецепты)</t>
  </si>
  <si>
    <t>Катия</t>
  </si>
  <si>
    <t>07ДиС045</t>
  </si>
  <si>
    <t>снежные кристаллы</t>
  </si>
  <si>
    <t>07ДиС046</t>
  </si>
  <si>
    <t>изморозь 1</t>
  </si>
  <si>
    <t>07ДиС047</t>
  </si>
  <si>
    <t>изморозь 2</t>
  </si>
  <si>
    <t>07ДиС048</t>
  </si>
  <si>
    <t>коробки с подарками</t>
  </si>
  <si>
    <t>07ДиС049</t>
  </si>
  <si>
    <t>елочки</t>
  </si>
  <si>
    <t>07ДиС050</t>
  </si>
  <si>
    <t>елка со звездой</t>
  </si>
  <si>
    <t>07ДиС051</t>
  </si>
  <si>
    <t>набор елочек</t>
  </si>
  <si>
    <t>07ДиС052</t>
  </si>
  <si>
    <t>чудеса новогодней ночи</t>
  </si>
  <si>
    <t>Авторские штампы Елены Виноградовой</t>
  </si>
  <si>
    <t>07АЕв001</t>
  </si>
  <si>
    <t>Сосны и камни</t>
  </si>
  <si>
    <t>07АЕв002</t>
  </si>
  <si>
    <t>Котелок</t>
  </si>
  <si>
    <t>07АЕв003</t>
  </si>
  <si>
    <t>Мостки</t>
  </si>
  <si>
    <t>07АЕв004</t>
  </si>
  <si>
    <t>Лодочки</t>
  </si>
  <si>
    <t>07АЕв005</t>
  </si>
  <si>
    <t>длинная березовая веточка</t>
  </si>
  <si>
    <t>07АЕв006</t>
  </si>
  <si>
    <t>березовые сережки</t>
  </si>
  <si>
    <t>07АЕв007</t>
  </si>
  <si>
    <t>веточка без листьев</t>
  </si>
  <si>
    <t>07АЕв008</t>
  </si>
  <si>
    <t>птичка на веточке</t>
  </si>
  <si>
    <t>07АЕв009</t>
  </si>
  <si>
    <t>две птички на ветке</t>
  </si>
  <si>
    <t>07АЕв010</t>
  </si>
  <si>
    <t>две пичужки</t>
  </si>
  <si>
    <t>07АЕв011</t>
  </si>
  <si>
    <t>настенный фонарь 1</t>
  </si>
  <si>
    <t>07АЕв012</t>
  </si>
  <si>
    <t>настенный фонарь 2</t>
  </si>
  <si>
    <t>07АЕв013</t>
  </si>
  <si>
    <t>указатели</t>
  </si>
  <si>
    <t>07АЕв014</t>
  </si>
  <si>
    <t>городские фонари</t>
  </si>
  <si>
    <t>07АЕв015</t>
  </si>
  <si>
    <t>номера домов</t>
  </si>
  <si>
    <t>07АЕв016</t>
  </si>
  <si>
    <t>вывеска</t>
  </si>
  <si>
    <t>07АЕв017</t>
  </si>
  <si>
    <t>балясина</t>
  </si>
  <si>
    <t>07АЕв018</t>
  </si>
  <si>
    <t>крыша</t>
  </si>
  <si>
    <t>07АЕв019</t>
  </si>
  <si>
    <t>сквер</t>
  </si>
  <si>
    <t>07АЕв020</t>
  </si>
  <si>
    <t>стена</t>
  </si>
  <si>
    <t>07АЕв021</t>
  </si>
  <si>
    <t>окна</t>
  </si>
  <si>
    <t>рюкзачок</t>
  </si>
  <si>
    <t>футбол подождет</t>
  </si>
  <si>
    <t>домашнее задание</t>
  </si>
  <si>
    <t>учебники</t>
  </si>
  <si>
    <t>букварь</t>
  </si>
  <si>
    <t>1 сентября</t>
  </si>
  <si>
    <t>геометрия</t>
  </si>
  <si>
    <t>рыба с лимоном</t>
  </si>
  <si>
    <t>07Пт035</t>
  </si>
  <si>
    <t>направление на юг (райский)</t>
  </si>
  <si>
    <t>07Пт036</t>
  </si>
  <si>
    <t>райский уголок (райский)</t>
  </si>
  <si>
    <t>07Пт037</t>
  </si>
  <si>
    <t>упоительный отдых (райский)</t>
  </si>
  <si>
    <t>07Пт038</t>
  </si>
  <si>
    <t>на берегу солнца (райский)</t>
  </si>
  <si>
    <t>07Пт039</t>
  </si>
  <si>
    <t>пляж (райский)</t>
  </si>
  <si>
    <t>07Пт040</t>
  </si>
  <si>
    <t>океан (райский)</t>
  </si>
  <si>
    <t>07Пт041</t>
  </si>
  <si>
    <t>отпуск (райский)</t>
  </si>
  <si>
    <t>07Пт042</t>
  </si>
  <si>
    <t>самолет (райский)</t>
  </si>
  <si>
    <t>07Пт043</t>
  </si>
  <si>
    <t>гибискус (райский)</t>
  </si>
  <si>
    <t>07Пт044</t>
  </si>
  <si>
    <t>пляжные тапочки (райский)</t>
  </si>
  <si>
    <t>07Пт045</t>
  </si>
  <si>
    <t>пина колада (райский)</t>
  </si>
  <si>
    <t>СПОРТ</t>
  </si>
  <si>
    <t>07Сп001</t>
  </si>
  <si>
    <t>мой тренер бизон (хоккей)</t>
  </si>
  <si>
    <t>07Сп002</t>
  </si>
  <si>
    <t>спортивные коньки (хоккей)</t>
  </si>
  <si>
    <t>07Сп003</t>
  </si>
  <si>
    <t>трус не играет в хоккей</t>
  </si>
  <si>
    <t>07Нт236</t>
  </si>
  <si>
    <t>двое (портфолио)</t>
  </si>
  <si>
    <t>07Нт237</t>
  </si>
  <si>
    <t>книга пожеланий (портфолио)</t>
  </si>
  <si>
    <t>07Нт238</t>
  </si>
  <si>
    <t>наша свадьба (портфолио)</t>
  </si>
  <si>
    <t>винтажные бабочки</t>
  </si>
  <si>
    <t>07Ви139</t>
  </si>
  <si>
    <t>рождественский ангел</t>
  </si>
  <si>
    <t>07Ви140</t>
  </si>
  <si>
    <t>07Ви141</t>
  </si>
  <si>
    <t>ветка с грушами</t>
  </si>
  <si>
    <t>07Ви142</t>
  </si>
  <si>
    <t>ветка с лимонами</t>
  </si>
  <si>
    <t>07Ви143</t>
  </si>
  <si>
    <t>елка почтой</t>
  </si>
  <si>
    <t>07Зр014</t>
  </si>
  <si>
    <t>завиток Стиль 4</t>
  </si>
  <si>
    <t>07Зр015</t>
  </si>
  <si>
    <t>завиток Стиль 5</t>
  </si>
  <si>
    <t>07Зр016</t>
  </si>
  <si>
    <t>завиток Стиль 6</t>
  </si>
  <si>
    <t>07Зр017</t>
  </si>
  <si>
    <t>завиток Стиль 7</t>
  </si>
  <si>
    <t>07Зр018</t>
  </si>
  <si>
    <t>завиток Стиль 8</t>
  </si>
  <si>
    <t>07Зр019</t>
  </si>
  <si>
    <t>завиток Стиль 9</t>
  </si>
  <si>
    <t>07Зр020</t>
  </si>
  <si>
    <t>завиток Стиль 10</t>
  </si>
  <si>
    <t>07Фн050</t>
  </si>
  <si>
    <t>галька</t>
  </si>
  <si>
    <t>07Фн051</t>
  </si>
  <si>
    <t>кирпичная стена</t>
  </si>
  <si>
    <t>07Фн052</t>
  </si>
  <si>
    <t>старая кладка</t>
  </si>
  <si>
    <t>07Фн053</t>
  </si>
  <si>
    <t>старый кирпич</t>
  </si>
  <si>
    <t>07АЕв022</t>
  </si>
  <si>
    <t>облака</t>
  </si>
  <si>
    <t>07АЕв023</t>
  </si>
  <si>
    <t>дождевые лужи</t>
  </si>
  <si>
    <t>07АЕв024</t>
  </si>
  <si>
    <t>бумажные кораблики</t>
  </si>
  <si>
    <t>07АЕв025</t>
  </si>
  <si>
    <t>решетка с тротуаром</t>
  </si>
  <si>
    <t>07АЕв026</t>
  </si>
  <si>
    <t>листья летят</t>
  </si>
  <si>
    <t>07АЕв027</t>
  </si>
  <si>
    <t>осенние листья</t>
  </si>
  <si>
    <t>ручная работа набор (теги)</t>
  </si>
  <si>
    <t>ручная работа фигура (теги)</t>
  </si>
  <si>
    <t>ручная работа овал (теги)</t>
  </si>
  <si>
    <t>рр картинки для тегов</t>
  </si>
  <si>
    <t>хоккеист</t>
  </si>
  <si>
    <t>баскетболист</t>
  </si>
  <si>
    <t>футболист</t>
  </si>
  <si>
    <t>клюшка с шайбой</t>
  </si>
  <si>
    <t>баскетбольный мяч</t>
  </si>
  <si>
    <t>футбольный мяч</t>
  </si>
  <si>
    <t>Заполнить графу количество в выбранной вами ценовой категории, получившаяся сумма заказа в верхней строке должна быть не меньше необходимого минимума для выбранной скидки.</t>
  </si>
  <si>
    <t>07Пр079</t>
  </si>
  <si>
    <t>чайки над морем (контур)</t>
  </si>
  <si>
    <t>07Пт046</t>
  </si>
  <si>
    <t>спасательный круг (мой капитан)</t>
  </si>
  <si>
    <t>07Пт047</t>
  </si>
  <si>
    <t>07Пт048</t>
  </si>
  <si>
    <t>мой капитан (мой капитан)</t>
  </si>
  <si>
    <t>07Пт049</t>
  </si>
  <si>
    <t>счастливого пути (мой капитан)</t>
  </si>
  <si>
    <t>07Пт050</t>
  </si>
  <si>
    <t>на берегу моря (райский)</t>
  </si>
  <si>
    <t>07Пт051</t>
  </si>
  <si>
    <t>день на пляже (райский)</t>
  </si>
  <si>
    <t>07Пт052</t>
  </si>
  <si>
    <t>якорь  (мой капитан)</t>
  </si>
  <si>
    <t>07Нт239</t>
  </si>
  <si>
    <t>двое (чипборд)</t>
  </si>
  <si>
    <t>07Нт240</t>
  </si>
  <si>
    <t>свадьба (чипборд)</t>
  </si>
  <si>
    <t>07Нт241</t>
  </si>
  <si>
    <t>отпуск (чипборд)</t>
  </si>
  <si>
    <t>07Нт242</t>
  </si>
  <si>
    <t>07Нт243</t>
  </si>
  <si>
    <t>07Ви144</t>
  </si>
  <si>
    <t>часы со стрелками</t>
  </si>
  <si>
    <t>07Ви145</t>
  </si>
  <si>
    <t>веер</t>
  </si>
  <si>
    <t>07Кд043</t>
  </si>
  <si>
    <t>полезная прогулка</t>
  </si>
  <si>
    <t>07Кд044</t>
  </si>
  <si>
    <t>молочные зубки</t>
  </si>
  <si>
    <t>07Кд045</t>
  </si>
  <si>
    <t>игрушки</t>
  </si>
  <si>
    <t>07Кд046</t>
  </si>
  <si>
    <t>мама добрая</t>
  </si>
  <si>
    <t>07Кд047</t>
  </si>
  <si>
    <t>очарование</t>
  </si>
  <si>
    <t>07Кд048</t>
  </si>
  <si>
    <t>ванна - пузыри</t>
  </si>
  <si>
    <t>07Кд049</t>
  </si>
  <si>
    <t>детская улыбка</t>
  </si>
  <si>
    <t>07Кд050</t>
  </si>
  <si>
    <t>интересные факты</t>
  </si>
  <si>
    <t>07Кд051</t>
  </si>
  <si>
    <t>так назвали</t>
  </si>
  <si>
    <t>07Кд052</t>
  </si>
  <si>
    <t>я родился</t>
  </si>
  <si>
    <t>07Кд053</t>
  </si>
  <si>
    <t>я родилась</t>
  </si>
  <si>
    <t>07Кд055</t>
  </si>
  <si>
    <t>я это сделал</t>
  </si>
  <si>
    <t>07Кд056</t>
  </si>
  <si>
    <t>первые слова</t>
  </si>
  <si>
    <t>07Пч028</t>
  </si>
  <si>
    <t>Красноярск</t>
  </si>
  <si>
    <t>07Пч029</t>
  </si>
  <si>
    <t>Москва</t>
  </si>
  <si>
    <t>07Пч030</t>
  </si>
  <si>
    <t>Мурманск</t>
  </si>
  <si>
    <t>07Пч031</t>
  </si>
  <si>
    <t>Челябинск</t>
  </si>
  <si>
    <t>07Пч032</t>
  </si>
  <si>
    <t>Вологда</t>
  </si>
  <si>
    <t>07Пч033</t>
  </si>
  <si>
    <t>Таганрог</t>
  </si>
  <si>
    <t>07Пч034</t>
  </si>
  <si>
    <t>Архангельск</t>
  </si>
  <si>
    <t>07Пч035</t>
  </si>
  <si>
    <t>длинный оттиск</t>
  </si>
  <si>
    <t>07Пч036</t>
  </si>
  <si>
    <t>хранить вечно (штамп)</t>
  </si>
  <si>
    <t>07Пч037</t>
  </si>
  <si>
    <t>Уфа</t>
  </si>
  <si>
    <t>07Пч038</t>
  </si>
  <si>
    <t>Санкт-Петербург</t>
  </si>
  <si>
    <t>07Пч039</t>
  </si>
  <si>
    <t>Ростов</t>
  </si>
  <si>
    <t>07Пч040</t>
  </si>
  <si>
    <t>Тюмень</t>
  </si>
  <si>
    <t>07Пч041</t>
  </si>
  <si>
    <t>Липецк</t>
  </si>
  <si>
    <t>07Пч042</t>
  </si>
  <si>
    <t>Омск</t>
  </si>
  <si>
    <t>07Пч043</t>
  </si>
  <si>
    <t>Ваш город*** (от 6 шт.)</t>
  </si>
  <si>
    <t>добрая феечка</t>
  </si>
  <si>
    <t>спящая феечка</t>
  </si>
  <si>
    <t>фея варенья</t>
  </si>
  <si>
    <t>зубная фея</t>
  </si>
  <si>
    <t>07Пт053</t>
  </si>
  <si>
    <t>морская рамка малая (мой капитан)</t>
  </si>
  <si>
    <t>07Ви146</t>
  </si>
  <si>
    <t>набор манекенов</t>
  </si>
  <si>
    <t>07Ви147</t>
  </si>
  <si>
    <t>игральные карты</t>
  </si>
  <si>
    <t>Хабаровск</t>
  </si>
  <si>
    <t>07Пч044</t>
  </si>
  <si>
    <t>Йошкар-Ола</t>
  </si>
  <si>
    <t>07Пч045</t>
  </si>
  <si>
    <t>Пермь</t>
  </si>
  <si>
    <t>07Пч046</t>
  </si>
  <si>
    <t>07Пр080</t>
  </si>
  <si>
    <t>лето (слово)</t>
  </si>
  <si>
    <t>07Пр081</t>
  </si>
  <si>
    <t>сладкий вкус лета (вкус лета)</t>
  </si>
  <si>
    <t>07Пр082</t>
  </si>
  <si>
    <t>одуванчиков полет (вкус лета)</t>
  </si>
  <si>
    <t>07Пр083</t>
  </si>
  <si>
    <t>тег с одуванчиками (вкус лета)</t>
  </si>
  <si>
    <t>07Пр084</t>
  </si>
  <si>
    <t>10 причин (вкус лета)</t>
  </si>
  <si>
    <t>07Пр085</t>
  </si>
  <si>
    <t>круг с одуванчиками (вкус лета)</t>
  </si>
  <si>
    <t>07Пр086</t>
  </si>
  <si>
    <t>маленький тег (вкус лета)</t>
  </si>
  <si>
    <t>07Пр087</t>
  </si>
  <si>
    <t>осень в воздухе (краски осени)</t>
  </si>
  <si>
    <t>07Пр088</t>
  </si>
  <si>
    <t>листья посыпались (краски осени)</t>
  </si>
  <si>
    <t>07Пр089</t>
  </si>
  <si>
    <t>палитра (краски осени)</t>
  </si>
  <si>
    <t>07Пр090</t>
  </si>
  <si>
    <t>краски осени (краски осени)</t>
  </si>
  <si>
    <t>морская рамка большая (мой капитан)</t>
  </si>
  <si>
    <t>07Пт054</t>
  </si>
  <si>
    <t>07Сп004</t>
  </si>
  <si>
    <t>мы команда (хоккей)</t>
  </si>
  <si>
    <t>07Сп005</t>
  </si>
  <si>
    <t>лезвия славы (хоккей)</t>
  </si>
  <si>
    <t>07Но071</t>
  </si>
  <si>
    <t>с днем учителя (рамочка)</t>
  </si>
  <si>
    <t>07Нт244</t>
  </si>
  <si>
    <t>рыба дрожит</t>
  </si>
  <si>
    <t>07Нт245</t>
  </si>
  <si>
    <t>07Нт246</t>
  </si>
  <si>
    <t>набор Семья на все времена (херитаж)</t>
  </si>
  <si>
    <t>07Нт247</t>
  </si>
  <si>
    <t>история не заканчивается (херитаж)</t>
  </si>
  <si>
    <t>07Нт248</t>
  </si>
  <si>
    <t>встретить  старость (херитаж)</t>
  </si>
  <si>
    <t>07Нт249</t>
  </si>
  <si>
    <t>родовое гнездо (херитаж)</t>
  </si>
  <si>
    <t>07Нт250</t>
  </si>
  <si>
    <t>возраст  (херитаж)</t>
  </si>
  <si>
    <t>07Нт251</t>
  </si>
  <si>
    <t>мы живем (херитаж)</t>
  </si>
  <si>
    <t>07Нт252</t>
  </si>
  <si>
    <t>мужские дела (мужчины)</t>
  </si>
  <si>
    <t>07Нт253</t>
  </si>
  <si>
    <t>серьезная дума (мужчины)</t>
  </si>
  <si>
    <t>07Зр021</t>
  </si>
  <si>
    <t>завиток Стиль 11</t>
  </si>
  <si>
    <t>07Жр007</t>
  </si>
  <si>
    <t>журналинг вертик. карман</t>
  </si>
  <si>
    <t>07Жр008</t>
  </si>
  <si>
    <t>журналинг вертик. овал</t>
  </si>
  <si>
    <t>07Жр009</t>
  </si>
  <si>
    <t>журналинг вертик. прямоугольник</t>
  </si>
  <si>
    <t>07Жр010</t>
  </si>
  <si>
    <t>журналинг вертик. вогнутый</t>
  </si>
  <si>
    <t>07Жр046</t>
  </si>
  <si>
    <t>07Кд057</t>
  </si>
  <si>
    <t>он держит ее руку (моя семья)</t>
  </si>
  <si>
    <t>07Кд058</t>
  </si>
  <si>
    <t>моя семья  (моя семья)</t>
  </si>
  <si>
    <t>07Кд059</t>
  </si>
  <si>
    <t>папа первая любовь (моя семья)</t>
  </si>
  <si>
    <t>07Кд060</t>
  </si>
  <si>
    <t>беречь вчера (моя семья)</t>
  </si>
  <si>
    <t>07Кд061</t>
  </si>
  <si>
    <t>любовь отца (моя семья)</t>
  </si>
  <si>
    <t>07Кд062</t>
  </si>
  <si>
    <t>мы семья (моя семья)</t>
  </si>
  <si>
    <t>07Кд063</t>
  </si>
  <si>
    <t>твой смех (моя семья)</t>
  </si>
  <si>
    <t>07Кд064</t>
  </si>
  <si>
    <t>я узнал в детсаду (моя семья)</t>
  </si>
  <si>
    <t>07Кд065</t>
  </si>
  <si>
    <t>скобочки (моя семья)</t>
  </si>
  <si>
    <t>07Кд066</t>
  </si>
  <si>
    <t>в животике мамы (моя семья)</t>
  </si>
  <si>
    <t>07Кд067</t>
  </si>
  <si>
    <t>моменты в сердце (моя семья)</t>
  </si>
  <si>
    <t>07Кд068</t>
  </si>
  <si>
    <t>прелестная леди (моя семья)</t>
  </si>
  <si>
    <t>07Кд069</t>
  </si>
  <si>
    <t>главный мужчина (моя семья)</t>
  </si>
  <si>
    <t>07АЕв028</t>
  </si>
  <si>
    <t>ролики</t>
  </si>
  <si>
    <t>07АЕв029</t>
  </si>
  <si>
    <t>велосипеды</t>
  </si>
  <si>
    <t>07АЕв030</t>
  </si>
  <si>
    <t>кубики</t>
  </si>
  <si>
    <t>07АЕв031</t>
  </si>
  <si>
    <t>подарки с шариками</t>
  </si>
  <si>
    <t>07АЕв032</t>
  </si>
  <si>
    <t>упавший велик</t>
  </si>
  <si>
    <t>07АЕв033</t>
  </si>
  <si>
    <t>тачка</t>
  </si>
  <si>
    <t>07АЕв034</t>
  </si>
  <si>
    <t>качели-перекладина</t>
  </si>
  <si>
    <t>07АЕв035</t>
  </si>
  <si>
    <t>скворечник</t>
  </si>
  <si>
    <t>07АЕв036</t>
  </si>
  <si>
    <t>песочный городок</t>
  </si>
  <si>
    <t>07АЕв037</t>
  </si>
  <si>
    <t>детская площадка</t>
  </si>
  <si>
    <t>07АЕв038</t>
  </si>
  <si>
    <t>самокат</t>
  </si>
  <si>
    <t>07АЕв039</t>
  </si>
  <si>
    <t>песочница с игрушками</t>
  </si>
  <si>
    <t>07АЕв040</t>
  </si>
  <si>
    <t>качели-карусели</t>
  </si>
  <si>
    <t>07АЕв041</t>
  </si>
  <si>
    <t>садовая лейка</t>
  </si>
  <si>
    <t>07АЕв042</t>
  </si>
  <si>
    <t>ведерко с цветами</t>
  </si>
  <si>
    <t>07АЕв043</t>
  </si>
  <si>
    <t>подвесные качели</t>
  </si>
  <si>
    <t>07АЕв044</t>
  </si>
  <si>
    <t>лежаки</t>
  </si>
  <si>
    <t>07АЕв045</t>
  </si>
  <si>
    <t>краб</t>
  </si>
  <si>
    <t>07АЕв046</t>
  </si>
  <si>
    <t>07АЕв047</t>
  </si>
  <si>
    <t>кувшинки</t>
  </si>
  <si>
    <t>07АЕв048</t>
  </si>
  <si>
    <t>ракушка большая</t>
  </si>
  <si>
    <t>07АЕв049</t>
  </si>
  <si>
    <t>ракушка средняя</t>
  </si>
  <si>
    <t>07АЕв050</t>
  </si>
  <si>
    <t>ракушка маленькая</t>
  </si>
  <si>
    <t>07АЕв051</t>
  </si>
  <si>
    <t>парусник</t>
  </si>
  <si>
    <t>07АЕв052</t>
  </si>
  <si>
    <t>креветки</t>
  </si>
  <si>
    <t>07АЕв053</t>
  </si>
  <si>
    <t>07АЕв054</t>
  </si>
  <si>
    <t>маска для плавания</t>
  </si>
  <si>
    <t>07АЕв055</t>
  </si>
  <si>
    <t>шлепанцы</t>
  </si>
  <si>
    <t>07АЕв056</t>
  </si>
  <si>
    <t>рыбачьи шхуны</t>
  </si>
  <si>
    <t>07АЕв057</t>
  </si>
  <si>
    <t>морская цепь</t>
  </si>
  <si>
    <t>07АЕв058</t>
  </si>
  <si>
    <t>прибрежные волны</t>
  </si>
  <si>
    <t>07АЕв059</t>
  </si>
  <si>
    <t>яхта</t>
  </si>
  <si>
    <t>07АЕв060</t>
  </si>
  <si>
    <t>три колонны</t>
  </si>
  <si>
    <t>07АЕв061</t>
  </si>
  <si>
    <t>античный фронтон</t>
  </si>
  <si>
    <t>07АЕв062</t>
  </si>
  <si>
    <t>арка</t>
  </si>
  <si>
    <t>07АЕв063</t>
  </si>
  <si>
    <t>обезьянка сидящая</t>
  </si>
  <si>
    <t>07АЕв064</t>
  </si>
  <si>
    <t>обезьянка стоящая</t>
  </si>
  <si>
    <t>07АЕв065</t>
  </si>
  <si>
    <t>обезьянка идущая</t>
  </si>
  <si>
    <t>07АЕв066</t>
  </si>
  <si>
    <t>дорожная сумка</t>
  </si>
  <si>
    <t>07АЕв067</t>
  </si>
  <si>
    <t>мужская шляпа</t>
  </si>
  <si>
    <t>07АЕв068</t>
  </si>
  <si>
    <t>кеды</t>
  </si>
  <si>
    <t>хвостик папоротника</t>
  </si>
  <si>
    <t>07АКс050</t>
  </si>
  <si>
    <t>книжная фея</t>
  </si>
  <si>
    <t>07АМн047</t>
  </si>
  <si>
    <t>07АМн048</t>
  </si>
  <si>
    <t>07АМн049</t>
  </si>
  <si>
    <t>07АМн050</t>
  </si>
  <si>
    <t>07АМн051</t>
  </si>
  <si>
    <t>07АМн052</t>
  </si>
  <si>
    <t>07АМн053</t>
  </si>
  <si>
    <t>07АМн054</t>
  </si>
  <si>
    <t>07АМн055</t>
  </si>
  <si>
    <t>07АМн056</t>
  </si>
  <si>
    <t>07АМн057</t>
  </si>
  <si>
    <t>07АМн058</t>
  </si>
  <si>
    <t>07АМн059</t>
  </si>
  <si>
    <t>07АМн060</t>
  </si>
  <si>
    <t>07АМн061</t>
  </si>
  <si>
    <t>07АМн062</t>
  </si>
  <si>
    <t>07АМн063</t>
  </si>
  <si>
    <t>07АМн064</t>
  </si>
  <si>
    <t>07АМн065</t>
  </si>
  <si>
    <t>07АМн066</t>
  </si>
  <si>
    <t>07АМн067</t>
  </si>
  <si>
    <t>07АМн068</t>
  </si>
  <si>
    <t>07АМн069</t>
  </si>
  <si>
    <t>07АМн070</t>
  </si>
  <si>
    <t>07АМн071</t>
  </si>
  <si>
    <t>07АМн072</t>
  </si>
  <si>
    <t>07АМн073</t>
  </si>
  <si>
    <t>07АМн074</t>
  </si>
  <si>
    <t>07АМн075</t>
  </si>
  <si>
    <t>07АМн076</t>
  </si>
  <si>
    <t>07АМн077</t>
  </si>
  <si>
    <t>07АМн078</t>
  </si>
  <si>
    <t>07АМн079</t>
  </si>
  <si>
    <t>07АМн080</t>
  </si>
  <si>
    <t>07АМн081</t>
  </si>
  <si>
    <t>07АМн082</t>
  </si>
  <si>
    <t>07АМн083</t>
  </si>
  <si>
    <t>07АМн084</t>
  </si>
  <si>
    <t>07АМн085</t>
  </si>
  <si>
    <t>07АМн086</t>
  </si>
  <si>
    <t>07АМн087</t>
  </si>
  <si>
    <t>07АМн088</t>
  </si>
  <si>
    <t>07АМн089</t>
  </si>
  <si>
    <t>07АМн090</t>
  </si>
  <si>
    <t>07АМн091</t>
  </si>
  <si>
    <t>07АМн092</t>
  </si>
  <si>
    <t>07АМн093</t>
  </si>
  <si>
    <t>07АМн094</t>
  </si>
  <si>
    <t>07АМн095</t>
  </si>
  <si>
    <t>07АМн096</t>
  </si>
  <si>
    <t>07АМн097</t>
  </si>
  <si>
    <t>07АМн098</t>
  </si>
  <si>
    <t>07АМн099</t>
  </si>
  <si>
    <t>07АМн100</t>
  </si>
  <si>
    <t>07АМн101</t>
  </si>
  <si>
    <t>07АМн102</t>
  </si>
  <si>
    <t>07АМн103</t>
  </si>
  <si>
    <t>07АМн104</t>
  </si>
  <si>
    <t>07АМн105</t>
  </si>
  <si>
    <t>07АМн106</t>
  </si>
  <si>
    <t>07АМн107</t>
  </si>
  <si>
    <t>07АМн109</t>
  </si>
  <si>
    <t>07АМн111</t>
  </si>
  <si>
    <t>первоклашка</t>
  </si>
  <si>
    <t>07АМн112</t>
  </si>
  <si>
    <t>первоклассник</t>
  </si>
  <si>
    <t>07АМн113</t>
  </si>
  <si>
    <t>на уроке</t>
  </si>
  <si>
    <t>07АМн114</t>
  </si>
  <si>
    <t>салат</t>
  </si>
  <si>
    <t>королевские креветки</t>
  </si>
  <si>
    <t>07Пр091</t>
  </si>
  <si>
    <t>осенние грезы (краски осени)</t>
  </si>
  <si>
    <t>07Пр092</t>
  </si>
  <si>
    <t>холод (краски осени)</t>
  </si>
  <si>
    <t>07Пр093</t>
  </si>
  <si>
    <t>акварели (краски осени)</t>
  </si>
  <si>
    <t>07Пр094</t>
  </si>
  <si>
    <t>улыбка года (краски осени)</t>
  </si>
  <si>
    <t>07Пр095</t>
  </si>
  <si>
    <t>прогулка в дождь (краски осени)</t>
  </si>
  <si>
    <t>07Пр096</t>
  </si>
  <si>
    <t>весна (слово)</t>
  </si>
  <si>
    <t>07ПтМоск01</t>
  </si>
  <si>
    <t>университет</t>
  </si>
  <si>
    <t>07ПтМоск02</t>
  </si>
  <si>
    <t>храм</t>
  </si>
  <si>
    <t>07ПтМоск03</t>
  </si>
  <si>
    <t>кремль</t>
  </si>
  <si>
    <t>07ПтМоск04</t>
  </si>
  <si>
    <t>решетка (мск)</t>
  </si>
  <si>
    <t>07ПтМоск05</t>
  </si>
  <si>
    <t>старый Арбат</t>
  </si>
  <si>
    <t>07Ви148</t>
  </si>
  <si>
    <t>кофейник для завтрака</t>
  </si>
  <si>
    <t>07Ви149</t>
  </si>
  <si>
    <t>07Ви150</t>
  </si>
  <si>
    <t>санта</t>
  </si>
  <si>
    <t>Ульяновск</t>
  </si>
  <si>
    <t>07Пч047</t>
  </si>
  <si>
    <t>Пенза</t>
  </si>
  <si>
    <t>07Пч048</t>
  </si>
  <si>
    <t>Ростов на Дону</t>
  </si>
  <si>
    <t>07Пч049</t>
  </si>
  <si>
    <t>Нижневартовск</t>
  </si>
  <si>
    <t>07Пч050</t>
  </si>
  <si>
    <t>Барнаул</t>
  </si>
  <si>
    <t>07Пч051</t>
  </si>
  <si>
    <t>Кострома</t>
  </si>
  <si>
    <t>07Пч052</t>
  </si>
  <si>
    <t>07АЕв069</t>
  </si>
  <si>
    <t>елка 1 большая</t>
  </si>
  <si>
    <t>07АЕв070</t>
  </si>
  <si>
    <t>елка 1 маленькая</t>
  </si>
  <si>
    <t>07АЕв071</t>
  </si>
  <si>
    <t>елка 2 большая</t>
  </si>
  <si>
    <t>07АЕв072</t>
  </si>
  <si>
    <t>елка 2 маленькая</t>
  </si>
  <si>
    <t>07АЕв073</t>
  </si>
  <si>
    <t>07АЕв074</t>
  </si>
  <si>
    <t>снеговик</t>
  </si>
  <si>
    <t>07АЕв075</t>
  </si>
  <si>
    <t>сосульки большие</t>
  </si>
  <si>
    <t>07АЕв076</t>
  </si>
  <si>
    <t>сосульки маленькие</t>
  </si>
  <si>
    <t>Татьяна Пушная и Скрапклуб</t>
  </si>
  <si>
    <t>07АТп001</t>
  </si>
  <si>
    <t>с годовасием</t>
  </si>
  <si>
    <t>07АТп002</t>
  </si>
  <si>
    <t>дачная жизнь</t>
  </si>
  <si>
    <t>07АТп003</t>
  </si>
  <si>
    <t>разговорчики</t>
  </si>
  <si>
    <t>07АТп004</t>
  </si>
  <si>
    <t>записки путешественников</t>
  </si>
  <si>
    <t>07АТп005</t>
  </si>
  <si>
    <t>по морям</t>
  </si>
  <si>
    <t>07АТп006</t>
  </si>
  <si>
    <t>я лежу на пляжу</t>
  </si>
  <si>
    <t>07АТп007</t>
  </si>
  <si>
    <t>море, солнце</t>
  </si>
  <si>
    <t>07АТп008</t>
  </si>
  <si>
    <t>мороженое</t>
  </si>
  <si>
    <t>07АТп009</t>
  </si>
  <si>
    <t>эх, прокачусь</t>
  </si>
  <si>
    <t>07АТп010</t>
  </si>
  <si>
    <t>кого люблю - тому дарю</t>
  </si>
  <si>
    <t>07АТп011</t>
  </si>
  <si>
    <t>лучший твой подарок</t>
  </si>
  <si>
    <t>07АТп012</t>
  </si>
  <si>
    <t>любимой сестренке</t>
  </si>
  <si>
    <t>07АТп013</t>
  </si>
  <si>
    <t>лучшей подруге</t>
  </si>
  <si>
    <t>07АТп014</t>
  </si>
  <si>
    <t>моей половинке</t>
  </si>
  <si>
    <t>07АТп015</t>
  </si>
  <si>
    <t>маленькой фее</t>
  </si>
  <si>
    <t>07АТп016</t>
  </si>
  <si>
    <t>больше подарков 1</t>
  </si>
  <si>
    <t>07АТп017</t>
  </si>
  <si>
    <t>ярких событий</t>
  </si>
  <si>
    <t>07АТп018</t>
  </si>
  <si>
    <t>с новым годом ТП-1</t>
  </si>
  <si>
    <t>07АТп019</t>
  </si>
  <si>
    <t>больше хорошего</t>
  </si>
  <si>
    <t>07АТп020</t>
  </si>
  <si>
    <t>с новым годом ТП-2</t>
  </si>
  <si>
    <t>07АТп021</t>
  </si>
  <si>
    <t>с новым годом ТП-3</t>
  </si>
  <si>
    <t>07АТп022</t>
  </si>
  <si>
    <t>больше подарков 2</t>
  </si>
  <si>
    <t>07АТп023</t>
  </si>
  <si>
    <t>один день  лета</t>
  </si>
  <si>
    <t>07АТп024</t>
  </si>
  <si>
    <t>один день  осени</t>
  </si>
  <si>
    <t>07АТп025</t>
  </si>
  <si>
    <t>один день весны</t>
  </si>
  <si>
    <t>07АТп026</t>
  </si>
  <si>
    <t>один день зимы</t>
  </si>
  <si>
    <t>07АТп027</t>
  </si>
  <si>
    <t>летнее дерево</t>
  </si>
  <si>
    <t>07АТп028</t>
  </si>
  <si>
    <t>зимнее дерево</t>
  </si>
  <si>
    <t>07АТп029</t>
  </si>
  <si>
    <t>большой завиток</t>
  </si>
  <si>
    <t>07АТп030</t>
  </si>
  <si>
    <t>маленький завиток</t>
  </si>
  <si>
    <t>07АТп031</t>
  </si>
  <si>
    <t>летняя прогулка</t>
  </si>
  <si>
    <t>07АТп032</t>
  </si>
  <si>
    <t>осенняя прогулка</t>
  </si>
  <si>
    <t>07АТп033</t>
  </si>
  <si>
    <t>зимняя прогулка</t>
  </si>
  <si>
    <t>07АТп034</t>
  </si>
  <si>
    <t>весенняя прогулка</t>
  </si>
  <si>
    <t>07АТп035</t>
  </si>
  <si>
    <t>С Днем рождения! 1Тп</t>
  </si>
  <si>
    <t>07АТп036</t>
  </si>
  <si>
    <t>С Днем рождения! 2Тп</t>
  </si>
  <si>
    <t>07АТп037</t>
  </si>
  <si>
    <t>Маме в день юбилея</t>
  </si>
  <si>
    <t>07АТп038</t>
  </si>
  <si>
    <t>Папе в день юбилея</t>
  </si>
  <si>
    <t>07АТп039</t>
  </si>
  <si>
    <t>Поздравляю! 1Тп</t>
  </si>
  <si>
    <t>07АТп040</t>
  </si>
  <si>
    <t>С Днем рождения! 3Тп</t>
  </si>
  <si>
    <t>07АТп041</t>
  </si>
  <si>
    <t>С Днем рождения! 4Тп</t>
  </si>
  <si>
    <t>07АТп042</t>
  </si>
  <si>
    <t>Поздравляем с юбилеем! 1Тп</t>
  </si>
  <si>
    <t>07АТп043</t>
  </si>
  <si>
    <t>С Днем рождения! 5Тп</t>
  </si>
  <si>
    <t>07АТп044</t>
  </si>
  <si>
    <t>Настоящему мужчине 1Тп</t>
  </si>
  <si>
    <t>07АКс051</t>
  </si>
  <si>
    <t>совунья</t>
  </si>
  <si>
    <t>07АКс052</t>
  </si>
  <si>
    <t>тепла в доме</t>
  </si>
  <si>
    <t>07АКс053</t>
  </si>
  <si>
    <t>елка с яблоками</t>
  </si>
  <si>
    <t>07АКс054</t>
  </si>
  <si>
    <t>овечка</t>
  </si>
  <si>
    <t>07АКс055</t>
  </si>
  <si>
    <t>елочные шары</t>
  </si>
  <si>
    <t>07АКс056</t>
  </si>
  <si>
    <t>07АКс057</t>
  </si>
  <si>
    <t>хороший год</t>
  </si>
  <si>
    <t>07АКс058</t>
  </si>
  <si>
    <t>счастливый год</t>
  </si>
  <si>
    <t>07АМн115</t>
  </si>
  <si>
    <t>компот</t>
  </si>
  <si>
    <t>Калининград</t>
  </si>
  <si>
    <t>07Пч053</t>
  </si>
  <si>
    <t>Н.Новгород</t>
  </si>
  <si>
    <t>07Пч054</t>
  </si>
  <si>
    <t>Саранск</t>
  </si>
  <si>
    <t>07Пч055</t>
  </si>
  <si>
    <t>Новокузнецк</t>
  </si>
  <si>
    <t>07Пч056</t>
  </si>
  <si>
    <t>Ижевск</t>
  </si>
  <si>
    <t>07Пч057</t>
  </si>
  <si>
    <t>Калуга</t>
  </si>
  <si>
    <t>07Пч058</t>
  </si>
  <si>
    <t>Курган</t>
  </si>
  <si>
    <t>07Пч059</t>
  </si>
  <si>
    <t>Воронеж</t>
  </si>
  <si>
    <t>07Пч060</t>
  </si>
  <si>
    <t>Н.Тагил</t>
  </si>
  <si>
    <t>07Пч061</t>
  </si>
  <si>
    <t>Казань</t>
  </si>
  <si>
    <t>07Пч062</t>
  </si>
  <si>
    <t>Екатеринбург</t>
  </si>
  <si>
    <t>07Пч063</t>
  </si>
  <si>
    <t>Самара</t>
  </si>
  <si>
    <t>07Пч064</t>
  </si>
  <si>
    <t>Благовещенск</t>
  </si>
  <si>
    <t>07Пч065</t>
  </si>
  <si>
    <t>Обнинск</t>
  </si>
  <si>
    <t>07Пч066</t>
  </si>
  <si>
    <t>Волгоград</t>
  </si>
  <si>
    <t>07Пч067</t>
  </si>
  <si>
    <t>Новосибирск</t>
  </si>
  <si>
    <t>07Пч068</t>
  </si>
  <si>
    <t>Магнитогорск</t>
  </si>
  <si>
    <t>07Пч069</t>
  </si>
  <si>
    <t>Пятигорск</t>
  </si>
  <si>
    <t>07Пч070</t>
  </si>
  <si>
    <t>Краснодар</t>
  </si>
  <si>
    <t>07Пч071</t>
  </si>
  <si>
    <t>07Нт254</t>
  </si>
  <si>
    <t>напитки (рецепты)</t>
  </si>
  <si>
    <t>07Нт255</t>
  </si>
  <si>
    <t>гарниры (рецепты)</t>
  </si>
  <si>
    <t>доп.  транспорт. упаковка</t>
  </si>
  <si>
    <t>07Пр097</t>
  </si>
  <si>
    <t>зимние каникулы (зим.каникулы)</t>
  </si>
  <si>
    <t>07Пр098</t>
  </si>
  <si>
    <t>зимняя экипировка (зим.каникулы)</t>
  </si>
  <si>
    <t>07Пр099</t>
  </si>
  <si>
    <t>холодные носы (зим.каникулы)</t>
  </si>
  <si>
    <t>07Пр100</t>
  </si>
  <si>
    <t>снежная страна (снеж.страна)</t>
  </si>
  <si>
    <t>07Пр101</t>
  </si>
  <si>
    <t>за окном бело (снеж.страна)</t>
  </si>
  <si>
    <t>07Пр102</t>
  </si>
  <si>
    <t>мороз и солнце (снеж.страна)</t>
  </si>
  <si>
    <t>07Пр103</t>
  </si>
  <si>
    <t>а снег идет (снеж.страна)</t>
  </si>
  <si>
    <t>07Пр104</t>
  </si>
  <si>
    <t>прогулка в сказку (снеж.страна)</t>
  </si>
  <si>
    <t>07Пр105</t>
  </si>
  <si>
    <t>снегирь (снеж.страна)</t>
  </si>
  <si>
    <t>07Пр106</t>
  </si>
  <si>
    <t>белка и коньки (снеж.страна)</t>
  </si>
  <si>
    <t>07ПтМоск06</t>
  </si>
  <si>
    <t>прогулки по Москве</t>
  </si>
  <si>
    <t>07Сп006</t>
  </si>
  <si>
    <t>набор лыжники (зим.каникулы)</t>
  </si>
  <si>
    <t>07Сп007</t>
  </si>
  <si>
    <t>принцесса льда (снеж.страна)</t>
  </si>
  <si>
    <t>07Сп008</t>
  </si>
  <si>
    <t>фигурные коньки (снеж.страна)</t>
  </si>
  <si>
    <t>07Но072</t>
  </si>
  <si>
    <t>татьянин день (рамочка)</t>
  </si>
  <si>
    <t>крупный план (фото)</t>
  </si>
  <si>
    <t>фото-графия (фото)</t>
  </si>
  <si>
    <t>самые красивые кадры (бол.) (портфолио)</t>
  </si>
  <si>
    <t>торжественный день (бол.) (портфолио)</t>
  </si>
  <si>
    <t>в ожидании   (портфолио)</t>
  </si>
  <si>
    <t>самые красивые кадры (мал.) (портфолио)</t>
  </si>
  <si>
    <t>жених (портфолио)</t>
  </si>
  <si>
    <t>невеста (портфолио)</t>
  </si>
  <si>
    <t>торжественный день (мал.) (портфолио)</t>
  </si>
  <si>
    <t>быть сестрой  (друзья)</t>
  </si>
  <si>
    <t>друг к другу  (друзья)</t>
  </si>
  <si>
    <t>07Нт256</t>
  </si>
  <si>
    <t>фотомодель (фото)</t>
  </si>
  <si>
    <t>07Нт257</t>
  </si>
  <si>
    <t>фотографии (фото)</t>
  </si>
  <si>
    <t>07Нт258</t>
  </si>
  <si>
    <t>на это стоит взглянуть (фото)</t>
  </si>
  <si>
    <t>07Нт259</t>
  </si>
  <si>
    <t>смотри сюда (фото)</t>
  </si>
  <si>
    <t>07Нт260</t>
  </si>
  <si>
    <t>сеанс позирования (фото)</t>
  </si>
  <si>
    <t>07Нт261</t>
  </si>
  <si>
    <t>паспорт 1</t>
  </si>
  <si>
    <t>07Нт262</t>
  </si>
  <si>
    <t>паспорт 2</t>
  </si>
  <si>
    <t>07Нт263</t>
  </si>
  <si>
    <t>паспорт 3</t>
  </si>
  <si>
    <t>07Нт264</t>
  </si>
  <si>
    <t>подарочный сертификат</t>
  </si>
  <si>
    <t>07Нт265</t>
  </si>
  <si>
    <t>07Нт266</t>
  </si>
  <si>
    <t>друзья на всю жизнь (друзья)</t>
  </si>
  <si>
    <t>07Нт267</t>
  </si>
  <si>
    <t>07Нт268</t>
  </si>
  <si>
    <t>дом воспоминаний (херитаж)</t>
  </si>
  <si>
    <t>07Нт269</t>
  </si>
  <si>
    <t>семейный архив (херитаж)</t>
  </si>
  <si>
    <t>07Нт270</t>
  </si>
  <si>
    <t>молодожены (портфолио)</t>
  </si>
  <si>
    <t>07Нт271</t>
  </si>
  <si>
    <t>св-во о браке (портфолио)</t>
  </si>
  <si>
    <t>07Нт272</t>
  </si>
  <si>
    <t>упс (фото)</t>
  </si>
  <si>
    <t>07Нт273</t>
  </si>
  <si>
    <t>ну и кадр (фото)</t>
  </si>
  <si>
    <t>07Нт274</t>
  </si>
  <si>
    <t>папарацци (фото)</t>
  </si>
  <si>
    <t>07Нт275</t>
  </si>
  <si>
    <t>07Нт276</t>
  </si>
  <si>
    <t>07Нт277</t>
  </si>
  <si>
    <t>07Нт278</t>
  </si>
  <si>
    <t>07Нт279</t>
  </si>
  <si>
    <t>07Нт280</t>
  </si>
  <si>
    <t>07Нт281</t>
  </si>
  <si>
    <t>семейный архив бол. (херитаж)</t>
  </si>
  <si>
    <t>07Зр022</t>
  </si>
  <si>
    <t>виньетка  2 (портфолио)</t>
  </si>
  <si>
    <t>07Кп053</t>
  </si>
  <si>
    <t>фотонабор (фото)</t>
  </si>
  <si>
    <t>07Кп054</t>
  </si>
  <si>
    <t>санки (зим.каникулы)</t>
  </si>
  <si>
    <t>07Кп055</t>
  </si>
  <si>
    <t>зиняя шапочка (зим.каникулы)</t>
  </si>
  <si>
    <t>Владивосток</t>
  </si>
  <si>
    <t>07Пч072</t>
  </si>
  <si>
    <t>Северодвинск</t>
  </si>
  <si>
    <t>07Пч073</t>
  </si>
  <si>
    <t>Серпухов</t>
  </si>
  <si>
    <t>07Пч074</t>
  </si>
  <si>
    <t>Ишим</t>
  </si>
  <si>
    <t>07Пч075</t>
  </si>
  <si>
    <t>07АЕв077</t>
  </si>
  <si>
    <t>бутылочка</t>
  </si>
  <si>
    <t>07АЕв078</t>
  </si>
  <si>
    <t>две бутылочки</t>
  </si>
  <si>
    <t>07АЕв079</t>
  </si>
  <si>
    <t>07АЕв080</t>
  </si>
  <si>
    <t>пинетки</t>
  </si>
  <si>
    <t>07АЕв081</t>
  </si>
  <si>
    <t>горшок с мишкой</t>
  </si>
  <si>
    <t>07АЕв082</t>
  </si>
  <si>
    <t>маленький горшок</t>
  </si>
  <si>
    <t>07АЕв083</t>
  </si>
  <si>
    <t>бегемот</t>
  </si>
  <si>
    <t>07АЕв084</t>
  </si>
  <si>
    <t>натюрморт с горшком</t>
  </si>
  <si>
    <t>07АЕв085</t>
  </si>
  <si>
    <t>посуда</t>
  </si>
  <si>
    <t>07АЕв086</t>
  </si>
  <si>
    <t>стул для кормления</t>
  </si>
  <si>
    <t>07АЕв087</t>
  </si>
  <si>
    <t>щеночек</t>
  </si>
  <si>
    <t>07АЕв088</t>
  </si>
  <si>
    <t>маленькая погремушка</t>
  </si>
  <si>
    <t>07АЕв089</t>
  </si>
  <si>
    <t>погремушка</t>
  </si>
  <si>
    <t>07АЕв090</t>
  </si>
  <si>
    <t>собак</t>
  </si>
  <si>
    <t>07АЕв091</t>
  </si>
  <si>
    <t>мишка тедди</t>
  </si>
  <si>
    <t>07АЕв092</t>
  </si>
  <si>
    <t>мишка косолапый</t>
  </si>
  <si>
    <t>07АЕв093</t>
  </si>
  <si>
    <t>соска большая</t>
  </si>
  <si>
    <t>07АЕв094</t>
  </si>
  <si>
    <t>соска маленькая</t>
  </si>
  <si>
    <t>07АЕв095</t>
  </si>
  <si>
    <t>две соски</t>
  </si>
  <si>
    <t>07АЕв096</t>
  </si>
  <si>
    <t>верхние ветви</t>
  </si>
  <si>
    <t>07АЕв097</t>
  </si>
  <si>
    <t>боковые ветви</t>
  </si>
  <si>
    <t>07АЕв098</t>
  </si>
  <si>
    <t>скатная крыша</t>
  </si>
  <si>
    <t>07АЕв099</t>
  </si>
  <si>
    <t>голуби в полете</t>
  </si>
  <si>
    <t>07АЕв100</t>
  </si>
  <si>
    <t>черновик</t>
  </si>
  <si>
    <t>07АЕв101</t>
  </si>
  <si>
    <t>ищущий голубь</t>
  </si>
  <si>
    <t>07АЕв102</t>
  </si>
  <si>
    <t>смотрящий голубь</t>
  </si>
  <si>
    <t>07АЕв103</t>
  </si>
  <si>
    <t>клюющие голуби</t>
  </si>
  <si>
    <t>07АЕв104</t>
  </si>
  <si>
    <t>дорожный указатель</t>
  </si>
  <si>
    <t>07АЕв105</t>
  </si>
  <si>
    <t>указатели поворота</t>
  </si>
  <si>
    <t>07АЕв106</t>
  </si>
  <si>
    <t>трамвай</t>
  </si>
  <si>
    <t>07АЕв107</t>
  </si>
  <si>
    <t>решетка парка</t>
  </si>
  <si>
    <t>07АТп045</t>
  </si>
  <si>
    <t>С 8 марта 1</t>
  </si>
  <si>
    <t>07АТп046</t>
  </si>
  <si>
    <t>С 8 марта 2</t>
  </si>
  <si>
    <t>07АТп047</t>
  </si>
  <si>
    <t>С 8 марта 3</t>
  </si>
  <si>
    <t>07АКс059</t>
  </si>
  <si>
    <t>корзинка с цыплятами</t>
  </si>
  <si>
    <t>07АКс060</t>
  </si>
  <si>
    <t>птичка с вербой</t>
  </si>
  <si>
    <t>07АКс061</t>
  </si>
  <si>
    <t>поющие птички</t>
  </si>
  <si>
    <t>07АКс062</t>
  </si>
  <si>
    <t>птичка с куличом</t>
  </si>
  <si>
    <t>07АКс063</t>
  </si>
  <si>
    <t>птичка с тюльпанами</t>
  </si>
  <si>
    <t>заказчик</t>
  </si>
  <si>
    <t>узкий круг друзей (друзья)</t>
  </si>
  <si>
    <t>настоящий друг (друзья)</t>
  </si>
  <si>
    <t>китенок</t>
  </si>
  <si>
    <t>07Пр107</t>
  </si>
  <si>
    <t>тег снежные ели (снеж.страна)</t>
  </si>
  <si>
    <t>07Пр108</t>
  </si>
  <si>
    <t>тег снежная зима (снеж.страна)</t>
  </si>
  <si>
    <t>07Пр109</t>
  </si>
  <si>
    <t>тег спуск с вершины (зим.каникулы)</t>
  </si>
  <si>
    <t>07Пр110</t>
  </si>
  <si>
    <t>морозная зима (зим.каникулы)</t>
  </si>
  <si>
    <t>муж и жена (т.любовь)</t>
  </si>
  <si>
    <t>он есть (т.любовь)</t>
  </si>
  <si>
    <t>этот поцелуй (т.любовь)</t>
  </si>
  <si>
    <t>только любовь (т.любовь)</t>
  </si>
  <si>
    <t>без тебя (т.любовь)</t>
  </si>
  <si>
    <t>всегда и навсегда (т.любовь)</t>
  </si>
  <si>
    <t>07Нт282</t>
  </si>
  <si>
    <t>св-во о рождении 1</t>
  </si>
  <si>
    <t>07Нт283</t>
  </si>
  <si>
    <t>св-во о рождении 2</t>
  </si>
  <si>
    <t>Белгород</t>
  </si>
  <si>
    <t>07Пч076</t>
  </si>
  <si>
    <t>бег времени (следы времени)</t>
  </si>
  <si>
    <t>стрелки (следы времени)</t>
  </si>
  <si>
    <t>прошедшие времена (следы времени)</t>
  </si>
  <si>
    <t>отголоски времени (следы времени)</t>
  </si>
  <si>
    <t>среди руин (следы времени)</t>
  </si>
  <si>
    <t>древние цивилизации (следы времени)</t>
  </si>
  <si>
    <t>по всему миру (мой капитан)</t>
  </si>
  <si>
    <t>07Пт055</t>
  </si>
  <si>
    <t>вековые традиции (следы времени)</t>
  </si>
  <si>
    <t>07Пт056</t>
  </si>
  <si>
    <t>тайны истории (следы времени)</t>
  </si>
  <si>
    <t>07Пт057</t>
  </si>
  <si>
    <t>крыши города (следы времени)</t>
  </si>
  <si>
    <t>07Пт058</t>
  </si>
  <si>
    <t>дыхание средневековья (следы времени)</t>
  </si>
  <si>
    <t>07Пт059</t>
  </si>
  <si>
    <t>город из сказки (следы времени)</t>
  </si>
  <si>
    <t>07Пт060</t>
  </si>
  <si>
    <t>исторические даты (следы времени)</t>
  </si>
  <si>
    <t>07Пт061</t>
  </si>
  <si>
    <t>нить из прошлого (следы времени)</t>
  </si>
  <si>
    <t>07Пт062</t>
  </si>
  <si>
    <t>прогулки (следы времени)</t>
  </si>
  <si>
    <t>07АКс064</t>
  </si>
  <si>
    <t>лейка (дачная жизнь)</t>
  </si>
  <si>
    <t>07АКс065</t>
  </si>
  <si>
    <t>ведро с яблоками (дачная жизнь)</t>
  </si>
  <si>
    <t>07АКс066</t>
  </si>
  <si>
    <t>божья коровка (дачная жизнь)</t>
  </si>
  <si>
    <t>07АКс067</t>
  </si>
  <si>
    <t>малинки (дачная жизнь)</t>
  </si>
  <si>
    <t>07АКс068</t>
  </si>
  <si>
    <t>леечка (дачная жизнь)</t>
  </si>
  <si>
    <t>07АКс069</t>
  </si>
  <si>
    <t>деревце в ведре (дачная жизнь)</t>
  </si>
  <si>
    <t>07АКс070</t>
  </si>
  <si>
    <t>цветы в горшочке (дачная жизнь)</t>
  </si>
  <si>
    <t>07АКс071</t>
  </si>
  <si>
    <t>луковая рассада (дачная жизнь)</t>
  </si>
  <si>
    <t>07АКс072</t>
  </si>
  <si>
    <t>тачка-клумба (дачная жизнь)</t>
  </si>
  <si>
    <t>07АКс073</t>
  </si>
  <si>
    <t>земляника (дачная жизнь)</t>
  </si>
  <si>
    <t>07АКс074</t>
  </si>
  <si>
    <t>смородина (дачная жизнь)</t>
  </si>
  <si>
    <t>07АКс075</t>
  </si>
  <si>
    <t>садовые инстурменты (дачная жизнь)</t>
  </si>
  <si>
    <t>SE. ПРАЗДНИКИ Пасха</t>
  </si>
  <si>
    <t>07SE-Пх001</t>
  </si>
  <si>
    <t>Светлой пасхи мал.</t>
  </si>
  <si>
    <t>07SE-Пх002</t>
  </si>
  <si>
    <t>Светлой пасхи бол.</t>
  </si>
  <si>
    <t>07SE-Пх003</t>
  </si>
  <si>
    <t>с праздником светлой пасхи</t>
  </si>
  <si>
    <t>07SE-Пх010</t>
  </si>
  <si>
    <t>пасхальное яйцо бол.</t>
  </si>
  <si>
    <t>07SE-Пх011</t>
  </si>
  <si>
    <t>пасхальное яйцо мал.</t>
  </si>
  <si>
    <t>07SE-Пх013</t>
  </si>
  <si>
    <t>пасхальная корзинка</t>
  </si>
  <si>
    <t>07SE-Пх014</t>
  </si>
  <si>
    <t>пасхальные яйца</t>
  </si>
  <si>
    <t>07SE-Пх015</t>
  </si>
  <si>
    <t>пасхальное яйцо 1</t>
  </si>
  <si>
    <t>07SE-Пх016</t>
  </si>
  <si>
    <t>пасхальное яйцо 2</t>
  </si>
  <si>
    <t>07SE-Пх017</t>
  </si>
  <si>
    <t>пасхальное яйцо 3</t>
  </si>
  <si>
    <t>07SE-Пх018</t>
  </si>
  <si>
    <t>пасхальное яйцо 4</t>
  </si>
  <si>
    <t>SE.Ручная работа</t>
  </si>
  <si>
    <t>ручная работа с завитками</t>
  </si>
  <si>
    <t>Ручная Работа с вензелем</t>
  </si>
  <si>
    <t xml:space="preserve">Ручная Работа </t>
  </si>
  <si>
    <t>ручная работа с розами</t>
  </si>
  <si>
    <t>100% handmade в круге</t>
  </si>
  <si>
    <t>100% handmade с ладошкой</t>
  </si>
  <si>
    <t>сделано с любовью</t>
  </si>
  <si>
    <t>сделано с любовью с зайчиком</t>
  </si>
  <si>
    <t>сделано с любовью с розами</t>
  </si>
  <si>
    <t>handmade for you by …</t>
  </si>
  <si>
    <t>ручная работа с совой</t>
  </si>
  <si>
    <t>Design by</t>
  </si>
  <si>
    <t>сделано с любовью круглая</t>
  </si>
  <si>
    <t>cristmas design</t>
  </si>
  <si>
    <t>ручная работа с пуговицами</t>
  </si>
  <si>
    <t>handmade бол.</t>
  </si>
  <si>
    <t>SE.Журналинг</t>
  </si>
  <si>
    <t>07SE-Жр003</t>
  </si>
  <si>
    <t>журналинг 17</t>
  </si>
  <si>
    <t>07SE-Жр005</t>
  </si>
  <si>
    <t>журналинг 16</t>
  </si>
  <si>
    <t>07SE-Жр009</t>
  </si>
  <si>
    <t>журналинг 13 мал.</t>
  </si>
  <si>
    <t>07SE-Жр012</t>
  </si>
  <si>
    <t>журналинг 13 бол.</t>
  </si>
  <si>
    <t>07SE-Жр014</t>
  </si>
  <si>
    <t>журналинг 15</t>
  </si>
  <si>
    <t>07SE-Жр016</t>
  </si>
  <si>
    <t>журналинг 7 мал.</t>
  </si>
  <si>
    <t>07SE-Жр017</t>
  </si>
  <si>
    <t>журналинг 7  бол.</t>
  </si>
  <si>
    <t>07SE-Жр019</t>
  </si>
  <si>
    <t>журналинг 11</t>
  </si>
  <si>
    <t>07SE-Жр020</t>
  </si>
  <si>
    <t>журналинг 4 мал.</t>
  </si>
  <si>
    <t>07SE-Жр022</t>
  </si>
  <si>
    <t>журналинг 4 бол.</t>
  </si>
  <si>
    <t>07SE-Жр023</t>
  </si>
  <si>
    <t>журналинг 5</t>
  </si>
  <si>
    <t>07SE-Жр027</t>
  </si>
  <si>
    <t>журналинг 3</t>
  </si>
  <si>
    <t>07SE-Жр029</t>
  </si>
  <si>
    <t>журналинг 1</t>
  </si>
  <si>
    <t>07SE-Жр030</t>
  </si>
  <si>
    <t>журналинг 18 Дата с бабочкой</t>
  </si>
  <si>
    <t>07SE-Жр033</t>
  </si>
  <si>
    <t>журналинг 20</t>
  </si>
  <si>
    <t>07SE-Жр034</t>
  </si>
  <si>
    <t>журналинг 8</t>
  </si>
  <si>
    <t>07SE-Жр035</t>
  </si>
  <si>
    <t>журналинг 6</t>
  </si>
  <si>
    <t>07SE-Жр039</t>
  </si>
  <si>
    <t>журналинг 22</t>
  </si>
  <si>
    <t>07SE-Жр041</t>
  </si>
  <si>
    <t>07SE-Жр042</t>
  </si>
  <si>
    <t>журналинг 24</t>
  </si>
  <si>
    <t>07SE-Жр044</t>
  </si>
  <si>
    <t>журналинг 26</t>
  </si>
  <si>
    <t>07SE-Жр045</t>
  </si>
  <si>
    <t>журналинг 27</t>
  </si>
  <si>
    <t>07SE-Жр047</t>
  </si>
  <si>
    <t>журналинг 36</t>
  </si>
  <si>
    <t>07SE-Жр048</t>
  </si>
  <si>
    <t>журналинг 30</t>
  </si>
  <si>
    <t>07SE-Жр049</t>
  </si>
  <si>
    <t>SE.Завитки</t>
  </si>
  <si>
    <t>07SE-Зв004</t>
  </si>
  <si>
    <t>завитки и точки</t>
  </si>
  <si>
    <t>07SE-Зв007</t>
  </si>
  <si>
    <t>завитки и точки-2</t>
  </si>
  <si>
    <t>07SE-Зв012</t>
  </si>
  <si>
    <t>цветы и точки</t>
  </si>
  <si>
    <t>07SE-Зв013</t>
  </si>
  <si>
    <t>уголок - сердце и завитки</t>
  </si>
  <si>
    <t>07SE-Зв016</t>
  </si>
  <si>
    <t>бордюр - сердце и завитки</t>
  </si>
  <si>
    <t>07SE-Зв018</t>
  </si>
  <si>
    <t>завиток 3</t>
  </si>
  <si>
    <t>07SE-Зв019</t>
  </si>
  <si>
    <t>уголок - бабочка и точки 1</t>
  </si>
  <si>
    <t>07SE-Зв020</t>
  </si>
  <si>
    <t>уголок - бабочка и точки 2</t>
  </si>
  <si>
    <t>07SE-Зв022</t>
  </si>
  <si>
    <t>уголок</t>
  </si>
  <si>
    <t>07SE-Зв025</t>
  </si>
  <si>
    <t>завиток 67</t>
  </si>
  <si>
    <t>07SE-Зв026</t>
  </si>
  <si>
    <t>завиток 68</t>
  </si>
  <si>
    <t>07SE-Зв028</t>
  </si>
  <si>
    <t>уголок 69</t>
  </si>
  <si>
    <t>07SE-Зв029</t>
  </si>
  <si>
    <t>уголок 70</t>
  </si>
  <si>
    <t>SE.КАРТИНКИ Игрушки</t>
  </si>
  <si>
    <t>07SE-Иг001</t>
  </si>
  <si>
    <t>07SE-Иг002</t>
  </si>
  <si>
    <t>зайчик с барабаном</t>
  </si>
  <si>
    <t>07SE-Иг003</t>
  </si>
  <si>
    <t>котик в заплатках</t>
  </si>
  <si>
    <t>07SE-Иг004</t>
  </si>
  <si>
    <t>слоник</t>
  </si>
  <si>
    <t>07SE-Иг005</t>
  </si>
  <si>
    <t>месяц</t>
  </si>
  <si>
    <t>07SE-Иг006</t>
  </si>
  <si>
    <t>котик</t>
  </si>
  <si>
    <t>07SE-Иг007</t>
  </si>
  <si>
    <t>лягушка на кораблике</t>
  </si>
  <si>
    <t>07SE-Иг008</t>
  </si>
  <si>
    <t>07SE-Иг009</t>
  </si>
  <si>
    <t>мишка с игрушками</t>
  </si>
  <si>
    <t>07SE-Иг010</t>
  </si>
  <si>
    <t>вещи</t>
  </si>
  <si>
    <t>07SE-Иг011</t>
  </si>
  <si>
    <t>ванночка с рыбкам</t>
  </si>
  <si>
    <t>07SE-Иг012</t>
  </si>
  <si>
    <t>кораблик 3</t>
  </si>
  <si>
    <t>07SE-Иг013</t>
  </si>
  <si>
    <t>кукла</t>
  </si>
  <si>
    <t>07SE-Иг014</t>
  </si>
  <si>
    <t>ведерко с формочками</t>
  </si>
  <si>
    <t>07SE-Иг015</t>
  </si>
  <si>
    <t>тортик</t>
  </si>
  <si>
    <t>07SE-Иг016</t>
  </si>
  <si>
    <t>шарики</t>
  </si>
  <si>
    <t>07Кп056</t>
  </si>
  <si>
    <t>линия стрелочек (мужчины)</t>
  </si>
  <si>
    <t>Астрахань</t>
  </si>
  <si>
    <t>07Пч077</t>
  </si>
  <si>
    <t>леттер экспресс 2</t>
  </si>
  <si>
    <t>07Пч078</t>
  </si>
  <si>
    <t>почтовый рожок</t>
  </si>
  <si>
    <t>07Пч079</t>
  </si>
  <si>
    <t>экспресс</t>
  </si>
  <si>
    <t>07Пч080</t>
  </si>
  <si>
    <t>Post Card 1</t>
  </si>
  <si>
    <t>07Пч081</t>
  </si>
  <si>
    <t>Post Card 2</t>
  </si>
  <si>
    <t>07Пч082</t>
  </si>
  <si>
    <t>Post Card 3</t>
  </si>
  <si>
    <t>07Пч083</t>
  </si>
  <si>
    <t>разлиновка для почтовой карты</t>
  </si>
  <si>
    <t>07Пч084</t>
  </si>
  <si>
    <t>07Фн054</t>
  </si>
  <si>
    <t>мелкий горох 1/2</t>
  </si>
  <si>
    <t>07Фн055</t>
  </si>
  <si>
    <t>цветочный дождь 1/2</t>
  </si>
  <si>
    <t>07Фн056</t>
  </si>
  <si>
    <t>крупный горох 1/2</t>
  </si>
  <si>
    <t>07Фн057</t>
  </si>
  <si>
    <t>двойственность 1/2</t>
  </si>
  <si>
    <t>07Фн058</t>
  </si>
  <si>
    <t>графика 1/2</t>
  </si>
  <si>
    <t>07Фн059</t>
  </si>
  <si>
    <t>винтажный ромб 1/2</t>
  </si>
  <si>
    <t>07Фн060</t>
  </si>
  <si>
    <t>словарик</t>
  </si>
  <si>
    <t>07Фн061</t>
  </si>
  <si>
    <t>ноты 1/2</t>
  </si>
  <si>
    <t>07Фн062</t>
  </si>
  <si>
    <t>старый пень</t>
  </si>
  <si>
    <t>07Фн063</t>
  </si>
  <si>
    <t>темная рогожка</t>
  </si>
  <si>
    <t>07Фн064</t>
  </si>
  <si>
    <t>дерево</t>
  </si>
  <si>
    <t>07Фн065</t>
  </si>
  <si>
    <t>кирпичная стена 1/2</t>
  </si>
  <si>
    <t>07Фн066</t>
  </si>
  <si>
    <t>светлая рогожка</t>
  </si>
  <si>
    <t>07Фн067</t>
  </si>
  <si>
    <t>французский текст 1/2</t>
  </si>
  <si>
    <t>07Фн068</t>
  </si>
  <si>
    <t>сказки 1/2</t>
  </si>
  <si>
    <t>07Фн069</t>
  </si>
  <si>
    <t>письмо 1/2</t>
  </si>
  <si>
    <t>07Фн070</t>
  </si>
  <si>
    <t>снегопад 1/2</t>
  </si>
  <si>
    <t>07Фн071</t>
  </si>
  <si>
    <t>кляксы в углу</t>
  </si>
  <si>
    <t>07Фн072</t>
  </si>
  <si>
    <t>Кляксы и брызги</t>
  </si>
  <si>
    <t>07Фн073</t>
  </si>
  <si>
    <t>пчелиные соты</t>
  </si>
  <si>
    <t>07АЕв118</t>
  </si>
  <si>
    <t>парусник (мал)</t>
  </si>
  <si>
    <t>07АЕв119</t>
  </si>
  <si>
    <t>яхта  (мал)</t>
  </si>
  <si>
    <t>07АЕв120</t>
  </si>
  <si>
    <t>три колонны (мал)</t>
  </si>
  <si>
    <t>07АЕв121</t>
  </si>
  <si>
    <t>лежаки (мал)</t>
  </si>
  <si>
    <t>07АЕв122</t>
  </si>
  <si>
    <t>античный фронтон (мал)</t>
  </si>
  <si>
    <t>07АЕв123</t>
  </si>
  <si>
    <t>арка (мал)</t>
  </si>
  <si>
    <t>07АЕв124</t>
  </si>
  <si>
    <t>рыбацкие шхуны (мал)</t>
  </si>
  <si>
    <t>07АЕв125</t>
  </si>
  <si>
    <t>дорожная сумка (мал)</t>
  </si>
  <si>
    <t>07SE-Жр050</t>
  </si>
  <si>
    <t>журналинг 29</t>
  </si>
  <si>
    <t>07SE-Жр052</t>
  </si>
  <si>
    <t>07SE-Жр053</t>
  </si>
  <si>
    <t>журналинг 31</t>
  </si>
  <si>
    <t>07SE-Жр054</t>
  </si>
  <si>
    <t>журналинг 32</t>
  </si>
  <si>
    <t>07SE-Жр056</t>
  </si>
  <si>
    <t>журналинг 33</t>
  </si>
  <si>
    <t>07SE-Жр057</t>
  </si>
  <si>
    <t>журналинг 34</t>
  </si>
  <si>
    <t>07SE-Жр058</t>
  </si>
  <si>
    <t>журналинг 35 бол.</t>
  </si>
  <si>
    <t>07SE-Жр059</t>
  </si>
  <si>
    <t>журналинг 35 мал.</t>
  </si>
  <si>
    <t>07SE-Жр060</t>
  </si>
  <si>
    <t>07SE-Жр062</t>
  </si>
  <si>
    <t>журналинг 37</t>
  </si>
  <si>
    <t>07SE-Жр063</t>
  </si>
  <si>
    <t>журналинг 38 бол.</t>
  </si>
  <si>
    <t>07SE-Жр064</t>
  </si>
  <si>
    <t>журналинг 38 мал.</t>
  </si>
  <si>
    <t>SE.КАРТИНКИ Игрушки для мальчиков</t>
  </si>
  <si>
    <t>07SE-Мч001</t>
  </si>
  <si>
    <t>грузовик</t>
  </si>
  <si>
    <t>07SE-Мч003</t>
  </si>
  <si>
    <t>железная дорога</t>
  </si>
  <si>
    <t>07SE-Мч004</t>
  </si>
  <si>
    <t>машинка</t>
  </si>
  <si>
    <t>07SE-Мч007</t>
  </si>
  <si>
    <t>подводная лодка</t>
  </si>
  <si>
    <t>07SE-Мч008</t>
  </si>
  <si>
    <t>ракета</t>
  </si>
  <si>
    <t>07SE-Мч010</t>
  </si>
  <si>
    <t>робот 1</t>
  </si>
  <si>
    <t>07SE-Мч011</t>
  </si>
  <si>
    <t>робот 2</t>
  </si>
  <si>
    <t>07SE-Мч012</t>
  </si>
  <si>
    <t>робот 3</t>
  </si>
  <si>
    <t>07SE-Мч013</t>
  </si>
  <si>
    <t>робот 4</t>
  </si>
  <si>
    <t>07SE-Мч014</t>
  </si>
  <si>
    <t>робот 5</t>
  </si>
  <si>
    <t>07SE-Мч015</t>
  </si>
  <si>
    <t>пиратский флаг</t>
  </si>
  <si>
    <t>07SE-Мч016</t>
  </si>
  <si>
    <t>летающая тарелка</t>
  </si>
  <si>
    <t>07SE-Мч017</t>
  </si>
  <si>
    <t>инопланетянин 1</t>
  </si>
  <si>
    <t>07SE-Мч018</t>
  </si>
  <si>
    <t>инопланетянин 2</t>
  </si>
  <si>
    <t>07SE-Мч019</t>
  </si>
  <si>
    <t>планета со звездами</t>
  </si>
  <si>
    <t>07SE-Мч020</t>
  </si>
  <si>
    <t>космонавт</t>
  </si>
  <si>
    <t>07SE-Мч021</t>
  </si>
  <si>
    <t>якорь 2</t>
  </si>
  <si>
    <t>07SE-Мч022</t>
  </si>
  <si>
    <t>сундук с золотом</t>
  </si>
  <si>
    <t>07SE-Мч025</t>
  </si>
  <si>
    <t>карта сокровищ</t>
  </si>
  <si>
    <t>07SE-Мч026</t>
  </si>
  <si>
    <t>протекторы шин</t>
  </si>
  <si>
    <t>07SE-Мч027</t>
  </si>
  <si>
    <t>мальчик пират</t>
  </si>
  <si>
    <t>07SE-Мч029</t>
  </si>
  <si>
    <t>летающая тарелка 2</t>
  </si>
  <si>
    <t>07SE-Пт013</t>
  </si>
  <si>
    <t>Земля мал. 2</t>
  </si>
  <si>
    <t>07SE-Пт014</t>
  </si>
  <si>
    <t>Земля бол. 2</t>
  </si>
  <si>
    <t>07SE-Пт016</t>
  </si>
  <si>
    <t>карта Италии</t>
  </si>
  <si>
    <t>07SE-Пт019</t>
  </si>
  <si>
    <t>кораблик 1</t>
  </si>
  <si>
    <t>07SE-Пт020</t>
  </si>
  <si>
    <t>кораблик 2</t>
  </si>
  <si>
    <t>07SE-Пт029</t>
  </si>
  <si>
    <t>07SE-Пт030</t>
  </si>
  <si>
    <t>морской конек мал.</t>
  </si>
  <si>
    <t>07SE-Пт032</t>
  </si>
  <si>
    <t>морской конек бол.</t>
  </si>
  <si>
    <t>07SE-Пт039</t>
  </si>
  <si>
    <t>осьминог</t>
  </si>
  <si>
    <t>07SE-Пт043</t>
  </si>
  <si>
    <t>пальмы</t>
  </si>
  <si>
    <t>07SE-Пт050</t>
  </si>
  <si>
    <t>07SE-Пт052</t>
  </si>
  <si>
    <t>07SE-Пт055</t>
  </si>
  <si>
    <t>ракушка 3</t>
  </si>
  <si>
    <t>07SE-Пт058</t>
  </si>
  <si>
    <t>стрелка 1</t>
  </si>
  <si>
    <t>07SE-Пт060</t>
  </si>
  <si>
    <t>стрелка 2</t>
  </si>
  <si>
    <t>07SE-Пт064</t>
  </si>
  <si>
    <t>Штурвал</t>
  </si>
  <si>
    <t>07SE-Пт066</t>
  </si>
  <si>
    <t>Эйфелева башня  мал.</t>
  </si>
  <si>
    <t>07SE-Пт068</t>
  </si>
  <si>
    <t>Эйфелева башня  бол.</t>
  </si>
  <si>
    <t>07SE-Пт069</t>
  </si>
  <si>
    <t>Я люблю лето 1</t>
  </si>
  <si>
    <t>07SE-Пт071</t>
  </si>
  <si>
    <t>07SE-Пт072</t>
  </si>
  <si>
    <t>Штамп иероглиф autumn</t>
  </si>
  <si>
    <t>07SE-Пт073</t>
  </si>
  <si>
    <t>Штамп иероглиф friend</t>
  </si>
  <si>
    <t>07SE-Пт074</t>
  </si>
  <si>
    <t>Штамп иероглиф good_luck</t>
  </si>
  <si>
    <t>07SE-Пт075</t>
  </si>
  <si>
    <t>Штамп иероглиф life</t>
  </si>
  <si>
    <t>07SE-Пт076</t>
  </si>
  <si>
    <t>Штамп иероглиф love</t>
  </si>
  <si>
    <t>07SE-Пт077</t>
  </si>
  <si>
    <t>Штамп иероглиф spring</t>
  </si>
  <si>
    <t>07SE-Пт078</t>
  </si>
  <si>
    <t>Штамп иероглиф summer</t>
  </si>
  <si>
    <t>07SE-Пт079</t>
  </si>
  <si>
    <t>Штамп иероглиф winter</t>
  </si>
  <si>
    <t>07SE-Пт080</t>
  </si>
  <si>
    <t>Бамбук</t>
  </si>
  <si>
    <t>07SE-Пт083</t>
  </si>
  <si>
    <t>журавль</t>
  </si>
  <si>
    <t>07SE-Пт084</t>
  </si>
  <si>
    <t>цветы сакуры</t>
  </si>
  <si>
    <t>07SE-Пт087</t>
  </si>
  <si>
    <t>цветы сакуры 3</t>
  </si>
  <si>
    <t>07SE-Пт099</t>
  </si>
  <si>
    <t>растительная веточка</t>
  </si>
  <si>
    <t>07SE-Пт100</t>
  </si>
  <si>
    <t>две березки</t>
  </si>
  <si>
    <t>07SE-Пт101</t>
  </si>
  <si>
    <t>метелка</t>
  </si>
  <si>
    <t>07SE-Пт102</t>
  </si>
  <si>
    <t>ветка кедра</t>
  </si>
  <si>
    <t>07SE-Пт103</t>
  </si>
  <si>
    <t>сосновая ветка с шишками</t>
  </si>
  <si>
    <t>07SE-Пт104</t>
  </si>
  <si>
    <t>закат</t>
  </si>
  <si>
    <t>07SE-Пт105</t>
  </si>
  <si>
    <t>утка в камышах</t>
  </si>
  <si>
    <t>07SE-Пт106</t>
  </si>
  <si>
    <t>метелка 2</t>
  </si>
  <si>
    <t>07SE-Пт107</t>
  </si>
  <si>
    <t>07SE-Пт108</t>
  </si>
  <si>
    <t>метелка 3</t>
  </si>
  <si>
    <t>07SE-Пт109</t>
  </si>
  <si>
    <t>трава</t>
  </si>
  <si>
    <t>07SE-Пт110</t>
  </si>
  <si>
    <t>утки летят</t>
  </si>
  <si>
    <t>07SE-Пт111</t>
  </si>
  <si>
    <t>трава-зонтики</t>
  </si>
  <si>
    <t>07SE-Пт112</t>
  </si>
  <si>
    <t>чайка 1</t>
  </si>
  <si>
    <t>07SE-Пт113</t>
  </si>
  <si>
    <t>чайка 2</t>
  </si>
  <si>
    <t>07SE-Пт114</t>
  </si>
  <si>
    <t>чайка 3</t>
  </si>
  <si>
    <t>07SE-Пт115</t>
  </si>
  <si>
    <t>корабь с парусами</t>
  </si>
  <si>
    <t>07SE-Пт116</t>
  </si>
  <si>
    <t>штурвал рисованый</t>
  </si>
  <si>
    <t>07SE-Пт117</t>
  </si>
  <si>
    <t>якорь рисованый</t>
  </si>
  <si>
    <t>07SE-Пт118</t>
  </si>
  <si>
    <t>это было</t>
  </si>
  <si>
    <t>07SE-Пт119</t>
  </si>
  <si>
    <t>колонна</t>
  </si>
  <si>
    <t>07SE-Пт120</t>
  </si>
  <si>
    <t>карта с меридианами</t>
  </si>
  <si>
    <t>07SE-Пт121</t>
  </si>
  <si>
    <t>на встречу мечте</t>
  </si>
  <si>
    <t>07SE-Пт122</t>
  </si>
  <si>
    <t>мы едем</t>
  </si>
  <si>
    <t>07SE-Пт123</t>
  </si>
  <si>
    <t>07SE-Пт124</t>
  </si>
  <si>
    <t>морская прогулка</t>
  </si>
  <si>
    <t>07SE-Пт125</t>
  </si>
  <si>
    <t>шорох песка</t>
  </si>
  <si>
    <t>07SE-Пт126</t>
  </si>
  <si>
    <t>музыка волн</t>
  </si>
  <si>
    <t>07SE-Пт127</t>
  </si>
  <si>
    <t>путешествие в волшебный мир</t>
  </si>
  <si>
    <t>07SE-Пт128</t>
  </si>
  <si>
    <t>лазурный берег</t>
  </si>
  <si>
    <t>07SE-Пт129</t>
  </si>
  <si>
    <t>лучшее место на земле</t>
  </si>
  <si>
    <t>07SE-Пт130</t>
  </si>
  <si>
    <t>дата/неделя</t>
  </si>
  <si>
    <t>07SE-Пт131</t>
  </si>
  <si>
    <t>журналинг марка</t>
  </si>
  <si>
    <t>07SE-Пт132</t>
  </si>
  <si>
    <t>стороны света</t>
  </si>
  <si>
    <t>SE.Природа (Животные, птицы, насекомые)</t>
  </si>
  <si>
    <t>07SE-Жв005</t>
  </si>
  <si>
    <t>такса</t>
  </si>
  <si>
    <t>07SE-Жв007</t>
  </si>
  <si>
    <t>ласточка маленькая</t>
  </si>
  <si>
    <t>07SE-Жв008</t>
  </si>
  <si>
    <t>ласточка средняя</t>
  </si>
  <si>
    <t>07SE-Жв011</t>
  </si>
  <si>
    <t>бабочка 88</t>
  </si>
  <si>
    <t>07SE-Жв015</t>
  </si>
  <si>
    <t>бабочка 1</t>
  </si>
  <si>
    <t>07SE-Жв016</t>
  </si>
  <si>
    <t>тигр с трубой</t>
  </si>
  <si>
    <t>07SE-Жв017</t>
  </si>
  <si>
    <t>тигр с гитарой</t>
  </si>
  <si>
    <t>07SE-Жв018</t>
  </si>
  <si>
    <t>тигр</t>
  </si>
  <si>
    <t>07SE-Жв020</t>
  </si>
  <si>
    <t>бабочка 5 маленькая</t>
  </si>
  <si>
    <t>07SE-Жв022</t>
  </si>
  <si>
    <t>бабочка 5 большая</t>
  </si>
  <si>
    <t>07SE-Жв023</t>
  </si>
  <si>
    <t>два кота</t>
  </si>
  <si>
    <t>07SE-Жв024</t>
  </si>
  <si>
    <t>кот с аквариумом</t>
  </si>
  <si>
    <t>07SE-Жв025</t>
  </si>
  <si>
    <t>кот в ботинке</t>
  </si>
  <si>
    <t>07SE-Жв026</t>
  </si>
  <si>
    <t>кот на подушке</t>
  </si>
  <si>
    <t>07SE-Жв027</t>
  </si>
  <si>
    <t>кот и птички</t>
  </si>
  <si>
    <t>07SE-Жв028</t>
  </si>
  <si>
    <t>кот с бантом</t>
  </si>
  <si>
    <t>07SE-Жв029</t>
  </si>
  <si>
    <t>кот в ванной</t>
  </si>
  <si>
    <t>07SE-Жв030</t>
  </si>
  <si>
    <t>кот с подарками</t>
  </si>
  <si>
    <t>07SE-Жв031</t>
  </si>
  <si>
    <t>07SE-Жв032</t>
  </si>
  <si>
    <t>птица на ветке</t>
  </si>
  <si>
    <t>07SE-Жв033</t>
  </si>
  <si>
    <t>птица поющая</t>
  </si>
  <si>
    <t>07SE-Жв034</t>
  </si>
  <si>
    <t>птица с хохолком</t>
  </si>
  <si>
    <t>07SE-Жв035</t>
  </si>
  <si>
    <t>стайка птичек на ветке</t>
  </si>
  <si>
    <t>SE.КАРТИНКИ Люди</t>
  </si>
  <si>
    <t>07SE-Лд001</t>
  </si>
  <si>
    <t>малыш с мишкой</t>
  </si>
  <si>
    <t>07SE-Лд002</t>
  </si>
  <si>
    <t>мальчик в песочнице</t>
  </si>
  <si>
    <t>07SE-Лд003</t>
  </si>
  <si>
    <t>мальчик прыгает</t>
  </si>
  <si>
    <t>07SE-Лд004</t>
  </si>
  <si>
    <t>мальчик на коне</t>
  </si>
  <si>
    <t>07SE-Лд005</t>
  </si>
  <si>
    <t>мальчик с корабликом</t>
  </si>
  <si>
    <t>07SE-Лд006</t>
  </si>
  <si>
    <t xml:space="preserve">мальчик играющий с кубиками </t>
  </si>
  <si>
    <t>07SE-Лд007</t>
  </si>
  <si>
    <t>девочка с шариками</t>
  </si>
  <si>
    <t>07SE-Лд008</t>
  </si>
  <si>
    <t>девочка с зайчиком</t>
  </si>
  <si>
    <t>07SE-Лд009</t>
  </si>
  <si>
    <t xml:space="preserve">девочка с букетом </t>
  </si>
  <si>
    <t>07SE-Лд010</t>
  </si>
  <si>
    <t>Девочка с котиком</t>
  </si>
  <si>
    <t>07SE-Лд011</t>
  </si>
  <si>
    <t>Девочка с бабочкой на носу</t>
  </si>
  <si>
    <t>07SE-Лд012</t>
  </si>
  <si>
    <t>07SE-Лд013</t>
  </si>
  <si>
    <t>Девочка с большим букетом цветов</t>
  </si>
  <si>
    <t>07SE-Лд014</t>
  </si>
  <si>
    <t>малыш в ванной</t>
  </si>
  <si>
    <t>07SE-Лд015</t>
  </si>
  <si>
    <t>мальчик с корабликом 2</t>
  </si>
  <si>
    <t>07SE-Лд016</t>
  </si>
  <si>
    <t>беременная девушка в полный рост</t>
  </si>
  <si>
    <t>07SE-Лд017</t>
  </si>
  <si>
    <t xml:space="preserve">беременная девушка </t>
  </si>
  <si>
    <t>07SE-Лд018</t>
  </si>
  <si>
    <t>мальчик с мячиком</t>
  </si>
  <si>
    <t>07SE-Лд019</t>
  </si>
  <si>
    <t>Леди с бокалом мартини</t>
  </si>
  <si>
    <t>07SE-Лд020</t>
  </si>
  <si>
    <t>Леди</t>
  </si>
  <si>
    <t>07SE-Лд021</t>
  </si>
  <si>
    <t>бизнес леди</t>
  </si>
  <si>
    <t>07SE-Лд022</t>
  </si>
  <si>
    <t>ретро леди</t>
  </si>
  <si>
    <t>07SE-Лд023</t>
  </si>
  <si>
    <t>леди в купальнике</t>
  </si>
  <si>
    <t>07SE-Лд030</t>
  </si>
  <si>
    <t>Девочка ловит бабочек</t>
  </si>
  <si>
    <t>07SE-Лд031</t>
  </si>
  <si>
    <t>Девочка с птичками</t>
  </si>
  <si>
    <t>07SE-Лд032</t>
  </si>
  <si>
    <t>под зонтом</t>
  </si>
  <si>
    <t>07SE-Лд033</t>
  </si>
  <si>
    <t>девочка с елочкой</t>
  </si>
  <si>
    <t>07SE-Лд034</t>
  </si>
  <si>
    <t>девочка читающая книгу</t>
  </si>
  <si>
    <t>07SE-Лд035</t>
  </si>
  <si>
    <t>на качелях</t>
  </si>
  <si>
    <t>07SE-Лд036</t>
  </si>
  <si>
    <t>спящая девочка</t>
  </si>
  <si>
    <t>07SE-Лд037</t>
  </si>
  <si>
    <t>на лошадке</t>
  </si>
  <si>
    <t>07SE-Лд038</t>
  </si>
  <si>
    <t>девочка с санками</t>
  </si>
  <si>
    <t>07SE-Лд039</t>
  </si>
  <si>
    <t>девочка и светлячки</t>
  </si>
  <si>
    <t>07SE-Лд040</t>
  </si>
  <si>
    <t>девочка с собачкой</t>
  </si>
  <si>
    <t>07SE-Лд041</t>
  </si>
  <si>
    <t>девочка с тортиком</t>
  </si>
  <si>
    <t>07SE-Лд042</t>
  </si>
  <si>
    <t>девочка с цветами за спиной</t>
  </si>
  <si>
    <t>07SE-Лд043</t>
  </si>
  <si>
    <t>малыш в коляске</t>
  </si>
  <si>
    <t>07SE-Лд044</t>
  </si>
  <si>
    <t>девочка на лошадке</t>
  </si>
  <si>
    <t>07SE-Лд045</t>
  </si>
  <si>
    <t>малыш с пузырями</t>
  </si>
  <si>
    <t>07SE-Лд046</t>
  </si>
  <si>
    <t xml:space="preserve">малыш в люльке </t>
  </si>
  <si>
    <t>07SE-Лд047</t>
  </si>
  <si>
    <t>девочка модница</t>
  </si>
  <si>
    <t>07SE-Лд048</t>
  </si>
  <si>
    <t xml:space="preserve">мальчик модник </t>
  </si>
  <si>
    <t>07SE-Лд049</t>
  </si>
  <si>
    <t>шиворот на выворот</t>
  </si>
  <si>
    <t>07SE-Лд050</t>
  </si>
  <si>
    <t xml:space="preserve">девочка ползет </t>
  </si>
  <si>
    <t>07SE-Лд051</t>
  </si>
  <si>
    <t>девочка на подарках</t>
  </si>
  <si>
    <t>07SE-Лд052</t>
  </si>
  <si>
    <t xml:space="preserve">девочка кушает  </t>
  </si>
  <si>
    <t>07SE-Лд053</t>
  </si>
  <si>
    <t xml:space="preserve">мальчик кушает </t>
  </si>
  <si>
    <t>07SE-Лд054</t>
  </si>
  <si>
    <t xml:space="preserve">мальчик ползет </t>
  </si>
  <si>
    <t>07SE-Лд055</t>
  </si>
  <si>
    <t>мальчик на подарках</t>
  </si>
  <si>
    <t>07SE-Лд056</t>
  </si>
  <si>
    <t>малыш спит</t>
  </si>
  <si>
    <t>07SE-Лд057</t>
  </si>
  <si>
    <t>07SE-Лд058</t>
  </si>
  <si>
    <t>принц и принцесса</t>
  </si>
  <si>
    <t>07SE-Лд059</t>
  </si>
  <si>
    <t>кверху попой</t>
  </si>
  <si>
    <t>07SE-Лд060</t>
  </si>
  <si>
    <t>малыш стоит</t>
  </si>
  <si>
    <t>07SE-Лд061</t>
  </si>
  <si>
    <t>в нагруднике</t>
  </si>
  <si>
    <t>07SE-Лд062</t>
  </si>
  <si>
    <t>с бутылочкой</t>
  </si>
  <si>
    <t>07SE-Лд063</t>
  </si>
  <si>
    <t>ползем</t>
  </si>
  <si>
    <t>07SE-Лд064</t>
  </si>
  <si>
    <t>купаемся с уточками</t>
  </si>
  <si>
    <t>07SE-Лд065</t>
  </si>
  <si>
    <t>юный рыбак</t>
  </si>
  <si>
    <t>07SE-Лд066</t>
  </si>
  <si>
    <t>аист с младенцем</t>
  </si>
  <si>
    <t>07SE-Лд067</t>
  </si>
  <si>
    <t>с лягушкой</t>
  </si>
  <si>
    <t>07SE-Лд068</t>
  </si>
  <si>
    <t>с леечкой</t>
  </si>
  <si>
    <t>07SE-Лд069</t>
  </si>
  <si>
    <t>с цыплятами</t>
  </si>
  <si>
    <t>07SE-Лд070</t>
  </si>
  <si>
    <t>день рождения</t>
  </si>
  <si>
    <t>07SE-Лд071</t>
  </si>
  <si>
    <t>Девочка с букетом за спиной</t>
  </si>
  <si>
    <t>07SE-Лд072</t>
  </si>
  <si>
    <t>морской волк</t>
  </si>
  <si>
    <t>SE.КАЛЕНДАРЬ</t>
  </si>
  <si>
    <t>07SE-Мс001</t>
  </si>
  <si>
    <t>Календарная сетка квадратная</t>
  </si>
  <si>
    <t>07SE-Мс003</t>
  </si>
  <si>
    <t>календарная сетка круглая</t>
  </si>
  <si>
    <t>07SE-Мс004</t>
  </si>
  <si>
    <t>календарь в полукругах</t>
  </si>
  <si>
    <t>07SE-Мс005</t>
  </si>
  <si>
    <t>календарь в круге</t>
  </si>
  <si>
    <t>SE.Надписи к открыткам</t>
  </si>
  <si>
    <t>07SE-Но001</t>
  </si>
  <si>
    <t xml:space="preserve">Любимой бабушке </t>
  </si>
  <si>
    <t>07SE-Но002</t>
  </si>
  <si>
    <t>Любимой мамочке</t>
  </si>
  <si>
    <t>07SE-Но003</t>
  </si>
  <si>
    <t>С днем рождения. Каллиграфия 1</t>
  </si>
  <si>
    <t>07SE-Но004</t>
  </si>
  <si>
    <t>Поздравляю. Каллиграфия 1</t>
  </si>
  <si>
    <t>07SE-Но005</t>
  </si>
  <si>
    <t>Поздравляем. Каллиграфия 1</t>
  </si>
  <si>
    <t>07SE-Но006</t>
  </si>
  <si>
    <t>Для тебя. Каллиграфия</t>
  </si>
  <si>
    <t>07SE-Но007</t>
  </si>
  <si>
    <t>Моему сокровищу. Каллиграфия</t>
  </si>
  <si>
    <t>07SE-Но008</t>
  </si>
  <si>
    <t>Любимому папе. Каллиграфия</t>
  </si>
  <si>
    <t>07SE-Но009</t>
  </si>
  <si>
    <t>Моему рыцарю. Каллиграфия</t>
  </si>
  <si>
    <t>07SE-Но010</t>
  </si>
  <si>
    <t>Дочке. Каллиграфия</t>
  </si>
  <si>
    <t>07SE-Но011</t>
  </si>
  <si>
    <t>Маме. Каллиграфия</t>
  </si>
  <si>
    <t>07SE-Но012</t>
  </si>
  <si>
    <t>Бабушке. Каллиграфия</t>
  </si>
  <si>
    <t>07SE-Но013</t>
  </si>
  <si>
    <t>С днем рождения. Каллиграфия 2</t>
  </si>
  <si>
    <t>07SE-Но014</t>
  </si>
  <si>
    <t>С днем учителя. Каллиграфия</t>
  </si>
  <si>
    <t>07SE-Но015</t>
  </si>
  <si>
    <t>С Юбилеем. Каллиграфия 1</t>
  </si>
  <si>
    <t>07SE-Но016</t>
  </si>
  <si>
    <t>Любимой мамочке. Каллиграфия</t>
  </si>
  <si>
    <t>07SE-Но017</t>
  </si>
  <si>
    <t>С Юбилеем. Каллиграфия 2</t>
  </si>
  <si>
    <t>07SE-Но018</t>
  </si>
  <si>
    <t>приглашение 1</t>
  </si>
  <si>
    <t>07SE-Но020</t>
  </si>
  <si>
    <t>с любовью</t>
  </si>
  <si>
    <t>07SE-Но021</t>
  </si>
  <si>
    <t>Приглашение 2</t>
  </si>
  <si>
    <t>SE.Миниатюры (заказ не менее 3х штук)</t>
  </si>
  <si>
    <t>07SE-Sm001</t>
  </si>
  <si>
    <t>сердечко контурное</t>
  </si>
  <si>
    <t>07SE-Sm002</t>
  </si>
  <si>
    <t>божья коровка</t>
  </si>
  <si>
    <t>07SE-Sm003</t>
  </si>
  <si>
    <t>бабочка 100</t>
  </si>
  <si>
    <t>07SE-Sm004</t>
  </si>
  <si>
    <t>соска</t>
  </si>
  <si>
    <t>07SE-Sm005</t>
  </si>
  <si>
    <t>звезда 1</t>
  </si>
  <si>
    <t>07SE-Sm006</t>
  </si>
  <si>
    <t>лапка</t>
  </si>
  <si>
    <t>07SE-Sm007</t>
  </si>
  <si>
    <t>сердечко</t>
  </si>
  <si>
    <t>07SE-Sm008</t>
  </si>
  <si>
    <t>снежинка 4</t>
  </si>
  <si>
    <t>07SE-Sm009</t>
  </si>
  <si>
    <t>цветок 1</t>
  </si>
  <si>
    <t>07SE-Sm010</t>
  </si>
  <si>
    <t>листик</t>
  </si>
  <si>
    <t>07SE-Sm011</t>
  </si>
  <si>
    <t>пуговица</t>
  </si>
  <si>
    <t>07SE-Sm012</t>
  </si>
  <si>
    <t>пчелка</t>
  </si>
  <si>
    <t>07SE-Sm013</t>
  </si>
  <si>
    <t>бабочка 22</t>
  </si>
  <si>
    <t>07SE-Sm014</t>
  </si>
  <si>
    <t>07SE-Sm015</t>
  </si>
  <si>
    <t>зубик</t>
  </si>
  <si>
    <t>07SE-Sm016</t>
  </si>
  <si>
    <t>ножки</t>
  </si>
  <si>
    <t>07SE-Sm017</t>
  </si>
  <si>
    <t>ручки</t>
  </si>
  <si>
    <t>07SE-Sm018</t>
  </si>
  <si>
    <t>звезда 2</t>
  </si>
  <si>
    <t>07SE-Sm019</t>
  </si>
  <si>
    <t>звезда 3</t>
  </si>
  <si>
    <t>07SE-Sm021</t>
  </si>
  <si>
    <t>звезда 5</t>
  </si>
  <si>
    <t>07SE-Sm022</t>
  </si>
  <si>
    <t>звезда 6</t>
  </si>
  <si>
    <t>07SE-Sm023</t>
  </si>
  <si>
    <t>звезда 7</t>
  </si>
  <si>
    <t>07SE-Sm024</t>
  </si>
  <si>
    <t>сердечко 2</t>
  </si>
  <si>
    <t>07SE-Sm025</t>
  </si>
  <si>
    <t>сердечко 3</t>
  </si>
  <si>
    <t>07SE-Sm026</t>
  </si>
  <si>
    <t>сердечко 4</t>
  </si>
  <si>
    <t>07SE-Sm027</t>
  </si>
  <si>
    <t>сердечко 5</t>
  </si>
  <si>
    <t>07SE-Sm028</t>
  </si>
  <si>
    <t>сердечко 6</t>
  </si>
  <si>
    <t>07SE-Sm029</t>
  </si>
  <si>
    <t>снежинка 7</t>
  </si>
  <si>
    <t>07SE-Sm030</t>
  </si>
  <si>
    <t>снежинка 8</t>
  </si>
  <si>
    <t>07SE-Sm031</t>
  </si>
  <si>
    <t>цветок 3</t>
  </si>
  <si>
    <t>07SE-Sm032</t>
  </si>
  <si>
    <t>цветок 4</t>
  </si>
  <si>
    <t>07SE-Sm033</t>
  </si>
  <si>
    <t>цветок 6</t>
  </si>
  <si>
    <t>07SE-Sm034</t>
  </si>
  <si>
    <t>цветок 7</t>
  </si>
  <si>
    <t>07SE-Sm035</t>
  </si>
  <si>
    <t>листик 2</t>
  </si>
  <si>
    <t>07SE-Sm036</t>
  </si>
  <si>
    <t>листик 3</t>
  </si>
  <si>
    <t>07SE-Sm037</t>
  </si>
  <si>
    <t>листик 4</t>
  </si>
  <si>
    <t>07SE-Sm038</t>
  </si>
  <si>
    <t>пуговица 2</t>
  </si>
  <si>
    <t>07SE-Sm039</t>
  </si>
  <si>
    <t>пуговица 3</t>
  </si>
  <si>
    <t>07SE-Sm040</t>
  </si>
  <si>
    <t>пуговица 4</t>
  </si>
  <si>
    <t>07SE-Иг017</t>
  </si>
  <si>
    <t>детская коляска мал.</t>
  </si>
  <si>
    <t>07SE-Иг018</t>
  </si>
  <si>
    <t>детская коляска сред.</t>
  </si>
  <si>
    <t>07SE-Иг019</t>
  </si>
  <si>
    <t>07SE-Иг022</t>
  </si>
  <si>
    <t>игрушка заяц</t>
  </si>
  <si>
    <t>07SE-Иг024</t>
  </si>
  <si>
    <t>детские рисунки</t>
  </si>
  <si>
    <t>07SE-Мч030</t>
  </si>
  <si>
    <t>самолет</t>
  </si>
  <si>
    <t>07SE-Мч031</t>
  </si>
  <si>
    <t>паровоз и  вагончик</t>
  </si>
  <si>
    <t>SE.Путешествие и природа</t>
  </si>
  <si>
    <t>07SE-Пт133</t>
  </si>
  <si>
    <t>ветка мал.</t>
  </si>
  <si>
    <t>07SE-Пт134</t>
  </si>
  <si>
    <t>ветка бол.</t>
  </si>
  <si>
    <t>07SE-Пт136</t>
  </si>
  <si>
    <t>кленовый лист</t>
  </si>
  <si>
    <t>07SE-Пт137</t>
  </si>
  <si>
    <t>липа</t>
  </si>
  <si>
    <t>07SE-Пт138</t>
  </si>
  <si>
    <t>ветка с листьями</t>
  </si>
  <si>
    <t>07SE-Пт139</t>
  </si>
  <si>
    <t>длинная ветка</t>
  </si>
  <si>
    <t>07SE-Пт140</t>
  </si>
  <si>
    <t>роза</t>
  </si>
  <si>
    <t>07SE-Пт141</t>
  </si>
  <si>
    <t>нарцисы бол.</t>
  </si>
  <si>
    <t>07SE-Пт142</t>
  </si>
  <si>
    <t>нарцисы мал.</t>
  </si>
  <si>
    <t>07SE-Пт143</t>
  </si>
  <si>
    <t>тюльпаны</t>
  </si>
  <si>
    <t>07SE-Пт144</t>
  </si>
  <si>
    <t>тележка с цветами</t>
  </si>
  <si>
    <t>07SE-Пт145</t>
  </si>
  <si>
    <t>букет нарцисов</t>
  </si>
  <si>
    <t>07SE-Пт146</t>
  </si>
  <si>
    <t>куст травы</t>
  </si>
  <si>
    <t>07SE-Пт147</t>
  </si>
  <si>
    <t>голое дерево</t>
  </si>
  <si>
    <t>07SE-Пт148</t>
  </si>
  <si>
    <t>высокое дерево</t>
  </si>
  <si>
    <t>07SE-Пт149</t>
  </si>
  <si>
    <t>ель</t>
  </si>
  <si>
    <t>07SE-Пт150</t>
  </si>
  <si>
    <t>пушистая елка</t>
  </si>
  <si>
    <t>07SE-Пт151</t>
  </si>
  <si>
    <t>сосна</t>
  </si>
  <si>
    <t>07SE-Пт152</t>
  </si>
  <si>
    <t>берег озера</t>
  </si>
  <si>
    <t>07SE-Пт153</t>
  </si>
  <si>
    <t>ветвистая береза</t>
  </si>
  <si>
    <t>07SE-Пт154</t>
  </si>
  <si>
    <t>береза 1</t>
  </si>
  <si>
    <t>07SE-Пт155</t>
  </si>
  <si>
    <t>береза 2</t>
  </si>
  <si>
    <t>07SE-Пт156</t>
  </si>
  <si>
    <t>березовая роща</t>
  </si>
  <si>
    <t>07SE-Пт157</t>
  </si>
  <si>
    <t>холмы</t>
  </si>
  <si>
    <t>07SE-Пт158</t>
  </si>
  <si>
    <t>степь</t>
  </si>
  <si>
    <t>07SE-Пт159</t>
  </si>
  <si>
    <t>деревянный дом</t>
  </si>
  <si>
    <t>07SE-Пт160</t>
  </si>
  <si>
    <t>каменистость</t>
  </si>
  <si>
    <t>07SE-Пт161</t>
  </si>
  <si>
    <t>лес</t>
  </si>
  <si>
    <t>07SE-Пт162</t>
  </si>
  <si>
    <t>кучевые облака</t>
  </si>
  <si>
    <t>07SE-Пт163</t>
  </si>
  <si>
    <t>гряды облаков</t>
  </si>
  <si>
    <t>07SE-Пт164</t>
  </si>
  <si>
    <t>полет чаек</t>
  </si>
  <si>
    <t>07SE-Пт165</t>
  </si>
  <si>
    <t>букет ромашек</t>
  </si>
  <si>
    <t>07SE-Sm041</t>
  </si>
  <si>
    <t>07SE-Sm042</t>
  </si>
  <si>
    <t>цветок 10</t>
  </si>
  <si>
    <t>07SE-Sm043</t>
  </si>
  <si>
    <t>цветок 12</t>
  </si>
  <si>
    <t>SE.Стимпанк</t>
  </si>
  <si>
    <t>07SE-Сп001</t>
  </si>
  <si>
    <t>07SE-Сп002</t>
  </si>
  <si>
    <t>манекен с крыльями</t>
  </si>
  <si>
    <t>07SE-Сп003</t>
  </si>
  <si>
    <t>шестеренки бол</t>
  </si>
  <si>
    <t>07SE-Сп004</t>
  </si>
  <si>
    <t>шестеренки мал</t>
  </si>
  <si>
    <t>07SE-Сп007</t>
  </si>
  <si>
    <t>07SE-Сп008</t>
  </si>
  <si>
    <t>жук</t>
  </si>
  <si>
    <t>07SE-Сп009</t>
  </si>
  <si>
    <t>07SE-Сп010</t>
  </si>
  <si>
    <t>посмотри как я вырос</t>
  </si>
  <si>
    <t>07SE-Сп011</t>
  </si>
  <si>
    <t>07SE-Сп012</t>
  </si>
  <si>
    <t>люблю тебя навсегда</t>
  </si>
  <si>
    <t>07SE-Сп013</t>
  </si>
  <si>
    <t>живи в данный момент</t>
  </si>
  <si>
    <t>07SE-Сп014</t>
  </si>
  <si>
    <t>поцелуй для тебя</t>
  </si>
  <si>
    <t>07SE-Сп015</t>
  </si>
  <si>
    <t>сделай жизнь приключением</t>
  </si>
  <si>
    <t>07SE-Сп016</t>
  </si>
  <si>
    <t>ты можешь это сделать</t>
  </si>
  <si>
    <t>07SE-Сп017</t>
  </si>
  <si>
    <t>смелей мечтай</t>
  </si>
  <si>
    <t>07SE-Сп018</t>
  </si>
  <si>
    <t>я верю в тебя</t>
  </si>
  <si>
    <t>SE.Фоны</t>
  </si>
  <si>
    <t>07SE-Фн001</t>
  </si>
  <si>
    <t>фон 4</t>
  </si>
  <si>
    <t>07SE-Фн002</t>
  </si>
  <si>
    <t>фон 5</t>
  </si>
  <si>
    <t>07SE-Фн003</t>
  </si>
  <si>
    <t>бордюр сердечки</t>
  </si>
  <si>
    <t>07SE-Фн005</t>
  </si>
  <si>
    <t>бордюр звезды мал.</t>
  </si>
  <si>
    <t>07SE-Фн006</t>
  </si>
  <si>
    <t>бордюр звезды бол.</t>
  </si>
  <si>
    <t>07SE-Фн008</t>
  </si>
  <si>
    <t>фон - завитки снежинки</t>
  </si>
  <si>
    <t>07SE-Фн009</t>
  </si>
  <si>
    <t>фон - английские надписи</t>
  </si>
  <si>
    <t>07SE-Фн010</t>
  </si>
  <si>
    <t>фон - кирпичная стена</t>
  </si>
  <si>
    <t>07SE-Фн011</t>
  </si>
  <si>
    <t>фон - завитки и листики</t>
  </si>
  <si>
    <t>07SE-Фн012</t>
  </si>
  <si>
    <t>фон-ноты 1</t>
  </si>
  <si>
    <t>07SE-Фн013</t>
  </si>
  <si>
    <t>фон-ноты 2</t>
  </si>
  <si>
    <t>07SE-Фн014</t>
  </si>
  <si>
    <t>фон-ноты 3</t>
  </si>
  <si>
    <t>07SE-Фн015</t>
  </si>
  <si>
    <t>фон - русские надписи</t>
  </si>
  <si>
    <t>07SE-Фн016</t>
  </si>
  <si>
    <t>фон бабочки</t>
  </si>
  <si>
    <t>07SE-Фн017</t>
  </si>
  <si>
    <t>звездное небо</t>
  </si>
  <si>
    <t>07SE-Фн018</t>
  </si>
  <si>
    <t>бордюр звезды 2</t>
  </si>
  <si>
    <t>07SE-Фн019</t>
  </si>
  <si>
    <t>фон - листики и бабочки</t>
  </si>
  <si>
    <t>07SE-Фн020</t>
  </si>
  <si>
    <t>фон - листики и завитки 2</t>
  </si>
  <si>
    <t>07SE-Фн021</t>
  </si>
  <si>
    <t>07SE-Фн022</t>
  </si>
  <si>
    <t>бордюр - новогодние игрушки</t>
  </si>
  <si>
    <t>07SE-Фн023</t>
  </si>
  <si>
    <t>фон - цветки и завитки</t>
  </si>
  <si>
    <t>07SE-Фн024</t>
  </si>
  <si>
    <t>бордюр подарки</t>
  </si>
  <si>
    <t>07SE-Фн025</t>
  </si>
  <si>
    <t>фон - цветки и точечки</t>
  </si>
  <si>
    <t>07SE-Фн027</t>
  </si>
  <si>
    <t>фон-детские рисунки</t>
  </si>
  <si>
    <t>07SE-Фн028</t>
  </si>
  <si>
    <t>фон-цифры</t>
  </si>
  <si>
    <t>07SE-Фн029</t>
  </si>
  <si>
    <t>фон-круги</t>
  </si>
  <si>
    <t>07SE-Фн030</t>
  </si>
  <si>
    <t>фон - цветы и надписи</t>
  </si>
  <si>
    <t>07SE-Фн031</t>
  </si>
  <si>
    <t>фрагмент 1</t>
  </si>
  <si>
    <t>07SE-Фн032</t>
  </si>
  <si>
    <t>фрагмент 2</t>
  </si>
  <si>
    <t>07SE-Фн033</t>
  </si>
  <si>
    <t>фрагмент 3</t>
  </si>
  <si>
    <t>07SE-Фн034</t>
  </si>
  <si>
    <t>фрагмент 4</t>
  </si>
  <si>
    <t>07SE-Фн035</t>
  </si>
  <si>
    <t>07SE-Фн036</t>
  </si>
  <si>
    <t>07SE-Фн037</t>
  </si>
  <si>
    <t>набор клякс</t>
  </si>
  <si>
    <t>07SE-Фн038</t>
  </si>
  <si>
    <t>07SE-Фн039</t>
  </si>
  <si>
    <t>07SE-Фн040</t>
  </si>
  <si>
    <t>полет птиц</t>
  </si>
  <si>
    <t>07SE-Фн041</t>
  </si>
  <si>
    <t>07SE-Фн042</t>
  </si>
  <si>
    <t>фрагмент 5</t>
  </si>
  <si>
    <t>SE.Свадьба</t>
  </si>
  <si>
    <t>07SE-Св003</t>
  </si>
  <si>
    <t>сердце с завитками мал.</t>
  </si>
  <si>
    <t>07SE-Св004</t>
  </si>
  <si>
    <t>сердце с завитками сред.</t>
  </si>
  <si>
    <t>07SE-Св005</t>
  </si>
  <si>
    <t>сердце с завитками бол.</t>
  </si>
  <si>
    <t>07SE-Св006</t>
  </si>
  <si>
    <t>сердце с рисунком бол.</t>
  </si>
  <si>
    <t>07SE-Св007</t>
  </si>
  <si>
    <t>сердце с рисунком мал.</t>
  </si>
  <si>
    <t>07SE-Св008</t>
  </si>
  <si>
    <t>сердечко в точечку мал.</t>
  </si>
  <si>
    <t>07SE-Св009</t>
  </si>
  <si>
    <t>сердечко в точечку сред.</t>
  </si>
  <si>
    <t>07SE-Св010</t>
  </si>
  <si>
    <t>сердечко в точечку бол.</t>
  </si>
  <si>
    <t>07SE-Св011</t>
  </si>
  <si>
    <t>бокалы 1 мал.</t>
  </si>
  <si>
    <t>07SE-Св012</t>
  </si>
  <si>
    <t>бокалы 1 бол.</t>
  </si>
  <si>
    <t>07SE-Св013</t>
  </si>
  <si>
    <t>торт со свечой и цветами мал.</t>
  </si>
  <si>
    <t>07SE-Св015</t>
  </si>
  <si>
    <t>торт со свечой и цветами бол.</t>
  </si>
  <si>
    <t>07SE-Св016</t>
  </si>
  <si>
    <t>коты в обнимку</t>
  </si>
  <si>
    <t>07SE-Св018</t>
  </si>
  <si>
    <t>совет да любовь 2</t>
  </si>
  <si>
    <t>07SE-Св020</t>
  </si>
  <si>
    <t>жених и невеста котики</t>
  </si>
  <si>
    <t>07SE-Св022</t>
  </si>
  <si>
    <t>свадебные бокалы 2  мал.</t>
  </si>
  <si>
    <t>07SE-Св023</t>
  </si>
  <si>
    <t>свадебные бокалы 2 сред.</t>
  </si>
  <si>
    <t>07SE-Св024</t>
  </si>
  <si>
    <t>свадебные бокалы 2 бол.</t>
  </si>
  <si>
    <t>07SE-Св025</t>
  </si>
  <si>
    <t>бокалы 3 мал.</t>
  </si>
  <si>
    <t>07SE-Св026</t>
  </si>
  <si>
    <t>бокалы 3 сред.</t>
  </si>
  <si>
    <t>07SE-Св027</t>
  </si>
  <si>
    <t>бокалы 3 бол.</t>
  </si>
  <si>
    <t>07SE-Св028</t>
  </si>
  <si>
    <t>свадебный витраж невеста</t>
  </si>
  <si>
    <t>07SE-Св029</t>
  </si>
  <si>
    <t>пара - жених и сидящая невеста</t>
  </si>
  <si>
    <t>07SE-Св030</t>
  </si>
  <si>
    <t>пара - жених и невеста</t>
  </si>
  <si>
    <t>07SE-Св032</t>
  </si>
  <si>
    <t>свадебный витраж жених</t>
  </si>
  <si>
    <t>07SE-Св033</t>
  </si>
  <si>
    <t>свадебные кольца 1</t>
  </si>
  <si>
    <t>07SE-Св034</t>
  </si>
  <si>
    <t>свадебные кольца 2</t>
  </si>
  <si>
    <t>07SE-Св035</t>
  </si>
  <si>
    <t>ангел  с луком 1 бол.</t>
  </si>
  <si>
    <t>07SE-Св036</t>
  </si>
  <si>
    <t>ангел  с луком 1 мал.</t>
  </si>
  <si>
    <t>07SE-Св037</t>
  </si>
  <si>
    <t>ангел 2 мал.</t>
  </si>
  <si>
    <t>07SE-Св038</t>
  </si>
  <si>
    <t>ангел 2 бол.</t>
  </si>
  <si>
    <t>07SE-Св039</t>
  </si>
  <si>
    <t>ангел стреляющий 3 мал.</t>
  </si>
  <si>
    <t>07SE-Св041</t>
  </si>
  <si>
    <t>люблю тебя</t>
  </si>
  <si>
    <t>07SE-Св042</t>
  </si>
  <si>
    <t>первый танец</t>
  </si>
  <si>
    <t>07SE-Св043</t>
  </si>
  <si>
    <t>обмен кольцами</t>
  </si>
  <si>
    <t>07SE-Св048</t>
  </si>
  <si>
    <t>с днем свадьбы</t>
  </si>
  <si>
    <t>07SE-Св049</t>
  </si>
  <si>
    <t>с днем свадьбы 2</t>
  </si>
  <si>
    <t>07SE-Св052</t>
  </si>
  <si>
    <t>туфелька</t>
  </si>
  <si>
    <t>07SE-Св053</t>
  </si>
  <si>
    <t>туфелька2</t>
  </si>
  <si>
    <t>07SE-Св054</t>
  </si>
  <si>
    <t>туфелька3</t>
  </si>
  <si>
    <t>07SE-Св055</t>
  </si>
  <si>
    <t>я тебя люблю</t>
  </si>
  <si>
    <t>07SE-Св057</t>
  </si>
  <si>
    <t>книга пожеланий</t>
  </si>
  <si>
    <t>07SE-Св058</t>
  </si>
  <si>
    <t>розы мал.</t>
  </si>
  <si>
    <t>07SE-Св059</t>
  </si>
  <si>
    <t>розы бол.</t>
  </si>
  <si>
    <t>07SE-Св062</t>
  </si>
  <si>
    <t>свадебные кольца</t>
  </si>
  <si>
    <t>07SE-Св063</t>
  </si>
  <si>
    <t>история любви</t>
  </si>
  <si>
    <t>07SE-Св065</t>
  </si>
  <si>
    <t>07SE-Св066</t>
  </si>
  <si>
    <t>амур 1</t>
  </si>
  <si>
    <t>07SE-Св067</t>
  </si>
  <si>
    <t>амур 2</t>
  </si>
  <si>
    <t>07SE-Св068</t>
  </si>
  <si>
    <t>амур 3</t>
  </si>
  <si>
    <t>07SE-Св069</t>
  </si>
  <si>
    <t>амур 4</t>
  </si>
  <si>
    <t>07SE-Св070</t>
  </si>
  <si>
    <t>амур 5</t>
  </si>
  <si>
    <t>07SE-Св076</t>
  </si>
  <si>
    <t>набор свадебных надписей 1</t>
  </si>
  <si>
    <t>07SE-Св077</t>
  </si>
  <si>
    <t>набор свадебных надписей 2</t>
  </si>
  <si>
    <t>07SE-Св078</t>
  </si>
  <si>
    <t>сердце с цветами</t>
  </si>
  <si>
    <t>07SE-Св079</t>
  </si>
  <si>
    <t>фриволите квадрат</t>
  </si>
  <si>
    <t>07SE-Св080</t>
  </si>
  <si>
    <t>фриволите фестоны</t>
  </si>
  <si>
    <t>07SE-Св081</t>
  </si>
  <si>
    <t>фриволите уголок</t>
  </si>
  <si>
    <t>07SE-Св082</t>
  </si>
  <si>
    <t>фриволите роза</t>
  </si>
  <si>
    <t>07SE-Св083</t>
  </si>
  <si>
    <t>корзина с розами</t>
  </si>
  <si>
    <t>07SE-Св085</t>
  </si>
  <si>
    <t>кольца с розами</t>
  </si>
  <si>
    <t>07SE-Св086</t>
  </si>
  <si>
    <t>фриволите треугольник</t>
  </si>
  <si>
    <t>07SE-Св087</t>
  </si>
  <si>
    <t>07SE-Св089</t>
  </si>
  <si>
    <t>голуби в цветах</t>
  </si>
  <si>
    <t>07SE-Св090</t>
  </si>
  <si>
    <t>фриволите фрагмент</t>
  </si>
  <si>
    <t>07SE-Св091</t>
  </si>
  <si>
    <t>фриволите цветы</t>
  </si>
  <si>
    <t>07SE-Св092</t>
  </si>
  <si>
    <t>фриволите бордюр</t>
  </si>
  <si>
    <t>07SE-Св093</t>
  </si>
  <si>
    <t>голуби с лентой</t>
  </si>
  <si>
    <t>07SE-Св094</t>
  </si>
  <si>
    <t>лебеди</t>
  </si>
  <si>
    <t>07SE-Св095</t>
  </si>
  <si>
    <t>голуби в венке</t>
  </si>
  <si>
    <t>07SE-Св096</t>
  </si>
  <si>
    <t>лебеди мал.</t>
  </si>
  <si>
    <t>07SE-Св097</t>
  </si>
  <si>
    <t>голуби на ветке</t>
  </si>
  <si>
    <t>07SE-Св098</t>
  </si>
  <si>
    <t>голуби на цветущей ветке</t>
  </si>
  <si>
    <t>07SE-Св099</t>
  </si>
  <si>
    <t>корзина с цветами</t>
  </si>
  <si>
    <t>07SE-Св100</t>
  </si>
  <si>
    <t>букет роз</t>
  </si>
  <si>
    <t>07SE-Св101</t>
  </si>
  <si>
    <t>свадебный журналинг</t>
  </si>
  <si>
    <t>07SE-Св102</t>
  </si>
  <si>
    <t>Приглашение на свадьбу. Каллиграфия</t>
  </si>
  <si>
    <t>07SE-Св103</t>
  </si>
  <si>
    <t>С золотой свадьбой</t>
  </si>
  <si>
    <t>07SE-Св107</t>
  </si>
  <si>
    <t>совет да любовь 3</t>
  </si>
  <si>
    <t>SE.Разное</t>
  </si>
  <si>
    <t>07SE-Рк005</t>
  </si>
  <si>
    <t>07SE-Рк006</t>
  </si>
  <si>
    <t>почтовый штамп Москва-СССР</t>
  </si>
  <si>
    <t>07SE-Рк007</t>
  </si>
  <si>
    <t>почтовый штамп Великий Устюг</t>
  </si>
  <si>
    <t>07SE-Рк011</t>
  </si>
  <si>
    <t>часы со стрелками 1  мал.</t>
  </si>
  <si>
    <t>07SE-Рк013</t>
  </si>
  <si>
    <t>часы со стрелками 1 бол.</t>
  </si>
  <si>
    <t>07SE-Рк015</t>
  </si>
  <si>
    <t>часы со стрелками 2 сред.</t>
  </si>
  <si>
    <t>07SE-Рк018</t>
  </si>
  <si>
    <t>колокольчики</t>
  </si>
  <si>
    <t>07SE-Рк022</t>
  </si>
  <si>
    <t>кадр пленки</t>
  </si>
  <si>
    <t>07SE-Рк023</t>
  </si>
  <si>
    <t>07SE-Рк025</t>
  </si>
  <si>
    <t>07SE-Рк028</t>
  </si>
  <si>
    <t>часы 3 мал.</t>
  </si>
  <si>
    <t>07SE-Рк030</t>
  </si>
  <si>
    <t>часы 3 бол.</t>
  </si>
  <si>
    <t>07SE-Рк031</t>
  </si>
  <si>
    <t>07SE-Рк032</t>
  </si>
  <si>
    <t>марка 2</t>
  </si>
  <si>
    <t>07SE-Рк033</t>
  </si>
  <si>
    <t>07SE-Рк039</t>
  </si>
  <si>
    <t>ботинки</t>
  </si>
  <si>
    <t>07SE-Рк043</t>
  </si>
  <si>
    <t>часы 4 сред.</t>
  </si>
  <si>
    <t>07SE-Рк045</t>
  </si>
  <si>
    <t>почтовые волны</t>
  </si>
  <si>
    <t>07SE-Рк046</t>
  </si>
  <si>
    <t>набор марок с надписями</t>
  </si>
  <si>
    <t>07SE-Рк047</t>
  </si>
  <si>
    <t>стрелка 3</t>
  </si>
  <si>
    <t>07SE-Рк048</t>
  </si>
  <si>
    <t>стрелка 4</t>
  </si>
  <si>
    <t>07SE-Рк050</t>
  </si>
  <si>
    <t>знаки</t>
  </si>
  <si>
    <t>07SE-Рк051</t>
  </si>
  <si>
    <t>светофор</t>
  </si>
  <si>
    <t>07SE-Рк052</t>
  </si>
  <si>
    <t xml:space="preserve">забор </t>
  </si>
  <si>
    <t>07SE-Рк053</t>
  </si>
  <si>
    <t>07SE-Рк054</t>
  </si>
  <si>
    <t>скворечник с цветами</t>
  </si>
  <si>
    <t>07SE-Рк055</t>
  </si>
  <si>
    <t>забор 9 бол.</t>
  </si>
  <si>
    <t>07SE-Рк056</t>
  </si>
  <si>
    <t>забор 9 мал.</t>
  </si>
  <si>
    <t>07SE-Рк057</t>
  </si>
  <si>
    <t>клетка 1</t>
  </si>
  <si>
    <t>07SE-Рк058</t>
  </si>
  <si>
    <t>клетка 2</t>
  </si>
  <si>
    <t>07SE-Рк059</t>
  </si>
  <si>
    <t>клетка 3</t>
  </si>
  <si>
    <t>07SE-Рк060</t>
  </si>
  <si>
    <t>фонарь</t>
  </si>
  <si>
    <t>07SE-Рк061</t>
  </si>
  <si>
    <t>фонарный столб</t>
  </si>
  <si>
    <t>07SE-Рк062</t>
  </si>
  <si>
    <t>скрипка и смычок в цветах</t>
  </si>
  <si>
    <t>07SE-Рк063</t>
  </si>
  <si>
    <t>скрипка и смычок</t>
  </si>
  <si>
    <t>07SE-Рк064</t>
  </si>
  <si>
    <t>скрипка</t>
  </si>
  <si>
    <t>07SE-Рк065</t>
  </si>
  <si>
    <t>часы на цепочке</t>
  </si>
  <si>
    <t>07SE-Рк066</t>
  </si>
  <si>
    <t>часы настенные</t>
  </si>
  <si>
    <t>07SE-Рк067</t>
  </si>
  <si>
    <t>часы простые мал.</t>
  </si>
  <si>
    <t>07SE-Рк069</t>
  </si>
  <si>
    <t>часы простые бол.</t>
  </si>
  <si>
    <t>07SE-Рк070</t>
  </si>
  <si>
    <t>часы с римским циферблатом</t>
  </si>
  <si>
    <t>07SE-Рк073</t>
  </si>
  <si>
    <t>часы простые со стрелками</t>
  </si>
  <si>
    <t>07SE-Рк074</t>
  </si>
  <si>
    <t>ряд стрелок</t>
  </si>
  <si>
    <t>SE.Рукоделие</t>
  </si>
  <si>
    <t>07SE-Рд001</t>
  </si>
  <si>
    <t>для рукоделия</t>
  </si>
  <si>
    <t>07SE-Рд002</t>
  </si>
  <si>
    <t>набор швов</t>
  </si>
  <si>
    <t>07SE-Рд003</t>
  </si>
  <si>
    <t>шкатулка с сокровищем</t>
  </si>
  <si>
    <t>07SE-Рд004</t>
  </si>
  <si>
    <t>игольница</t>
  </si>
  <si>
    <t>07SE-Рд005</t>
  </si>
  <si>
    <t>Манекен</t>
  </si>
  <si>
    <t>07SE-Рд006</t>
  </si>
  <si>
    <t>мое рукоделие</t>
  </si>
  <si>
    <t>07SE-Рд007</t>
  </si>
  <si>
    <t>сделано с любовью, катушка</t>
  </si>
  <si>
    <t>07SE-Рд008</t>
  </si>
  <si>
    <t>новинки индустрии</t>
  </si>
  <si>
    <t>07SE-Рд009</t>
  </si>
  <si>
    <t>новые тенденции</t>
  </si>
  <si>
    <t>07SE-Рд010</t>
  </si>
  <si>
    <t>07SE-Рд011</t>
  </si>
  <si>
    <t>фон выкройки</t>
  </si>
  <si>
    <t>07SE-Рд012</t>
  </si>
  <si>
    <t>бабушка вяжет 1</t>
  </si>
  <si>
    <t>07SE-Рд013</t>
  </si>
  <si>
    <t>бабушка вяжет 2</t>
  </si>
  <si>
    <t>07SE-Рд014</t>
  </si>
  <si>
    <t>см-лента 1</t>
  </si>
  <si>
    <t>07SE-Рд015</t>
  </si>
  <si>
    <t>см-лента 2</t>
  </si>
  <si>
    <t>07SE-Рд016</t>
  </si>
  <si>
    <t>модель 1</t>
  </si>
  <si>
    <t>07SE-Рд017</t>
  </si>
  <si>
    <t>модель 2</t>
  </si>
  <si>
    <t>07SE-Рд018</t>
  </si>
  <si>
    <t>модель 3</t>
  </si>
  <si>
    <t>07SE-Рд019</t>
  </si>
  <si>
    <t>вышивка</t>
  </si>
  <si>
    <t>07SE-Рд020</t>
  </si>
  <si>
    <t>вязание</t>
  </si>
  <si>
    <t>07SE-Рд021</t>
  </si>
  <si>
    <t>девочка вышивает</t>
  </si>
  <si>
    <t>07SE-Рд022</t>
  </si>
  <si>
    <t>игольница 2</t>
  </si>
  <si>
    <t>07SE-Рд023</t>
  </si>
  <si>
    <t>шкатулка с вещами 1</t>
  </si>
  <si>
    <t>07SE-Рд024</t>
  </si>
  <si>
    <t>шкатулка с вещами 2</t>
  </si>
  <si>
    <t>07SE-Рд025</t>
  </si>
  <si>
    <t>Манекен 2</t>
  </si>
  <si>
    <t>07SE-Рд026</t>
  </si>
  <si>
    <t>наперсток с иголкой 1</t>
  </si>
  <si>
    <t>07SE-Рд027</t>
  </si>
  <si>
    <t>наперсток с иголкой 2</t>
  </si>
  <si>
    <t>07SE-Рд028</t>
  </si>
  <si>
    <t>07SE-Рд029</t>
  </si>
  <si>
    <t>режущие ножницы</t>
  </si>
  <si>
    <t>07SE-Рд030</t>
  </si>
  <si>
    <t>см-лента 3</t>
  </si>
  <si>
    <t>07SE-Рд031</t>
  </si>
  <si>
    <t>утюг</t>
  </si>
  <si>
    <t>07SE-Рд032</t>
  </si>
  <si>
    <t>SE.Школа</t>
  </si>
  <si>
    <t>07SE-Шк001</t>
  </si>
  <si>
    <t>школьный глобус</t>
  </si>
  <si>
    <t>07SE-Шк002</t>
  </si>
  <si>
    <t>ученица</t>
  </si>
  <si>
    <t>07SE-Шк003</t>
  </si>
  <si>
    <t>девочка за партой</t>
  </si>
  <si>
    <t>07SE-Шк004</t>
  </si>
  <si>
    <t>карандаши</t>
  </si>
  <si>
    <t>07SE-Шк005</t>
  </si>
  <si>
    <t>клякса</t>
  </si>
  <si>
    <t>07SE-Шк006</t>
  </si>
  <si>
    <t>палитра с красками</t>
  </si>
  <si>
    <t>07SE-Шк007</t>
  </si>
  <si>
    <t>линейка</t>
  </si>
  <si>
    <t>07SE-Шк008</t>
  </si>
  <si>
    <t>листок в линеечку</t>
  </si>
  <si>
    <t>07SE-Шк009</t>
  </si>
  <si>
    <t>мальчик с журналом</t>
  </si>
  <si>
    <t>07SE-Шк010</t>
  </si>
  <si>
    <t>ученик</t>
  </si>
  <si>
    <t>07SE-Шк011</t>
  </si>
  <si>
    <t>07SE-Шк012</t>
  </si>
  <si>
    <t>07SE-Шк013</t>
  </si>
  <si>
    <t>портфель</t>
  </si>
  <si>
    <t>07SE-Шк015</t>
  </si>
  <si>
    <t>с днем учителя</t>
  </si>
  <si>
    <t>07SE-Шк016</t>
  </si>
  <si>
    <t>девочка с журналом</t>
  </si>
  <si>
    <t>07SE-Шк017</t>
  </si>
  <si>
    <t>косая линейка</t>
  </si>
  <si>
    <t>07SE-Шк018</t>
  </si>
  <si>
    <t>формулы</t>
  </si>
  <si>
    <t>07SE-Шк019</t>
  </si>
  <si>
    <t>цифры мал. 23мм</t>
  </si>
  <si>
    <t>07SE-Шк020</t>
  </si>
  <si>
    <t>цифры бол. 30мм</t>
  </si>
  <si>
    <t>07SE-Шк021</t>
  </si>
  <si>
    <t>будильник</t>
  </si>
  <si>
    <t>07SE-Шк022</t>
  </si>
  <si>
    <t>07SE-Шк023</t>
  </si>
  <si>
    <t>поздравления учительнице</t>
  </si>
  <si>
    <t>07SE-Шк024</t>
  </si>
  <si>
    <t>поздравления учителям</t>
  </si>
  <si>
    <t>SE.Вырубка</t>
  </si>
  <si>
    <t>07SE-Вр001</t>
  </si>
  <si>
    <t>овал для тебя</t>
  </si>
  <si>
    <t>07SE-Вр002</t>
  </si>
  <si>
    <t>овал любовь</t>
  </si>
  <si>
    <t>07SE-Вр003</t>
  </si>
  <si>
    <t>овал на счастье</t>
  </si>
  <si>
    <t>07SE-Вр004</t>
  </si>
  <si>
    <t>овал нежность</t>
  </si>
  <si>
    <t>07SE-Вр005</t>
  </si>
  <si>
    <t>овал поздравляем</t>
  </si>
  <si>
    <t>07SE-Вр006</t>
  </si>
  <si>
    <t>овал приглашение</t>
  </si>
  <si>
    <t>07SE-Вр007</t>
  </si>
  <si>
    <t>овал радость</t>
  </si>
  <si>
    <t>07SE-Вр008</t>
  </si>
  <si>
    <t>овал с юбилеем</t>
  </si>
  <si>
    <t>07SE-Вр009</t>
  </si>
  <si>
    <t>овал семья</t>
  </si>
  <si>
    <t>07SE-Вр010</t>
  </si>
  <si>
    <t>овал счастье</t>
  </si>
  <si>
    <t>07SE-Вр011</t>
  </si>
  <si>
    <t>квадрат ажур. без ума</t>
  </si>
  <si>
    <t>07SE-Вр012</t>
  </si>
  <si>
    <t>квадрат ажур. всем сердцем я тебя люблю</t>
  </si>
  <si>
    <t>07SE-Вр013</t>
  </si>
  <si>
    <t>квадрат ажур. поздравляем и счастья желаем</t>
  </si>
  <si>
    <t>07SE-Вр014</t>
  </si>
  <si>
    <t>квадрат ажур. пусть НГ  наступает</t>
  </si>
  <si>
    <t>07SE-Вр015</t>
  </si>
  <si>
    <t>квадрат ажур. пусть пушистая чудо снежинка</t>
  </si>
  <si>
    <t>07SE-Вр016</t>
  </si>
  <si>
    <t>квадрат ажур. с новым годом</t>
  </si>
  <si>
    <t>07SE-Вр017</t>
  </si>
  <si>
    <t>квадрат ажур. с пожеланием счастья</t>
  </si>
  <si>
    <t>07SE-Вр018</t>
  </si>
  <si>
    <t>квадрат ажур. самой очаровательной</t>
  </si>
  <si>
    <t>07SE-Вр019</t>
  </si>
  <si>
    <t>квадрат ажур. самой лучшей мамочке</t>
  </si>
  <si>
    <t>07SE-Вр020</t>
  </si>
  <si>
    <t>квадрат ажур. совет да любовь</t>
  </si>
  <si>
    <t>07SE-Вр021</t>
  </si>
  <si>
    <t>квадрат ажур. странички истории о нас</t>
  </si>
  <si>
    <t>07SE-Вр022</t>
  </si>
  <si>
    <t>квадрат ажур. только для тебя</t>
  </si>
  <si>
    <t>07SE-Вр023</t>
  </si>
  <si>
    <t>07SE-Вр048</t>
  </si>
  <si>
    <t>квадрат угл. дышу тобой</t>
  </si>
  <si>
    <t>07SE-Вр049</t>
  </si>
  <si>
    <t>квадрат угл. и лишь 12 раз пробьет</t>
  </si>
  <si>
    <t>07SE-Вр050</t>
  </si>
  <si>
    <t>квадрат угл. исполнения желаний в НГ</t>
  </si>
  <si>
    <t>07SE-Вр051</t>
  </si>
  <si>
    <t>квадрат угл. мое сердце принадлежит тебе</t>
  </si>
  <si>
    <t>07SE-Вр052</t>
  </si>
  <si>
    <t>квадрат угл. моя любовь</t>
  </si>
  <si>
    <t>07SE-Вр053</t>
  </si>
  <si>
    <t>квадрат угл. одна жизнь на двоих</t>
  </si>
  <si>
    <t>07SE-Вр054</t>
  </si>
  <si>
    <t>квадрат угл. пусть новый год</t>
  </si>
  <si>
    <t>07SE-Вр055</t>
  </si>
  <si>
    <t>квадрат угл. с НГ тебя поздравляю</t>
  </si>
  <si>
    <t>07SE-Вр056</t>
  </si>
  <si>
    <t>квадрат угл. самой лучшей паре на свете</t>
  </si>
  <si>
    <t>07SE-Вр057</t>
  </si>
  <si>
    <t>квадрат угл. счастливые мгновения</t>
  </si>
  <si>
    <t>07SE-Вр058</t>
  </si>
  <si>
    <t>квадрат угл. ты делаешь мир красивее</t>
  </si>
  <si>
    <t>07SE-Вр059</t>
  </si>
  <si>
    <t xml:space="preserve">квадрат угл. ты озаряешь </t>
  </si>
  <si>
    <t>07SE-Но023</t>
  </si>
  <si>
    <t>07SE-Но024</t>
  </si>
  <si>
    <t>Приглашение. Каллиграфия 2</t>
  </si>
  <si>
    <t>07SE-Но025</t>
  </si>
  <si>
    <t>Приглашение. Каллиграфия 3</t>
  </si>
  <si>
    <t>07SE-Но026</t>
  </si>
  <si>
    <t>Приглашение. Каллиграфия 1</t>
  </si>
  <si>
    <t>07SE-Но027</t>
  </si>
  <si>
    <t>для тебя</t>
  </si>
  <si>
    <t>07SE-Но028</t>
  </si>
  <si>
    <t>SE. ПРАЗДНИКИ Новый год</t>
  </si>
  <si>
    <t>07SE-Нг002</t>
  </si>
  <si>
    <t>новогодняя елка 1</t>
  </si>
  <si>
    <t>07SE-Нг004</t>
  </si>
  <si>
    <t>новогодняя елка 2 мал.</t>
  </si>
  <si>
    <t>07SE-Нг005</t>
  </si>
  <si>
    <t>новогодняя елка 2 сред.</t>
  </si>
  <si>
    <t>07SE-Нг006</t>
  </si>
  <si>
    <t>новогодняя елка 2 бол.</t>
  </si>
  <si>
    <t>07SE-Нг007</t>
  </si>
  <si>
    <t>новогодние часы</t>
  </si>
  <si>
    <t>07SE-Нг008</t>
  </si>
  <si>
    <t>варежки мал.</t>
  </si>
  <si>
    <t>07SE-Нг009</t>
  </si>
  <si>
    <t>варежки бол.</t>
  </si>
  <si>
    <t>07SE-Нг010</t>
  </si>
  <si>
    <t>дед мороз с мешком</t>
  </si>
  <si>
    <t>07SE-Нг011</t>
  </si>
  <si>
    <t>новогодняя елка 3 мал.</t>
  </si>
  <si>
    <t>07SE-Нг013</t>
  </si>
  <si>
    <t>новогодняя елка 3 бол.</t>
  </si>
  <si>
    <t>07SE-Нг014</t>
  </si>
  <si>
    <t>с НГ еловая ветка мал.</t>
  </si>
  <si>
    <t>07SE-Нг015</t>
  </si>
  <si>
    <t>с НГ еловая ветка бол.</t>
  </si>
  <si>
    <t>07SE-Нг016</t>
  </si>
  <si>
    <t>новогодняя елка 4 мал.</t>
  </si>
  <si>
    <t>07SE-Нг018</t>
  </si>
  <si>
    <t>новогодняя елка 4 бол.</t>
  </si>
  <si>
    <t>07SE-Нг020</t>
  </si>
  <si>
    <t>07SE-Нг021</t>
  </si>
  <si>
    <t>фигурный конек</t>
  </si>
  <si>
    <t>07SE-Нг022</t>
  </si>
  <si>
    <t>тигр за елкой</t>
  </si>
  <si>
    <t>07SE-Нг023</t>
  </si>
  <si>
    <t>елочный шар</t>
  </si>
  <si>
    <t>07SE-Нг025</t>
  </si>
  <si>
    <t>07SE-Нг026</t>
  </si>
  <si>
    <t>тигрица бол.</t>
  </si>
  <si>
    <t>07SE-Нг027</t>
  </si>
  <si>
    <t>тигрица мал.</t>
  </si>
  <si>
    <t>07SE-Нг029</t>
  </si>
  <si>
    <t>новогодняя елка 5</t>
  </si>
  <si>
    <t>07SE-Нг031</t>
  </si>
  <si>
    <t>новогодняя елка 6</t>
  </si>
  <si>
    <t>07SE-Нг033</t>
  </si>
  <si>
    <t>новогодняя елка 7 мал.</t>
  </si>
  <si>
    <t>07SE-Нг034</t>
  </si>
  <si>
    <t>новогодняя елка 7 сред.</t>
  </si>
  <si>
    <t>07SE-Нг035</t>
  </si>
  <si>
    <t>новогодняя елка 7 бол.</t>
  </si>
  <si>
    <t>07SE-Нг037</t>
  </si>
  <si>
    <t>новогодняя елка8</t>
  </si>
  <si>
    <t>07SE-Нг039</t>
  </si>
  <si>
    <t>новогодняя елка9 мал.</t>
  </si>
  <si>
    <t>07SE-Нг040</t>
  </si>
  <si>
    <t>новогодняя елка9 бол.</t>
  </si>
  <si>
    <t>07SE-Нг042</t>
  </si>
  <si>
    <t>новогодняя елка10 сред.</t>
  </si>
  <si>
    <t>07SE-Нг043</t>
  </si>
  <si>
    <t>новогодняя елка10 бол.</t>
  </si>
  <si>
    <t>07SE-Нг044</t>
  </si>
  <si>
    <t>тигр с санками</t>
  </si>
  <si>
    <t>07SE-Нг045</t>
  </si>
  <si>
    <t>тигр с бокалом</t>
  </si>
  <si>
    <t>07SE-Нг046</t>
  </si>
  <si>
    <t>тигр с мешком</t>
  </si>
  <si>
    <t>07SE-Нг047</t>
  </si>
  <si>
    <t>кот и падающий снег</t>
  </si>
  <si>
    <t>07SE-Нг049</t>
  </si>
  <si>
    <t>снежинка 10 мал</t>
  </si>
  <si>
    <t>07SE-Нг050</t>
  </si>
  <si>
    <t>снежинка 10 сред.</t>
  </si>
  <si>
    <t>07SE-Нг051</t>
  </si>
  <si>
    <t>снежинка 10 бол.</t>
  </si>
  <si>
    <t>07SE-Нг052</t>
  </si>
  <si>
    <t>снежинка 11мал</t>
  </si>
  <si>
    <t>07SE-Нг053</t>
  </si>
  <si>
    <t>снежинка 11 сред.</t>
  </si>
  <si>
    <t>07SE-Нг054</t>
  </si>
  <si>
    <t>снежинка 11 бол.</t>
  </si>
  <si>
    <t>07SE-Нг055</t>
  </si>
  <si>
    <t>снежинка 12 мал.</t>
  </si>
  <si>
    <t>07SE-Нг056</t>
  </si>
  <si>
    <t>снежинка 12 сред.</t>
  </si>
  <si>
    <t>07SE-Нг057</t>
  </si>
  <si>
    <t>снежинка 12 бол.</t>
  </si>
  <si>
    <t>07SE-Нг058</t>
  </si>
  <si>
    <t>снежинка 13 мал.</t>
  </si>
  <si>
    <t>07SE-Нг059</t>
  </si>
  <si>
    <t>снежинка 13 сред.</t>
  </si>
  <si>
    <t>07SE-Нг060</t>
  </si>
  <si>
    <t>снежинка 13 бол.</t>
  </si>
  <si>
    <t>07SE-Нг061</t>
  </si>
  <si>
    <t>снежинка 14 мал.</t>
  </si>
  <si>
    <t>07SE-Нг062</t>
  </si>
  <si>
    <t>снежинка 14 сред.</t>
  </si>
  <si>
    <t>07SE-Нг063</t>
  </si>
  <si>
    <t>снежинка 14 бол.</t>
  </si>
  <si>
    <t>07SE-Нг064</t>
  </si>
  <si>
    <t>снежинка 15 мал.</t>
  </si>
  <si>
    <t>07SE-Нг065</t>
  </si>
  <si>
    <t>снежинка 15 сред.</t>
  </si>
  <si>
    <t>07SE-Нг066</t>
  </si>
  <si>
    <t>снежинка 15 бол.</t>
  </si>
  <si>
    <t>07SE-Нг067</t>
  </si>
  <si>
    <t>елочный шар 16</t>
  </si>
  <si>
    <t>07SE-Нг068</t>
  </si>
  <si>
    <t>елочный шар 17</t>
  </si>
  <si>
    <t>07SE-Нг069</t>
  </si>
  <si>
    <t>елочный шар 18</t>
  </si>
  <si>
    <t>07SE-Нг070</t>
  </si>
  <si>
    <t>елочный шар 21</t>
  </si>
  <si>
    <t>07SE-Нг071</t>
  </si>
  <si>
    <t>снежинка 22 мал.</t>
  </si>
  <si>
    <t>07SE-Нг072</t>
  </si>
  <si>
    <t>снежинка 22 сред.</t>
  </si>
  <si>
    <t>07SE-Нг073</t>
  </si>
  <si>
    <t>снежинка 22 бол.</t>
  </si>
  <si>
    <t>07SE-Нг074</t>
  </si>
  <si>
    <t>снежинка 23 мал.</t>
  </si>
  <si>
    <t>07SE-Нг075</t>
  </si>
  <si>
    <t>снежинка 23 сред.</t>
  </si>
  <si>
    <t>07SE-Нг076</t>
  </si>
  <si>
    <t>снежинка 23 бол.</t>
  </si>
  <si>
    <t>07SE-Нг077</t>
  </si>
  <si>
    <t>07SE-Нг078</t>
  </si>
  <si>
    <t>снежинка 25 мал.</t>
  </si>
  <si>
    <t>07SE-Нг079</t>
  </si>
  <si>
    <t>снежинка 25 сред.</t>
  </si>
  <si>
    <t>07SE-Нг080</t>
  </si>
  <si>
    <t>снежинка 25 бол.</t>
  </si>
  <si>
    <t>07SE-Нг081</t>
  </si>
  <si>
    <t>новогодняя елка 27</t>
  </si>
  <si>
    <t>07SE-Нг082</t>
  </si>
  <si>
    <t>С говым годом! 28</t>
  </si>
  <si>
    <t>07SE-Нг083</t>
  </si>
  <si>
    <t>новогодняя елка 29</t>
  </si>
  <si>
    <t>07SE-Нг084</t>
  </si>
  <si>
    <t>07SE-Нг085</t>
  </si>
  <si>
    <t>новогодняя елка 32</t>
  </si>
  <si>
    <t>07SE-Нг086</t>
  </si>
  <si>
    <t>снежинка 33 мал.</t>
  </si>
  <si>
    <t>07SE-Нг087</t>
  </si>
  <si>
    <t>снежинка 33 сред.</t>
  </si>
  <si>
    <t>07SE-Нг088</t>
  </si>
  <si>
    <t>снежинка 34 мал.</t>
  </si>
  <si>
    <t>07SE-Нг089</t>
  </si>
  <si>
    <t>снежинка 34 сред.</t>
  </si>
  <si>
    <t>07SE-Нг090</t>
  </si>
  <si>
    <t>зимний пейзаж</t>
  </si>
  <si>
    <t>07SE-Нг091</t>
  </si>
  <si>
    <t>снеговик со скворечником</t>
  </si>
  <si>
    <t>07SE-Нг092</t>
  </si>
  <si>
    <t>снегурочка</t>
  </si>
  <si>
    <t>07SE-Нг093</t>
  </si>
  <si>
    <t>Дед мороз с подарками</t>
  </si>
  <si>
    <t>07SE-Нг094</t>
  </si>
  <si>
    <t>снеговик с фонариком</t>
  </si>
  <si>
    <t>07SE-Нг095</t>
  </si>
  <si>
    <t>Дед Мороз и подарок</t>
  </si>
  <si>
    <t>07SE-Нг096</t>
  </si>
  <si>
    <t>новогодний дракон</t>
  </si>
  <si>
    <t>07SE-Нг097</t>
  </si>
  <si>
    <t>снеговик на коньках</t>
  </si>
  <si>
    <t>07SE-Нг098</t>
  </si>
  <si>
    <t>снеговик на лыжах</t>
  </si>
  <si>
    <t>07SE-Нг099</t>
  </si>
  <si>
    <t>С новым Годом! 44</t>
  </si>
  <si>
    <t>07SE-Нг100</t>
  </si>
  <si>
    <t>07SE-Нг101</t>
  </si>
  <si>
    <t>07SE-Нг102</t>
  </si>
  <si>
    <t>новогодняя ночь</t>
  </si>
  <si>
    <t>07SE-Нг103</t>
  </si>
  <si>
    <t>новогодняя ночь 2</t>
  </si>
  <si>
    <t>07SE-Нг104</t>
  </si>
  <si>
    <t>07SE-Нг105</t>
  </si>
  <si>
    <t>снеговик с подарком</t>
  </si>
  <si>
    <t>07SE-Нг106</t>
  </si>
  <si>
    <t>снеговик с фонарем</t>
  </si>
  <si>
    <t>07SE-Нг107</t>
  </si>
  <si>
    <t>желаю удачи в НГ</t>
  </si>
  <si>
    <t>07SE-Нг108</t>
  </si>
  <si>
    <t>волшебный момент</t>
  </si>
  <si>
    <t>07SE-Нг109</t>
  </si>
  <si>
    <t>хочу на рождество</t>
  </si>
  <si>
    <t>07SE-Нг111</t>
  </si>
  <si>
    <t>загадай желание</t>
  </si>
  <si>
    <t>07SE-Нг112</t>
  </si>
  <si>
    <t>зима</t>
  </si>
  <si>
    <t>07SE-Нг113</t>
  </si>
  <si>
    <t>добавь жизнь</t>
  </si>
  <si>
    <t>07SE-Нг114</t>
  </si>
  <si>
    <t>31 декабря</t>
  </si>
  <si>
    <t>07SE-Нг115</t>
  </si>
  <si>
    <t>первый снег</t>
  </si>
  <si>
    <t>07SE-Нг117</t>
  </si>
  <si>
    <t>змея с подарками</t>
  </si>
  <si>
    <t>07SE-Нг118</t>
  </si>
  <si>
    <t>С НГ каллиграфия 1</t>
  </si>
  <si>
    <t>07SE-Нг119</t>
  </si>
  <si>
    <t>С НГ каллиграфия 2</t>
  </si>
  <si>
    <t>07SE-Нг120</t>
  </si>
  <si>
    <t>С рождеством. Каллиграфия</t>
  </si>
  <si>
    <t>07SE-Нг121</t>
  </si>
  <si>
    <t>SE. ПРАЗДНИКИ 8 марта</t>
  </si>
  <si>
    <t>07SE-8Мар-1</t>
  </si>
  <si>
    <t>восьмерка 1</t>
  </si>
  <si>
    <t>07SE-8Мар-2</t>
  </si>
  <si>
    <t>корзинка с подснежниками</t>
  </si>
  <si>
    <t>07SE-8Мар-3</t>
  </si>
  <si>
    <t>восьмерка 2</t>
  </si>
  <si>
    <t>07SE-8Мар-4</t>
  </si>
  <si>
    <t>восьмерка 3</t>
  </si>
  <si>
    <t>07SE-8Мар-5</t>
  </si>
  <si>
    <t>с 8 марта 1</t>
  </si>
  <si>
    <t>07SE-8Мар-6</t>
  </si>
  <si>
    <t>с 8 марта 2</t>
  </si>
  <si>
    <t>07SE-8Мар-7</t>
  </si>
  <si>
    <t>с 8 марта 3</t>
  </si>
  <si>
    <t>07SE-8Мар-10</t>
  </si>
  <si>
    <t>с 8 марта каллиграфия 1</t>
  </si>
  <si>
    <t>SE. ПРАЗДНИКИ 14 февраля</t>
  </si>
  <si>
    <t>07SE-Фв001</t>
  </si>
  <si>
    <t>кот с сердцем</t>
  </si>
  <si>
    <t>07SE-Фв003</t>
  </si>
  <si>
    <t>влюбленные птицы</t>
  </si>
  <si>
    <t>07SE-Фв005</t>
  </si>
  <si>
    <t>Влюбленный червячок 1</t>
  </si>
  <si>
    <t>07SE-Фв006</t>
  </si>
  <si>
    <t>Влюбленный червячок 2</t>
  </si>
  <si>
    <t>07SE-Фв007</t>
  </si>
  <si>
    <t>Влюбленный червячок 3</t>
  </si>
  <si>
    <t>07SE-Фв008</t>
  </si>
  <si>
    <t>Влюбленный червячок 4</t>
  </si>
  <si>
    <t>07SE-Фв009</t>
  </si>
  <si>
    <t>Влюбленный червячок 5</t>
  </si>
  <si>
    <t>07SE-Фв010</t>
  </si>
  <si>
    <t>Влюбленный червячок 6</t>
  </si>
  <si>
    <t>07SE-Фв011</t>
  </si>
  <si>
    <t>сердце из роз бол.</t>
  </si>
  <si>
    <t>07SE-Фв012</t>
  </si>
  <si>
    <t>сердце из роз мал.</t>
  </si>
  <si>
    <t>07SE-Фв013</t>
  </si>
  <si>
    <t>тортик в виде сердца</t>
  </si>
  <si>
    <t>07SE-Фв016</t>
  </si>
  <si>
    <t>губки</t>
  </si>
  <si>
    <t>07SE-Фв018</t>
  </si>
  <si>
    <t>сердце из ромашек</t>
  </si>
  <si>
    <t>07SE-Фв020</t>
  </si>
  <si>
    <t>голуби с сердцем</t>
  </si>
  <si>
    <t>07SE-Фв022</t>
  </si>
  <si>
    <t>роза в виде сердца</t>
  </si>
  <si>
    <t>07SE-Фв023</t>
  </si>
  <si>
    <t>сердечко с любовью</t>
  </si>
  <si>
    <t>SE.Кулинария</t>
  </si>
  <si>
    <t>07SE-Кк005</t>
  </si>
  <si>
    <t>повариха</t>
  </si>
  <si>
    <t>07SE-Кк006</t>
  </si>
  <si>
    <t>ТОРТ + СВЕЧКА</t>
  </si>
  <si>
    <t>07SE-Кк007</t>
  </si>
  <si>
    <t>мои любимые рецепты</t>
  </si>
  <si>
    <t>07SE-Кк008</t>
  </si>
  <si>
    <t>кулинарная книга</t>
  </si>
  <si>
    <t>07SE-Кк009</t>
  </si>
  <si>
    <t>кулинарный набор</t>
  </si>
  <si>
    <t>07SE-Кк011</t>
  </si>
  <si>
    <t>приглашаем на чай</t>
  </si>
  <si>
    <t>07SE-Кк013</t>
  </si>
  <si>
    <t>самовар</t>
  </si>
  <si>
    <t>07SE-Кк014</t>
  </si>
  <si>
    <t>приятного аппетита</t>
  </si>
  <si>
    <t>07SE-Кк015</t>
  </si>
  <si>
    <t>самые оригинальные рецепты</t>
  </si>
  <si>
    <t>07SE-Кк016</t>
  </si>
  <si>
    <t>100% эксклюзив</t>
  </si>
  <si>
    <t>07SE-Кк017</t>
  </si>
  <si>
    <t>первые блюда</t>
  </si>
  <si>
    <t>07SE-Кк018</t>
  </si>
  <si>
    <t>вторые блюда</t>
  </si>
  <si>
    <t>07SE-Кк019</t>
  </si>
  <si>
    <t>выпечка</t>
  </si>
  <si>
    <t>07SE-Кк020</t>
  </si>
  <si>
    <t>напитки</t>
  </si>
  <si>
    <t>07SE-Кк021</t>
  </si>
  <si>
    <t>кулинарная рамка</t>
  </si>
  <si>
    <t>07SE-Кк022</t>
  </si>
  <si>
    <t>чайник мал.</t>
  </si>
  <si>
    <t>07SE-Кк023</t>
  </si>
  <si>
    <t>чайник бол.</t>
  </si>
  <si>
    <t>07SE-Кк025</t>
  </si>
  <si>
    <t>ложка и вилка</t>
  </si>
  <si>
    <t>07SE-Кк026</t>
  </si>
  <si>
    <t>чашка мал.</t>
  </si>
  <si>
    <t>07SE-Кк027</t>
  </si>
  <si>
    <t>чашка бол.</t>
  </si>
  <si>
    <t>07SE-Кк029</t>
  </si>
  <si>
    <t>варенье рисованное</t>
  </si>
  <si>
    <t>07SE-Кк031</t>
  </si>
  <si>
    <t>вино рисованное</t>
  </si>
  <si>
    <t>07SE-Кк032</t>
  </si>
  <si>
    <t>кофе 1</t>
  </si>
  <si>
    <t>07SE-Кк033</t>
  </si>
  <si>
    <t>кофе 2</t>
  </si>
  <si>
    <t>07SE-Кк034</t>
  </si>
  <si>
    <t>кофе 3</t>
  </si>
  <si>
    <t>07SE-Кк035</t>
  </si>
  <si>
    <t>бокал пива</t>
  </si>
  <si>
    <t>07SE-Кк037</t>
  </si>
  <si>
    <t>пицца рисованная</t>
  </si>
  <si>
    <t>07SE-Кк038</t>
  </si>
  <si>
    <t>ложка и вилка рисованная</t>
  </si>
  <si>
    <t>07SE-Кк039</t>
  </si>
  <si>
    <t>ложка вилка нож</t>
  </si>
  <si>
    <t>07SE-Кк040</t>
  </si>
  <si>
    <t>самовар 1</t>
  </si>
  <si>
    <t>07SE-Кк041</t>
  </si>
  <si>
    <t>самовар 2</t>
  </si>
  <si>
    <t>07SE-Кк042</t>
  </si>
  <si>
    <t>специи</t>
  </si>
  <si>
    <t>07SE-Кк044</t>
  </si>
  <si>
    <t xml:space="preserve">тарелка супа </t>
  </si>
  <si>
    <t>07SE-Кк045</t>
  </si>
  <si>
    <t>горячее</t>
  </si>
  <si>
    <t>07SE-Кк046</t>
  </si>
  <si>
    <t>шампанское с бокалом</t>
  </si>
  <si>
    <t>07SE-Кк047</t>
  </si>
  <si>
    <t>кастрюля с поварешкой</t>
  </si>
  <si>
    <t>07SE-Кк049</t>
  </si>
  <si>
    <t>кастрюля 2</t>
  </si>
  <si>
    <t>07SE-Кк050</t>
  </si>
  <si>
    <t>супница</t>
  </si>
  <si>
    <t>07SE-Кк051</t>
  </si>
  <si>
    <t>торт 1</t>
  </si>
  <si>
    <t>07SE-Кк052</t>
  </si>
  <si>
    <t>торт 2</t>
  </si>
  <si>
    <t>07SE-Кк054</t>
  </si>
  <si>
    <t xml:space="preserve">ваза с фруктами  </t>
  </si>
  <si>
    <t>07SE-Кк055</t>
  </si>
  <si>
    <t>ваза с фруктами  2</t>
  </si>
  <si>
    <t>07SE-Кк058</t>
  </si>
  <si>
    <t>мои любимые рецепты 2</t>
  </si>
  <si>
    <t>07SE-Кк059</t>
  </si>
  <si>
    <t>любимые рецепты</t>
  </si>
  <si>
    <t>07SE-Кк060</t>
  </si>
  <si>
    <t>семейные рецепты</t>
  </si>
  <si>
    <t>07SE-Кк063</t>
  </si>
  <si>
    <t>кулинарная книга 2</t>
  </si>
  <si>
    <t>07SE-Кк064</t>
  </si>
  <si>
    <t>набор кулинарных надписей</t>
  </si>
  <si>
    <t>07SE-Кк065</t>
  </si>
  <si>
    <t>повар</t>
  </si>
  <si>
    <t>07SE-Кк066</t>
  </si>
  <si>
    <t>повар 2</t>
  </si>
  <si>
    <t>07SE-Кк067</t>
  </si>
  <si>
    <t>повариха 2</t>
  </si>
  <si>
    <t>штрихкод на печатях</t>
  </si>
  <si>
    <t>нужен/не нужен (выбрать)</t>
  </si>
  <si>
    <t>школьные надписи (набор)</t>
  </si>
  <si>
    <t>07SE-Шк022/1</t>
  </si>
  <si>
    <t>школьные годы</t>
  </si>
  <si>
    <t>07SE-Шк022/2</t>
  </si>
  <si>
    <t>07SE-Шк022/3</t>
  </si>
  <si>
    <t>первоклассница</t>
  </si>
  <si>
    <t>07SE-Шк022/4</t>
  </si>
  <si>
    <t>07SE-Шк022/5</t>
  </si>
  <si>
    <t>учительница первая моя</t>
  </si>
  <si>
    <t>07SE-Шк022/6</t>
  </si>
  <si>
    <t>07SE-Шк022/7</t>
  </si>
  <si>
    <t>школьный альбом</t>
  </si>
  <si>
    <t>07SE-Шк022/8</t>
  </si>
  <si>
    <t>мои одноклассники</t>
  </si>
  <si>
    <t>07SE-Шк022/9</t>
  </si>
  <si>
    <t>выпускной</t>
  </si>
  <si>
    <t>07SE-Шк022/10</t>
  </si>
  <si>
    <t>наш класс</t>
  </si>
  <si>
    <t>07SE-Шк022/11</t>
  </si>
  <si>
    <t>07SE-Шк022/12</t>
  </si>
  <si>
    <t>последний звонок</t>
  </si>
  <si>
    <t>07SE-Шк022/13</t>
  </si>
  <si>
    <t>клеточки и клякса</t>
  </si>
  <si>
    <t>мужская улыбка</t>
  </si>
  <si>
    <t>кроссворд</t>
  </si>
  <si>
    <t>классный руководитель</t>
  </si>
  <si>
    <t>07Пр111</t>
  </si>
  <si>
    <t xml:space="preserve">одуванчик </t>
  </si>
  <si>
    <t>07ПтМоск07</t>
  </si>
  <si>
    <t>университет (мал.)</t>
  </si>
  <si>
    <t>07ПтМоск08</t>
  </si>
  <si>
    <t>храм (мал.)</t>
  </si>
  <si>
    <t>07ПтМоск09</t>
  </si>
  <si>
    <t>кремль (мал.)</t>
  </si>
  <si>
    <t>07Нт284</t>
  </si>
  <si>
    <t>домашние грибочки</t>
  </si>
  <si>
    <t>07Нт285</t>
  </si>
  <si>
    <t>домашняя капустка</t>
  </si>
  <si>
    <t>07Нт286</t>
  </si>
  <si>
    <t>домашние соленья</t>
  </si>
  <si>
    <t>07Нт287</t>
  </si>
  <si>
    <t>домашнее вареньице</t>
  </si>
  <si>
    <t>07Нт288</t>
  </si>
  <si>
    <t>букет невесты  (портфолио)</t>
  </si>
  <si>
    <t>07Нт289</t>
  </si>
  <si>
    <t>всегда в делах (мужской клуб)</t>
  </si>
  <si>
    <t>07Нт290</t>
  </si>
  <si>
    <t>на все руки мастер (мужской клуб)</t>
  </si>
  <si>
    <t>07Нт291</t>
  </si>
  <si>
    <t>точно в цель (мужской клуб)</t>
  </si>
  <si>
    <t>07Нт292</t>
  </si>
  <si>
    <t>мужской клуб (мужской клуб)</t>
  </si>
  <si>
    <t>07Нт293</t>
  </si>
  <si>
    <t>пришел, увидел, поймал (мужской клуб)</t>
  </si>
  <si>
    <t>07Нт294</t>
  </si>
  <si>
    <t>жажда открытий (мужской клуб)</t>
  </si>
  <si>
    <t>07Нт295</t>
  </si>
  <si>
    <t>возвышенная натура (женский клуб)</t>
  </si>
  <si>
    <t>07Нт296</t>
  </si>
  <si>
    <t>роковая красотка (женский клуб)</t>
  </si>
  <si>
    <t>07Нт297</t>
  </si>
  <si>
    <t>женская душа (женские штучки)</t>
  </si>
  <si>
    <t>07Нт298</t>
  </si>
  <si>
    <t>рожденная блистать (женские штучки)</t>
  </si>
  <si>
    <t>07Нт299</t>
  </si>
  <si>
    <t>женские штучки (женские штучки)</t>
  </si>
  <si>
    <t>07Нт300</t>
  </si>
  <si>
    <t>шик гламур (женские штучки)</t>
  </si>
  <si>
    <t>07Нт301</t>
  </si>
  <si>
    <t>энергия жизни</t>
  </si>
  <si>
    <t>07Нт302</t>
  </si>
  <si>
    <t>прекрасна жизнь</t>
  </si>
  <si>
    <t>07Нт303</t>
  </si>
  <si>
    <t>творческая личность (женский клуб)</t>
  </si>
  <si>
    <t>07Нт304</t>
  </si>
  <si>
    <t>деловая леди (женский клуб)</t>
  </si>
  <si>
    <t>07Нт305</t>
  </si>
  <si>
    <t>стильная штучка (женский клуб)</t>
  </si>
  <si>
    <t>07Нт306</t>
  </si>
  <si>
    <t>кухонная богиня (женский клуб)</t>
  </si>
  <si>
    <t>07Нт307</t>
  </si>
  <si>
    <t>07Нт308</t>
  </si>
  <si>
    <t>07Нт309</t>
  </si>
  <si>
    <t>07Нт310</t>
  </si>
  <si>
    <t>07Нт311</t>
  </si>
  <si>
    <t>07Нт312</t>
  </si>
  <si>
    <t>07Нт313</t>
  </si>
  <si>
    <t>07Нт314</t>
  </si>
  <si>
    <t>07Нт315</t>
  </si>
  <si>
    <t>07Нт316</t>
  </si>
  <si>
    <t>07Нт317</t>
  </si>
  <si>
    <t>07Нт318</t>
  </si>
  <si>
    <t>07Нт319</t>
  </si>
  <si>
    <t>07Нт320</t>
  </si>
  <si>
    <t>07Нт321</t>
  </si>
  <si>
    <t>07Нт322</t>
  </si>
  <si>
    <t>07Нт323</t>
  </si>
  <si>
    <t>07Нт324</t>
  </si>
  <si>
    <t>07Нт325</t>
  </si>
  <si>
    <t>07Нт326</t>
  </si>
  <si>
    <t>07Нт327</t>
  </si>
  <si>
    <t>07Нт328</t>
  </si>
  <si>
    <t>07Нт329</t>
  </si>
  <si>
    <t>07Нт330</t>
  </si>
  <si>
    <t>07Нт331</t>
  </si>
  <si>
    <t>07Нт332</t>
  </si>
  <si>
    <t>07Нт333</t>
  </si>
  <si>
    <t>07Нт334</t>
  </si>
  <si>
    <t>07Кп057</t>
  </si>
  <si>
    <t>07Кп058</t>
  </si>
  <si>
    <t>бордюр жажда открытий (мужской клуб)</t>
  </si>
  <si>
    <t>07Кп059</t>
  </si>
  <si>
    <t>бордюр  увидел, поймал (мужской клуб)</t>
  </si>
  <si>
    <t>07Кп060</t>
  </si>
  <si>
    <t>бордюр всегда в делах (мужской клуб)</t>
  </si>
  <si>
    <t>родина Деда Мороза</t>
  </si>
  <si>
    <t>07Пч085</t>
  </si>
  <si>
    <t>Северный полюс</t>
  </si>
  <si>
    <t>07Пч086</t>
  </si>
  <si>
    <t>полярный экспресс</t>
  </si>
  <si>
    <t>07Фн074</t>
  </si>
  <si>
    <t>мелкие соты</t>
  </si>
  <si>
    <t>07Фн075</t>
  </si>
  <si>
    <t>соты с пчелкой</t>
  </si>
  <si>
    <t>07Фн076</t>
  </si>
  <si>
    <t>шеврон контурный</t>
  </si>
  <si>
    <t>07Фн077</t>
  </si>
  <si>
    <t>шеврон с заливкой</t>
  </si>
  <si>
    <t>07Фн078</t>
  </si>
  <si>
    <t>ткань шеврон</t>
  </si>
  <si>
    <t>07Фн080</t>
  </si>
  <si>
    <t>шеврон крупный</t>
  </si>
  <si>
    <t>07АТп048</t>
  </si>
  <si>
    <t>с началом учебного года</t>
  </si>
  <si>
    <t>07АТп049</t>
  </si>
  <si>
    <t>07АТп050</t>
  </si>
  <si>
    <t>с днем знаний</t>
  </si>
  <si>
    <t>07ПтПитер06</t>
  </si>
  <si>
    <t>медный всадник</t>
  </si>
  <si>
    <t>07ПтПитер10</t>
  </si>
  <si>
    <t>прогулки по Петербургу</t>
  </si>
  <si>
    <t>07АЕв126</t>
  </si>
  <si>
    <t>новогодняя елка</t>
  </si>
  <si>
    <t>07АЕв127</t>
  </si>
  <si>
    <t>07АЕв128</t>
  </si>
  <si>
    <t>зайчик с подарком</t>
  </si>
  <si>
    <t>07АЕв129</t>
  </si>
  <si>
    <t>07АЕв130</t>
  </si>
  <si>
    <t>дед мороз</t>
  </si>
  <si>
    <t>07АЕв131</t>
  </si>
  <si>
    <t>снеговик с птичкой</t>
  </si>
  <si>
    <t>07АЕв132</t>
  </si>
  <si>
    <t>белочка с шаром</t>
  </si>
  <si>
    <t>07АЕв133</t>
  </si>
  <si>
    <t>белочка с конфетой</t>
  </si>
  <si>
    <t>07АЕв134</t>
  </si>
  <si>
    <t>ходики</t>
  </si>
  <si>
    <t>07АЕв135</t>
  </si>
  <si>
    <t>мишка с елочкой</t>
  </si>
  <si>
    <t>07SE-Св109</t>
  </si>
  <si>
    <t>07SE-Св110</t>
  </si>
  <si>
    <t>07SE-Св111</t>
  </si>
  <si>
    <t>молодоженам от родителей</t>
  </si>
  <si>
    <t>07SE-Св112</t>
  </si>
  <si>
    <t>приглашение на свадьбу 2</t>
  </si>
  <si>
    <t>07SE-Св113</t>
  </si>
  <si>
    <t>07SE-Св114</t>
  </si>
  <si>
    <t>с годовщиной свадьбы</t>
  </si>
  <si>
    <t>07SE-Св115</t>
  </si>
  <si>
    <t>07SE-Св116</t>
  </si>
  <si>
    <t>поздравляем с венчанием</t>
  </si>
  <si>
    <t>07SE-Но029</t>
  </si>
  <si>
    <t>07SE-Но030</t>
  </si>
  <si>
    <t>07SE-Но032</t>
  </si>
  <si>
    <t>07SE-Но033</t>
  </si>
  <si>
    <t>07SE-Но034</t>
  </si>
  <si>
    <t>желаем счастья 2</t>
  </si>
  <si>
    <t>07SE-Но035</t>
  </si>
  <si>
    <t>07SE-Но037</t>
  </si>
  <si>
    <t>07SE-Но038</t>
  </si>
  <si>
    <t>с 23 февраля 2</t>
  </si>
  <si>
    <t>07SE-Но041</t>
  </si>
  <si>
    <t>07SE-Но042</t>
  </si>
  <si>
    <t>07SE-Но045</t>
  </si>
  <si>
    <t>07SE-Но046</t>
  </si>
  <si>
    <t>07SE-Но047</t>
  </si>
  <si>
    <t>особенному человеку</t>
  </si>
  <si>
    <t>07SE-Но048</t>
  </si>
  <si>
    <t>07SE-Но050</t>
  </si>
  <si>
    <t>приглашение 3</t>
  </si>
  <si>
    <t>07SE-Но052</t>
  </si>
  <si>
    <t>07SE-Но053</t>
  </si>
  <si>
    <t>бери от жизни лучшее</t>
  </si>
  <si>
    <t>07SE-Но054</t>
  </si>
  <si>
    <t>07SE-Но059</t>
  </si>
  <si>
    <t>самому дорогому человеку</t>
  </si>
  <si>
    <t>07SE-Но060</t>
  </si>
  <si>
    <t>07SE-Но067</t>
  </si>
  <si>
    <t>в этот счастливый день</t>
  </si>
  <si>
    <t>07SE-Но068</t>
  </si>
  <si>
    <t>чудесного дня рождения</t>
  </si>
  <si>
    <t>07SE-Но070</t>
  </si>
  <si>
    <t>одна любовь , одна судьба</t>
  </si>
  <si>
    <t>07SE-Но073</t>
  </si>
  <si>
    <t>спасибо, что разделили с нами радость этого дня</t>
  </si>
  <si>
    <t>07SE-Но074</t>
  </si>
  <si>
    <t>спасибо, что были с нами в этот замечательный день</t>
  </si>
  <si>
    <t>07SE-Но075</t>
  </si>
  <si>
    <t>спасибо, что разделили с нами радость этого дня 2</t>
  </si>
  <si>
    <t>07SE-Но076</t>
  </si>
  <si>
    <t>рядом с тобой моя жизнь превращается в праздник</t>
  </si>
  <si>
    <t>07SE-Но077</t>
  </si>
  <si>
    <t>будь счастлива каждую секунду</t>
  </si>
  <si>
    <t>07SE-Но078</t>
  </si>
  <si>
    <t>с юбилеем. В этот особенный день поздравляем</t>
  </si>
  <si>
    <t>07SE-Но079</t>
  </si>
  <si>
    <t>мамочка, поздравляем тебя</t>
  </si>
  <si>
    <t>07SE-Но080</t>
  </si>
  <si>
    <t>большое спасибо</t>
  </si>
  <si>
    <t>07SE-Но081</t>
  </si>
  <si>
    <t>поздравляем с рождением сына</t>
  </si>
  <si>
    <t>07SE-Но082</t>
  </si>
  <si>
    <t>поздравляем с рождением дочери</t>
  </si>
  <si>
    <t>07SE-Но083</t>
  </si>
  <si>
    <t>можно сделать мне признание одно</t>
  </si>
  <si>
    <t>07SE-Но084</t>
  </si>
  <si>
    <t>жизнь как праздник</t>
  </si>
  <si>
    <t>07SE-Но085</t>
  </si>
  <si>
    <t>ты в моем сердце, ты в моих мыслях</t>
  </si>
  <si>
    <t>07SE-Но086</t>
  </si>
  <si>
    <t>целую поздравляю люблю</t>
  </si>
  <si>
    <t>07SE-Но087</t>
  </si>
  <si>
    <t>07SE-Но088</t>
  </si>
  <si>
    <t>passport</t>
  </si>
  <si>
    <t>07SE-Но089</t>
  </si>
  <si>
    <t>для кого-то очень особенного</t>
  </si>
  <si>
    <t>07SE-Но091</t>
  </si>
  <si>
    <t>07SE-Нг122</t>
  </si>
  <si>
    <t>С НГ каллиграфия 3</t>
  </si>
  <si>
    <t>07SE-Нг123</t>
  </si>
  <si>
    <t>С НГ каллиграфия 4</t>
  </si>
  <si>
    <t>07SE-Нг124</t>
  </si>
  <si>
    <t>С НГ каллиграфия 5</t>
  </si>
  <si>
    <t>07SE-8Мар-11</t>
  </si>
  <si>
    <t>07SE-8Мар-12</t>
  </si>
  <si>
    <t>с днем 8 марта</t>
  </si>
  <si>
    <t>07SE-8Мар-13</t>
  </si>
  <si>
    <t>07SE-8Мар-14</t>
  </si>
  <si>
    <t>поздравляем с 8 марта</t>
  </si>
  <si>
    <t>А-архитектура</t>
  </si>
  <si>
    <t>Б-бабочка</t>
  </si>
  <si>
    <t>В-время</t>
  </si>
  <si>
    <t>Г-гордость</t>
  </si>
  <si>
    <t>Д-дети</t>
  </si>
  <si>
    <t>Е-еда</t>
  </si>
  <si>
    <t>Ж-женщина</t>
  </si>
  <si>
    <t>З-зима</t>
  </si>
  <si>
    <t>И-идеал</t>
  </si>
  <si>
    <t>К-красота</t>
  </si>
  <si>
    <t>Л-любовь</t>
  </si>
  <si>
    <t>М-мужчина</t>
  </si>
  <si>
    <t>Н-нежность</t>
  </si>
  <si>
    <t>О-отдых</t>
  </si>
  <si>
    <t>П-поведение</t>
  </si>
  <si>
    <t>Р-радость</t>
  </si>
  <si>
    <t>С-счастье</t>
  </si>
  <si>
    <t>Т-танец</t>
  </si>
  <si>
    <t>У-улыбка</t>
  </si>
  <si>
    <t>Ф-фантазия</t>
  </si>
  <si>
    <t>Х -характер</t>
  </si>
  <si>
    <t>Ц-цветок</t>
  </si>
  <si>
    <t>Ч-человек</t>
  </si>
  <si>
    <t>Ш -школа</t>
  </si>
  <si>
    <t>Щ-щенок</t>
  </si>
  <si>
    <t>Э -эврика</t>
  </si>
  <si>
    <t>Ю-юбилей</t>
  </si>
  <si>
    <t>Я-явь</t>
  </si>
  <si>
    <t>07Но073</t>
  </si>
  <si>
    <t>Счастья в праздничные дни</t>
  </si>
  <si>
    <t>07Но074</t>
  </si>
  <si>
    <t>Веселья в новогодние праздники</t>
  </si>
  <si>
    <t>07Но075</t>
  </si>
  <si>
    <t>С пожеланиями тепла в рождество мал.</t>
  </si>
  <si>
    <t>07Но076</t>
  </si>
  <si>
    <t>С пожеланиями тепла в рождество бол.</t>
  </si>
  <si>
    <t>07Нт335</t>
  </si>
  <si>
    <t>Искренняя улыбка (женские штучки)</t>
  </si>
  <si>
    <t>07Нт336</t>
  </si>
  <si>
    <t>Тем выше каблук (женские штучки)</t>
  </si>
  <si>
    <t>07Нт337</t>
  </si>
  <si>
    <t>Обаяние (женские штучки)</t>
  </si>
  <si>
    <t>07Нт338</t>
  </si>
  <si>
    <t>Нежный ангел (женский клуб)</t>
  </si>
  <si>
    <t>07АМн123</t>
  </si>
  <si>
    <t>первые буквы (кубики)</t>
  </si>
  <si>
    <t>07АМн124</t>
  </si>
  <si>
    <t>любимый мишка</t>
  </si>
  <si>
    <t>07АМн125</t>
  </si>
  <si>
    <t>неваляшка</t>
  </si>
  <si>
    <t>07АМн126</t>
  </si>
  <si>
    <t>юла</t>
  </si>
  <si>
    <t>07SE-Фв024</t>
  </si>
  <si>
    <t>07SE-Фв025</t>
  </si>
  <si>
    <t>07SE-Фв026</t>
  </si>
  <si>
    <t>07Пр112</t>
  </si>
  <si>
    <t>роза на стебле бол.</t>
  </si>
  <si>
    <t>07SE-Шк025</t>
  </si>
  <si>
    <t>цифры, высота 2 см</t>
  </si>
  <si>
    <t>07SE-Шк026</t>
  </si>
  <si>
    <t>07SE-Шк027</t>
  </si>
  <si>
    <t>любимому учителю</t>
  </si>
  <si>
    <t>заполнить</t>
  </si>
  <si>
    <t>07ПтМир01</t>
  </si>
  <si>
    <t>Франция</t>
  </si>
  <si>
    <t>07ПтМир02</t>
  </si>
  <si>
    <t>Турция</t>
  </si>
  <si>
    <t>07ПтМир03</t>
  </si>
  <si>
    <t>Бельгия</t>
  </si>
  <si>
    <t>07ПтМир04</t>
  </si>
  <si>
    <t>Египет</t>
  </si>
  <si>
    <t>07ПтМир05</t>
  </si>
  <si>
    <t>Чехия</t>
  </si>
  <si>
    <t>07ПтМир06</t>
  </si>
  <si>
    <t>Испания</t>
  </si>
  <si>
    <t>07ПтМир07</t>
  </si>
  <si>
    <t>Голландия</t>
  </si>
  <si>
    <t>07ПтМир08</t>
  </si>
  <si>
    <t>Италия</t>
  </si>
  <si>
    <t>07ПтМир09</t>
  </si>
  <si>
    <t>Греция</t>
  </si>
  <si>
    <t>07ПтМир10</t>
  </si>
  <si>
    <t>Австрия</t>
  </si>
  <si>
    <t>07ПтМир11</t>
  </si>
  <si>
    <t>Англия</t>
  </si>
  <si>
    <t>07Нт344</t>
  </si>
  <si>
    <t>счастье зависит от нас</t>
  </si>
  <si>
    <t>07Нт345</t>
  </si>
  <si>
    <t>одна любовь на двоих</t>
  </si>
  <si>
    <t>07Нт346</t>
  </si>
  <si>
    <t>сердце видит</t>
  </si>
  <si>
    <t>07Нт347</t>
  </si>
  <si>
    <t>07Нт348</t>
  </si>
  <si>
    <t>07Нт349</t>
  </si>
  <si>
    <t>07Нт350</t>
  </si>
  <si>
    <t>07Нт351</t>
  </si>
  <si>
    <t>улыбка</t>
  </si>
  <si>
    <t>07Нт352</t>
  </si>
  <si>
    <t>быть вместе</t>
  </si>
  <si>
    <t>07Нт353</t>
  </si>
  <si>
    <t>маленькая радость</t>
  </si>
  <si>
    <t>07Нт354</t>
  </si>
  <si>
    <t>никто не совершенен</t>
  </si>
  <si>
    <t>07Нт355</t>
  </si>
  <si>
    <t>красота во всем</t>
  </si>
  <si>
    <t>07Нт356</t>
  </si>
  <si>
    <t>стать отцом</t>
  </si>
  <si>
    <t>07Фн081</t>
  </si>
  <si>
    <t>дюймы - набор</t>
  </si>
  <si>
    <t>07Фн082</t>
  </si>
  <si>
    <t>дюйм мелкая клетка</t>
  </si>
  <si>
    <t>07Фн083</t>
  </si>
  <si>
    <t>дюйм куриная лапка</t>
  </si>
  <si>
    <t>07Фн084</t>
  </si>
  <si>
    <t>дюйм  ромбы и круги</t>
  </si>
  <si>
    <t>07Фн085</t>
  </si>
  <si>
    <t>дюйм шеврон</t>
  </si>
  <si>
    <t>07Фн086</t>
  </si>
  <si>
    <t>дюйм крупная клетка</t>
  </si>
  <si>
    <t>07Фн087</t>
  </si>
  <si>
    <t>дюйм сердечки</t>
  </si>
  <si>
    <t>07Фн088</t>
  </si>
  <si>
    <t>дюйм точки</t>
  </si>
  <si>
    <t>07Фн089</t>
  </si>
  <si>
    <t>07Фн090</t>
  </si>
  <si>
    <t>дюйм шеврон двойной</t>
  </si>
  <si>
    <t>07SE-Фв027</t>
  </si>
  <si>
    <t>сердце в горошек</t>
  </si>
  <si>
    <t>07SE-Рк075</t>
  </si>
  <si>
    <t>два перышка</t>
  </si>
  <si>
    <t>07SE-Рк076</t>
  </si>
  <si>
    <t>тычинки</t>
  </si>
  <si>
    <t>07SE-Рк077</t>
  </si>
  <si>
    <t>три звезды</t>
  </si>
  <si>
    <t>07SE-Рк078</t>
  </si>
  <si>
    <t>фотоаппарат и ярлычки</t>
  </si>
  <si>
    <t>07SE-Рк079</t>
  </si>
  <si>
    <t>набор стрелочек 1</t>
  </si>
  <si>
    <t>07SE-Рк080</t>
  </si>
  <si>
    <t>набор стрелочек 2</t>
  </si>
  <si>
    <t>07SE-Рк081</t>
  </si>
  <si>
    <t>набор стрелочек 3</t>
  </si>
  <si>
    <t>07SE-Рк082</t>
  </si>
  <si>
    <t>круг 1</t>
  </si>
  <si>
    <t>07SE-Рк083</t>
  </si>
  <si>
    <t>круг 2</t>
  </si>
  <si>
    <t>07SE-Рк084</t>
  </si>
  <si>
    <t>звезда</t>
  </si>
  <si>
    <t>07SE-Рк085</t>
  </si>
  <si>
    <t>облако для фразы 1</t>
  </si>
  <si>
    <t>07SE-Рк086</t>
  </si>
  <si>
    <t>облако для фразы 2</t>
  </si>
  <si>
    <t>07SE-Рк087</t>
  </si>
  <si>
    <t>флажок 1</t>
  </si>
  <si>
    <t>07SE-Рк088</t>
  </si>
  <si>
    <t>флажок 2</t>
  </si>
  <si>
    <t>07SE-Рк089</t>
  </si>
  <si>
    <t>флажок 3</t>
  </si>
  <si>
    <t>07SE-Рк090</t>
  </si>
  <si>
    <t>флажок 4</t>
  </si>
  <si>
    <t>07SE-Рк091</t>
  </si>
  <si>
    <t>флажок 5</t>
  </si>
  <si>
    <t>07SE-Кк068</t>
  </si>
  <si>
    <t>набор кулинарных надписей 2</t>
  </si>
  <si>
    <t>07SE-Кк069</t>
  </si>
  <si>
    <t>07SE-Кк070</t>
  </si>
  <si>
    <t>набор кулинарных надписей 3</t>
  </si>
  <si>
    <t>07SE-Дт001</t>
  </si>
  <si>
    <t>любимый сыночек</t>
  </si>
  <si>
    <t>07SE-Дт002</t>
  </si>
  <si>
    <t>счастье есть.</t>
  </si>
  <si>
    <t>07SE-Дт003</t>
  </si>
  <si>
    <t>папин помощник</t>
  </si>
  <si>
    <t>07SE-Дт004</t>
  </si>
  <si>
    <t>маленький почемучка</t>
  </si>
  <si>
    <t>07SE-Дт005</t>
  </si>
  <si>
    <t>звезды и сердца</t>
  </si>
  <si>
    <t>07SE-Дт006</t>
  </si>
  <si>
    <t>07SE-Дт007</t>
  </si>
  <si>
    <t>люблю это</t>
  </si>
  <si>
    <t>07SE-Дт008</t>
  </si>
  <si>
    <t>наш малыш</t>
  </si>
  <si>
    <t>07SE-Дт009</t>
  </si>
  <si>
    <t>При этом НЕ менять никаких формул и т.п. - бланк должен остаться в точно таком же виде. В пустые ячейки 0 не проставлять.</t>
  </si>
  <si>
    <t>дюйм куриная лапка крупная</t>
  </si>
  <si>
    <t>07Жр047</t>
  </si>
  <si>
    <t>журналинг (херитаж)</t>
  </si>
  <si>
    <t>07Но077</t>
  </si>
  <si>
    <t>Выздоравливай скорее</t>
  </si>
  <si>
    <t>07Но078</t>
  </si>
  <si>
    <t>07Но079</t>
  </si>
  <si>
    <t>Друг, спасибо что ты есть</t>
  </si>
  <si>
    <t>SE.Дети</t>
  </si>
  <si>
    <t>общая сумма за печати не менее 15000</t>
  </si>
  <si>
    <t>07АВб001</t>
  </si>
  <si>
    <t>Стимпанк. Фантазия 1</t>
  </si>
  <si>
    <t>07АВб002</t>
  </si>
  <si>
    <t>Стимпанк. Крылья</t>
  </si>
  <si>
    <t>07АВб003</t>
  </si>
  <si>
    <t>Стимпанк. Шестеренки</t>
  </si>
  <si>
    <t>07АВб004</t>
  </si>
  <si>
    <t>Стимпанк. Лампочка</t>
  </si>
  <si>
    <t>07АВб005</t>
  </si>
  <si>
    <t>Стимпанк. Фантазия 2</t>
  </si>
  <si>
    <t>07Пр113</t>
  </si>
  <si>
    <t>весенний аромат лепестков</t>
  </si>
  <si>
    <t>07Пр114</t>
  </si>
  <si>
    <t>цветущая сирень</t>
  </si>
  <si>
    <t>07Пр115</t>
  </si>
  <si>
    <t>букет тюльпанов</t>
  </si>
  <si>
    <t>07Но080</t>
  </si>
  <si>
    <t>навсегда до самого конца</t>
  </si>
  <si>
    <t>07Но081</t>
  </si>
  <si>
    <t>ценные моменты с тобой</t>
  </si>
  <si>
    <t>07Но082</t>
  </si>
  <si>
    <t>тысяча причин полюбить тебя</t>
  </si>
  <si>
    <t>07Но083</t>
  </si>
  <si>
    <t>наша история любви</t>
  </si>
  <si>
    <t>Лучшее еще впереди, с ДР</t>
  </si>
  <si>
    <t>07Но084</t>
  </si>
  <si>
    <t>имеет значение только любовь</t>
  </si>
  <si>
    <t>07Но085</t>
  </si>
  <si>
    <t>ты - мечта</t>
  </si>
  <si>
    <t>07Но086</t>
  </si>
  <si>
    <t>сердце бьется от счастья</t>
  </si>
  <si>
    <t>07Но087</t>
  </si>
  <si>
    <t>подарить друг другу любовь</t>
  </si>
  <si>
    <t>07Но088</t>
  </si>
  <si>
    <t>сердце привело к тебе</t>
  </si>
  <si>
    <t>07Пч088</t>
  </si>
  <si>
    <t>07АВб006</t>
  </si>
  <si>
    <t>Стимпанк. Крылья бол.</t>
  </si>
  <si>
    <t xml:space="preserve"> Тори Буйлова и Скрапклуб</t>
  </si>
  <si>
    <t>07ПтМир01-1</t>
  </si>
  <si>
    <t>Франция. Свежая выпечка</t>
  </si>
  <si>
    <t>07ПтМир01-2</t>
  </si>
  <si>
    <t>Франция. Аккордеон</t>
  </si>
  <si>
    <t>07ПтМир05-1</t>
  </si>
  <si>
    <t>Чехия. Трдельник</t>
  </si>
  <si>
    <t>07ПтМир05-2</t>
  </si>
  <si>
    <t>Чехия. Пиво и хмель</t>
  </si>
  <si>
    <t>07ПтМир05-3</t>
  </si>
  <si>
    <t>Чехия. Тынский храм</t>
  </si>
  <si>
    <t>07ПтМир05-4</t>
  </si>
  <si>
    <t>Чехия. Вывеска "вепрево колено"</t>
  </si>
  <si>
    <t>07ПтМир08-1</t>
  </si>
  <si>
    <t>Италия. Покупки</t>
  </si>
  <si>
    <t>07ПтМир08-2</t>
  </si>
  <si>
    <t>Италия. Веспа</t>
  </si>
  <si>
    <t>07ПтМир08-3</t>
  </si>
  <si>
    <t>Италия. Коллизей</t>
  </si>
  <si>
    <t>07ПтМир08-4</t>
  </si>
  <si>
    <t>Италия. Пицца</t>
  </si>
  <si>
    <t>07ПтМир09-1</t>
  </si>
  <si>
    <t>Греция. Синие крыши</t>
  </si>
  <si>
    <t>07ПтМир09-2</t>
  </si>
  <si>
    <t>Греция. Вазы</t>
  </si>
  <si>
    <t>07ПтМир09-3</t>
  </si>
  <si>
    <t>Греция. Орнаменты</t>
  </si>
  <si>
    <t>07ПтМир09-4</t>
  </si>
  <si>
    <t>Греция. Оливки</t>
  </si>
  <si>
    <t>07ПтМир11-1</t>
  </si>
  <si>
    <t>Англия. Автобус</t>
  </si>
  <si>
    <t>07ПтМир11-2</t>
  </si>
  <si>
    <t>Англия. Чай 5 o’clock</t>
  </si>
  <si>
    <t>07ПтМир11-3</t>
  </si>
  <si>
    <t>Англия. Телефонная будка</t>
  </si>
  <si>
    <t>07ПтМир12</t>
  </si>
  <si>
    <t>Германия</t>
  </si>
  <si>
    <t>07Пт063</t>
  </si>
  <si>
    <t>стрелки (авто)</t>
  </si>
  <si>
    <t>07Пт064</t>
  </si>
  <si>
    <t>автомобиль  (авто)</t>
  </si>
  <si>
    <t>07Пт065</t>
  </si>
  <si>
    <t>тег Поехали! (авто)</t>
  </si>
  <si>
    <t>07Пт066</t>
  </si>
  <si>
    <t>чемоданы (авто)</t>
  </si>
  <si>
    <t>07Пт067</t>
  </si>
  <si>
    <t>значки (авто)</t>
  </si>
  <si>
    <t>07Пт068</t>
  </si>
  <si>
    <t>куда (авто)</t>
  </si>
  <si>
    <t>07Пт069</t>
  </si>
  <si>
    <t>дорожный набор (авто)</t>
  </si>
  <si>
    <t>07Пт070</t>
  </si>
  <si>
    <t>мечтатели (авто)</t>
  </si>
  <si>
    <t>07Пт071</t>
  </si>
  <si>
    <t>автолюбители (авто)</t>
  </si>
  <si>
    <t>07Пт072</t>
  </si>
  <si>
    <t>указатели (авто)</t>
  </si>
  <si>
    <t>07Пт073</t>
  </si>
  <si>
    <t>шашлычок</t>
  </si>
  <si>
    <t>07Пт074</t>
  </si>
  <si>
    <t>и лучок</t>
  </si>
  <si>
    <t>07ПтМир01-3</t>
  </si>
  <si>
    <t>Франция. Лувр</t>
  </si>
  <si>
    <t>07ПтМир01-4</t>
  </si>
  <si>
    <t>Франция. Сыр, вино и виноград</t>
  </si>
  <si>
    <t>07Пр116</t>
  </si>
  <si>
    <t>две бабочки</t>
  </si>
  <si>
    <t>07Пр117</t>
  </si>
  <si>
    <t>07Пр118</t>
  </si>
  <si>
    <t>бабочка 2</t>
  </si>
  <si>
    <t>07Пр119</t>
  </si>
  <si>
    <t>бабочка 3</t>
  </si>
  <si>
    <t>07Пр120</t>
  </si>
  <si>
    <t>бабочка 4</t>
  </si>
  <si>
    <t>07Пр121</t>
  </si>
  <si>
    <t>бабочка 5</t>
  </si>
  <si>
    <t>07Пр122</t>
  </si>
  <si>
    <t>бабочка 6</t>
  </si>
  <si>
    <t>07Пр123</t>
  </si>
  <si>
    <t>бабочка 7</t>
  </si>
  <si>
    <t>07Пр124</t>
  </si>
  <si>
    <t>бабочки на ветке</t>
  </si>
  <si>
    <t>07Пр125</t>
  </si>
  <si>
    <t>бабочки в фиалках</t>
  </si>
  <si>
    <t>07Пр126</t>
  </si>
  <si>
    <t>бабочка-капустница большая</t>
  </si>
  <si>
    <t>07Пр127</t>
  </si>
  <si>
    <t>бабочка-капустница средняя</t>
  </si>
  <si>
    <t>07Пр128</t>
  </si>
  <si>
    <t>бабочка-капустница маленькая</t>
  </si>
  <si>
    <t>07Ви151</t>
  </si>
  <si>
    <t>07Ви152</t>
  </si>
  <si>
    <t>сервировка</t>
  </si>
  <si>
    <t>07Ви153</t>
  </si>
  <si>
    <t>виньетка из роз</t>
  </si>
  <si>
    <t>07Ви154</t>
  </si>
  <si>
    <t>цветущий шиповник</t>
  </si>
  <si>
    <t>07Ви155</t>
  </si>
  <si>
    <t>меню</t>
  </si>
  <si>
    <t>07Ви156</t>
  </si>
  <si>
    <t>ложка с вилкой 1</t>
  </si>
  <si>
    <t>07Ви157</t>
  </si>
  <si>
    <t>цветочное кольцо</t>
  </si>
  <si>
    <t>07Ви158</t>
  </si>
  <si>
    <t>арфа</t>
  </si>
  <si>
    <t>07Ви159</t>
  </si>
  <si>
    <t>две трубы</t>
  </si>
  <si>
    <t>07Ви160</t>
  </si>
  <si>
    <t>саксофон</t>
  </si>
  <si>
    <t>07Ви161</t>
  </si>
  <si>
    <t>ложка с вилкой 2</t>
  </si>
  <si>
    <t>07Ви162</t>
  </si>
  <si>
    <t>розы и колокольчики</t>
  </si>
  <si>
    <t>07Ви163</t>
  </si>
  <si>
    <t>розы и бубен</t>
  </si>
  <si>
    <t>07Ви164</t>
  </si>
  <si>
    <t>чайник с чашечкой</t>
  </si>
  <si>
    <t>07Ви165</t>
  </si>
  <si>
    <t>горшочек с ландышами</t>
  </si>
  <si>
    <t>07Ви166</t>
  </si>
  <si>
    <t>лейка</t>
  </si>
  <si>
    <t>07Ви167</t>
  </si>
  <si>
    <t>соломенная шляпа</t>
  </si>
  <si>
    <t>07Ви168</t>
  </si>
  <si>
    <t>ромашка</t>
  </si>
  <si>
    <t>07Ви169</t>
  </si>
  <si>
    <t>рассада</t>
  </si>
  <si>
    <t>07АВб007</t>
  </si>
  <si>
    <t>Дудлинг. Рамка</t>
  </si>
  <si>
    <t>07АВб008</t>
  </si>
  <si>
    <t>Дудлинг. Гирлянда 1</t>
  </si>
  <si>
    <t>07АВб009</t>
  </si>
  <si>
    <t>Дудлинг. Гирлянда 2</t>
  </si>
  <si>
    <t>07АВб010</t>
  </si>
  <si>
    <t>Дудлинг. Флажки</t>
  </si>
  <si>
    <t>07АВб011</t>
  </si>
  <si>
    <t>Дудлинг. Гирлянда 3</t>
  </si>
  <si>
    <t>сумма от 15000</t>
  </si>
  <si>
    <t>скидка 40%</t>
  </si>
  <si>
    <t>скидка 50%</t>
  </si>
  <si>
    <t>07Пт075</t>
  </si>
  <si>
    <t>ЛЕТО  (летний отдых)</t>
  </si>
  <si>
    <t>07Пт076</t>
  </si>
  <si>
    <t>СОЛНЦЕ (летний отдых)</t>
  </si>
  <si>
    <t>07Пт077</t>
  </si>
  <si>
    <t>МОРЕ (летний отдых)</t>
  </si>
  <si>
    <t>07Пт078</t>
  </si>
  <si>
    <t>ПЛЯЖ (летний отдых)</t>
  </si>
  <si>
    <t>07Нт360</t>
  </si>
  <si>
    <t>хаштеги Романтика</t>
  </si>
  <si>
    <t>07Нт361</t>
  </si>
  <si>
    <t>хаштеги Фото дня</t>
  </si>
  <si>
    <t>07Нт362</t>
  </si>
  <si>
    <t>хаштеги Природа</t>
  </si>
  <si>
    <t>07Кп062</t>
  </si>
  <si>
    <t>хаштеги</t>
  </si>
  <si>
    <t>07Кп063</t>
  </si>
  <si>
    <t>набор морской (летний отдых)</t>
  </si>
  <si>
    <t>07Кп064</t>
  </si>
  <si>
    <t>набор отельный (летний отдых)</t>
  </si>
  <si>
    <t>07Кп065</t>
  </si>
  <si>
    <t>набор южный (летний отдых)</t>
  </si>
  <si>
    <t>07Кп066</t>
  </si>
  <si>
    <t>набор пляжный (летний отдых)</t>
  </si>
  <si>
    <t>07Кп061</t>
  </si>
  <si>
    <t>муж начинается с гвоздя</t>
  </si>
  <si>
    <t>07Нт357</t>
  </si>
  <si>
    <t>07Нт358</t>
  </si>
  <si>
    <t>07Нт359</t>
  </si>
  <si>
    <t>07Фн091</t>
  </si>
  <si>
    <t>07Фн092</t>
  </si>
  <si>
    <t>07Кд070</t>
  </si>
  <si>
    <t>набор сердец (моя семья)</t>
  </si>
  <si>
    <t>07Пч087</t>
  </si>
  <si>
    <t>Ноябрьск</t>
  </si>
  <si>
    <t>Иркутск</t>
  </si>
  <si>
    <t>07Пч089</t>
  </si>
  <si>
    <t>07Нт339</t>
  </si>
  <si>
    <t>Дети (херитаж)</t>
  </si>
  <si>
    <t>07Нт340</t>
  </si>
  <si>
    <t>Родители (херитаж)</t>
  </si>
  <si>
    <t>07Нт341</t>
  </si>
  <si>
    <t>подружки невесты (портфолио)</t>
  </si>
  <si>
    <t>07Нт342</t>
  </si>
  <si>
    <t>свидетель (портфолио)</t>
  </si>
  <si>
    <t>07Нт343</t>
  </si>
  <si>
    <t>свидетели (портфолио)</t>
  </si>
  <si>
    <t>07Кд071</t>
  </si>
  <si>
    <t>набор звезд (моя семья)</t>
  </si>
  <si>
    <t>07Нт363</t>
  </si>
  <si>
    <t>хаштеги Для себя любимой</t>
  </si>
  <si>
    <t>07Нт364</t>
  </si>
  <si>
    <t>хаштеги Сутки</t>
  </si>
  <si>
    <t>07Нт365</t>
  </si>
  <si>
    <t>хаштеги Право на отдых</t>
  </si>
  <si>
    <t>07Нт366</t>
  </si>
  <si>
    <t>хаштеги На работе</t>
  </si>
  <si>
    <t>07Нт367</t>
  </si>
  <si>
    <t>хаштеги Приятные мелочи</t>
  </si>
  <si>
    <t>07Нт368</t>
  </si>
  <si>
    <t>хаштеги  На кухне</t>
  </si>
  <si>
    <t>07Ви170</t>
  </si>
  <si>
    <t>катушка ниток</t>
  </si>
  <si>
    <t>07Ви171</t>
  </si>
  <si>
    <t>барометр</t>
  </si>
  <si>
    <t>07Ви172</t>
  </si>
  <si>
    <t>капитан</t>
  </si>
  <si>
    <t>07Ви173</t>
  </si>
  <si>
    <t>рыба</t>
  </si>
  <si>
    <t>07Ви174</t>
  </si>
  <si>
    <t>корсет 2</t>
  </si>
  <si>
    <t>07Ви175</t>
  </si>
  <si>
    <t>корсет 3</t>
  </si>
  <si>
    <t>07Ви176</t>
  </si>
  <si>
    <t>корсет 4</t>
  </si>
  <si>
    <t>07Ви177</t>
  </si>
  <si>
    <t>канделябр</t>
  </si>
  <si>
    <t>07Ви178</t>
  </si>
  <si>
    <t>астролябия</t>
  </si>
  <si>
    <t>07Ви179</t>
  </si>
  <si>
    <t>якорь винтажный</t>
  </si>
  <si>
    <t>07Ви180</t>
  </si>
  <si>
    <t>галстук черный</t>
  </si>
  <si>
    <t>07Ви181</t>
  </si>
  <si>
    <t>галстук белый</t>
  </si>
  <si>
    <t>07Ви182</t>
  </si>
  <si>
    <t>07Ви183</t>
  </si>
  <si>
    <t>церемония 1</t>
  </si>
  <si>
    <t>07Ви184</t>
  </si>
  <si>
    <t>церемония 2</t>
  </si>
  <si>
    <t>07Ви185</t>
  </si>
  <si>
    <t>две руки</t>
  </si>
  <si>
    <t>07Ви186</t>
  </si>
  <si>
    <t>лампочка</t>
  </si>
  <si>
    <t>07Ви187</t>
  </si>
  <si>
    <t>очки</t>
  </si>
  <si>
    <t>07Ви188</t>
  </si>
  <si>
    <t xml:space="preserve">рука  </t>
  </si>
  <si>
    <t>07Ви189</t>
  </si>
  <si>
    <t>07Ви190</t>
  </si>
  <si>
    <t>фрак</t>
  </si>
  <si>
    <t>07Ви191</t>
  </si>
  <si>
    <t>морковь</t>
  </si>
  <si>
    <t>07Ви192</t>
  </si>
  <si>
    <t>нарциссы</t>
  </si>
  <si>
    <t>07Ви193</t>
  </si>
  <si>
    <t>швейная машинка 3</t>
  </si>
  <si>
    <t>07Ви194</t>
  </si>
  <si>
    <t>портновские ножницы</t>
  </si>
  <si>
    <t>07Пч090</t>
  </si>
  <si>
    <t>07Аа016</t>
  </si>
  <si>
    <t>алфавит (авто)</t>
  </si>
  <si>
    <t xml:space="preserve"> Екатерина Стрелкова и Скрапклуб</t>
  </si>
  <si>
    <t>07АСк001</t>
  </si>
  <si>
    <t>Желаю счастья</t>
  </si>
  <si>
    <t>07АСк002</t>
  </si>
  <si>
    <t>Улыбаемся и машем. 1</t>
  </si>
  <si>
    <t>07АСк003</t>
  </si>
  <si>
    <t>Счастье есть</t>
  </si>
  <si>
    <t>07АСк004</t>
  </si>
  <si>
    <t>В синем море</t>
  </si>
  <si>
    <t>07АСк005</t>
  </si>
  <si>
    <t>Улыбаемся и машем. 2</t>
  </si>
  <si>
    <t>07SE-Вр060</t>
  </si>
  <si>
    <t>фестоны Дорогой подруге</t>
  </si>
  <si>
    <t>07SE-Вр061</t>
  </si>
  <si>
    <t>фестоны Любимой сестре</t>
  </si>
  <si>
    <t>07SE-Вр062</t>
  </si>
  <si>
    <t>фестоны Любимому брату</t>
  </si>
  <si>
    <t>07SE-Вр063</t>
  </si>
  <si>
    <t>фестоны Мамочке</t>
  </si>
  <si>
    <t>07SE-Вр064</t>
  </si>
  <si>
    <t>фестоны С днем свадьбы</t>
  </si>
  <si>
    <t>07SE-Пт166</t>
  </si>
  <si>
    <t>цветущая ветка</t>
  </si>
  <si>
    <t>07SE-Пт167</t>
  </si>
  <si>
    <t>07SE-Пт168</t>
  </si>
  <si>
    <t>мои заметки</t>
  </si>
  <si>
    <t>07SE-Мс006</t>
  </si>
  <si>
    <t>лето  (круг)</t>
  </si>
  <si>
    <t>07SE-Мс007</t>
  </si>
  <si>
    <t>зима  (круг)</t>
  </si>
  <si>
    <t>07SE-Мс008</t>
  </si>
  <si>
    <t>весна  (круг)</t>
  </si>
  <si>
    <t>07SE-Мс009</t>
  </si>
  <si>
    <t>осень  (круг)</t>
  </si>
  <si>
    <t>07SE-Мс010</t>
  </si>
  <si>
    <t>месяцы в круге</t>
  </si>
  <si>
    <t>07SE-Но092</t>
  </si>
  <si>
    <t>приглашение в рамке 1</t>
  </si>
  <si>
    <t>07SE-Но093</t>
  </si>
  <si>
    <t>приглашение в рамке 2</t>
  </si>
  <si>
    <t>07SE-Но094</t>
  </si>
  <si>
    <t>приглашение в рамке 3</t>
  </si>
  <si>
    <t>07SE-Но095</t>
  </si>
  <si>
    <t>приглашение в рамке 4</t>
  </si>
  <si>
    <t>07SE-Но096</t>
  </si>
  <si>
    <t>паспорт и блокнот</t>
  </si>
  <si>
    <t>07SE-Св117</t>
  </si>
  <si>
    <t>жене</t>
  </si>
  <si>
    <t>07SE-Св118</t>
  </si>
  <si>
    <t>мужу</t>
  </si>
  <si>
    <t>07SE-Св119</t>
  </si>
  <si>
    <t>поздравляем с днем свадьбы</t>
  </si>
  <si>
    <t>07SE-Св120</t>
  </si>
  <si>
    <t>св-во о заключении брака 1</t>
  </si>
  <si>
    <t>07SE-Св121</t>
  </si>
  <si>
    <t>св-во о заключении брака 2</t>
  </si>
  <si>
    <t>07SE-Св122</t>
  </si>
  <si>
    <t>св-во о заключении брака 3</t>
  </si>
  <si>
    <t>07SE-Рк092</t>
  </si>
  <si>
    <t>алфавит англ.</t>
  </si>
  <si>
    <t>07SE-Рк093</t>
  </si>
  <si>
    <t>скотчи</t>
  </si>
  <si>
    <t>07SE-Рк094</t>
  </si>
  <si>
    <t>часы красивые</t>
  </si>
  <si>
    <t>07SE-Кк071</t>
  </si>
  <si>
    <t>07SE-Кк072</t>
  </si>
  <si>
    <t>закуски и салаты</t>
  </si>
  <si>
    <t>07SE-Кк073</t>
  </si>
  <si>
    <t>десерты и выпечка</t>
  </si>
  <si>
    <t>07SE-Кк074</t>
  </si>
  <si>
    <t>соленья-варенья</t>
  </si>
  <si>
    <t>07SE-Кк075</t>
  </si>
  <si>
    <t>напитки-коктейли</t>
  </si>
  <si>
    <t>07SE-Кк076</t>
  </si>
  <si>
    <t>набор детских надписей 1</t>
  </si>
  <si>
    <t>07SE-Дт010</t>
  </si>
  <si>
    <t>набор детских надписей 2</t>
  </si>
  <si>
    <t>07Кп067</t>
  </si>
  <si>
    <t>бабочка в круге</t>
  </si>
  <si>
    <t>07Кп068</t>
  </si>
  <si>
    <t>бабочка с текстом</t>
  </si>
  <si>
    <t>07Кп069</t>
  </si>
  <si>
    <t>07Кп070</t>
  </si>
  <si>
    <t>птички в круге</t>
  </si>
  <si>
    <t>07Ви195</t>
  </si>
  <si>
    <t>охотничий трофей</t>
  </si>
  <si>
    <t>07Ви196</t>
  </si>
  <si>
    <t>лось</t>
  </si>
  <si>
    <t>07Ви197</t>
  </si>
  <si>
    <t>вишневая ветка</t>
  </si>
  <si>
    <t>07Ви198</t>
  </si>
  <si>
    <t>корона 2</t>
  </si>
  <si>
    <t>07Ви199</t>
  </si>
  <si>
    <t>07Ви200</t>
  </si>
  <si>
    <t>женская ножка</t>
  </si>
  <si>
    <t>07Ви201</t>
  </si>
  <si>
    <t>колючие ветви</t>
  </si>
  <si>
    <t>07Ви202</t>
  </si>
  <si>
    <t>паутина на ветке</t>
  </si>
  <si>
    <t>07Ви203</t>
  </si>
  <si>
    <t>череп и кости</t>
  </si>
  <si>
    <t>07Ви204</t>
  </si>
  <si>
    <t>Завитки</t>
  </si>
  <si>
    <t>07Зр010</t>
  </si>
  <si>
    <t>виньетка (портфолио)</t>
  </si>
  <si>
    <t>07Зр011</t>
  </si>
  <si>
    <t>завиток Стиль 2</t>
  </si>
  <si>
    <t>07Зр012</t>
  </si>
  <si>
    <t>завитки Стиль 3</t>
  </si>
  <si>
    <t>ведьма  с кошкой</t>
  </si>
  <si>
    <t>корона 1</t>
  </si>
  <si>
    <t>бабочка фантазийная</t>
  </si>
  <si>
    <t>07Жр048</t>
  </si>
  <si>
    <t>журналинг с фестонами</t>
  </si>
  <si>
    <t>Наборы</t>
  </si>
  <si>
    <t>квадрат ажур. Ты и я</t>
  </si>
  <si>
    <t>с днем святого валентина 1</t>
  </si>
  <si>
    <t>с днем святого валентина 2</t>
  </si>
  <si>
    <t>с днем святого валентина 3</t>
  </si>
  <si>
    <t>8 марта 1</t>
  </si>
  <si>
    <t>8 марта 2</t>
  </si>
  <si>
    <t>Желаем счастья 1</t>
  </si>
  <si>
    <t>от всего сердца. Каллиграфия 1</t>
  </si>
  <si>
    <t>Поздравляем. Каллиграфия 2</t>
  </si>
  <si>
    <t>с 23 февраля 1</t>
  </si>
  <si>
    <t>с юбилеем. Каллиграфия 3</t>
  </si>
  <si>
    <t>от всего сердца. каллиграфия 2</t>
  </si>
  <si>
    <t>с днем рождения. Каллиграфия 3</t>
  </si>
  <si>
    <t>от всего сердца. Каллиграфия 3</t>
  </si>
  <si>
    <t>с днем рождения. Каллиграфия 4</t>
  </si>
  <si>
    <t>с юбилеем. Каллиграфия 4</t>
  </si>
  <si>
    <t>с днем рождения. Каллиграфия 5</t>
  </si>
  <si>
    <t>с днем рождения.Каллиграфия 6</t>
  </si>
  <si>
    <t>с днем рождения. Каллиграфия 7</t>
  </si>
  <si>
    <t>самой прекрасной паре 2</t>
  </si>
  <si>
    <t>самой прекрасной паре 1</t>
  </si>
  <si>
    <t>07Нт369</t>
  </si>
  <si>
    <t>для настоящего моряка</t>
  </si>
  <si>
    <t>07Нт370</t>
  </si>
  <si>
    <t>покоритель моря</t>
  </si>
  <si>
    <t>07Жр049</t>
  </si>
  <si>
    <t>тег со снежинками</t>
  </si>
  <si>
    <t>07Кп071</t>
  </si>
  <si>
    <t>подарочный ярлычок 1</t>
  </si>
  <si>
    <t>07Кп072</t>
  </si>
  <si>
    <t>подарочный ярлычок 2</t>
  </si>
  <si>
    <t>07Кп073</t>
  </si>
  <si>
    <t>подарочный ярлычок 3</t>
  </si>
  <si>
    <t>07Но089</t>
  </si>
  <si>
    <t>07Но090</t>
  </si>
  <si>
    <t>07Но091</t>
  </si>
  <si>
    <t>для, от  (нг тег)</t>
  </si>
  <si>
    <t>07Но092</t>
  </si>
  <si>
    <t>в ожидании чуда (нг тег)</t>
  </si>
  <si>
    <t>07SE-Нг125</t>
  </si>
  <si>
    <t>набор снежинок 10</t>
  </si>
  <si>
    <t>07SE-Нг126</t>
  </si>
  <si>
    <t>набор снежинок 11</t>
  </si>
  <si>
    <t>07SE-Нг127</t>
  </si>
  <si>
    <t>набор снежинок 12</t>
  </si>
  <si>
    <t>07SE-Нг128</t>
  </si>
  <si>
    <t>набор снежинок 13</t>
  </si>
  <si>
    <t>07SE-Нг129</t>
  </si>
  <si>
    <t>набор снежинок 14</t>
  </si>
  <si>
    <t>07SE-Нг130</t>
  </si>
  <si>
    <t>набор снежинок 15</t>
  </si>
  <si>
    <t>07SE-Нг131</t>
  </si>
  <si>
    <t>набор елочных шаров</t>
  </si>
  <si>
    <t>07SE-Нг132</t>
  </si>
  <si>
    <t>набор снежинок 22</t>
  </si>
  <si>
    <t>07SE-Нг133</t>
  </si>
  <si>
    <t>набор снежинок 23</t>
  </si>
  <si>
    <t>07SE-Нг134</t>
  </si>
  <si>
    <t>набор снежинок 25</t>
  </si>
  <si>
    <t>07SE-Нг135</t>
  </si>
  <si>
    <t>набор снежинок 33</t>
  </si>
  <si>
    <t>07SE-Нг136</t>
  </si>
  <si>
    <t>набор снежинок 34</t>
  </si>
  <si>
    <t>снеговик с гирляндой лампочек</t>
  </si>
  <si>
    <t>Дед Мороз шагает</t>
  </si>
  <si>
    <t>С наилучшими пожеланиями в НГ</t>
  </si>
  <si>
    <t>звезда №1</t>
  </si>
  <si>
    <t>07Но093</t>
  </si>
  <si>
    <t xml:space="preserve"> с новым годом вышитая 1</t>
  </si>
  <si>
    <t>07Но094</t>
  </si>
  <si>
    <t xml:space="preserve"> с новым годом вышитая 2</t>
  </si>
  <si>
    <t>07Но095</t>
  </si>
  <si>
    <t xml:space="preserve"> с новым годом вышитая 3</t>
  </si>
  <si>
    <t>07Нт371</t>
  </si>
  <si>
    <t>родители (портфолио)</t>
  </si>
  <si>
    <t>07Нт372</t>
  </si>
  <si>
    <t>гости (портфолио)</t>
  </si>
  <si>
    <t>07Ви205</t>
  </si>
  <si>
    <t>время спектакля</t>
  </si>
  <si>
    <t>07Ви206</t>
  </si>
  <si>
    <t>спешащий мужчина</t>
  </si>
  <si>
    <t>07Ви207</t>
  </si>
  <si>
    <t>включаю лампу Эдисона</t>
  </si>
  <si>
    <t>07Ви208</t>
  </si>
  <si>
    <t>лампа  настенная</t>
  </si>
  <si>
    <t>07Зр023</t>
  </si>
  <si>
    <t>уголки (портфолио)</t>
  </si>
  <si>
    <t>07Кп074</t>
  </si>
  <si>
    <t>норвежский орнамент, набор 1</t>
  </si>
  <si>
    <t>07Кп075</t>
  </si>
  <si>
    <t>саночки мал.</t>
  </si>
  <si>
    <t>07Кп076</t>
  </si>
  <si>
    <t>норвежский орнамент, набор 2</t>
  </si>
  <si>
    <t>07Кп077</t>
  </si>
  <si>
    <t>норвежский орнамент, набор 3</t>
  </si>
  <si>
    <t>07Кп078</t>
  </si>
  <si>
    <t>норвежская звезда</t>
  </si>
  <si>
    <t>07Кп079</t>
  </si>
  <si>
    <t>саночки бол.</t>
  </si>
  <si>
    <t>07Кп080</t>
  </si>
  <si>
    <t>олень  вышивка</t>
  </si>
  <si>
    <t>07Кп081</t>
  </si>
  <si>
    <t>07Кп082</t>
  </si>
  <si>
    <t>елка вышивка</t>
  </si>
  <si>
    <t>07Кп083</t>
  </si>
  <si>
    <t>норвежский орнамент 1</t>
  </si>
  <si>
    <t>07Кп084</t>
  </si>
  <si>
    <t>норвежский орнамент, набор 4</t>
  </si>
  <si>
    <t>07Кп085</t>
  </si>
  <si>
    <t>норвежский орнамент 2</t>
  </si>
  <si>
    <t>07Кп086</t>
  </si>
  <si>
    <t>норвежский орнамент, набор 5</t>
  </si>
  <si>
    <t>07Кп087</t>
  </si>
  <si>
    <t>орнамент с лосями</t>
  </si>
  <si>
    <t>07Кп088</t>
  </si>
  <si>
    <t>олень  вышивка мал.</t>
  </si>
  <si>
    <t>07Кд072</t>
  </si>
  <si>
    <t>бодик для мальчика</t>
  </si>
  <si>
    <t>07Кд073</t>
  </si>
  <si>
    <t>бодик для девочки</t>
  </si>
  <si>
    <t>07Фн093</t>
  </si>
  <si>
    <t>французское письмо</t>
  </si>
  <si>
    <t>07АТп051</t>
  </si>
  <si>
    <t>волшебного нового года</t>
  </si>
  <si>
    <t>07АТп052</t>
  </si>
  <si>
    <t>чудесного нового года</t>
  </si>
  <si>
    <t>07АТп053</t>
  </si>
  <si>
    <t>счастья в новом году</t>
  </si>
  <si>
    <t>07АТп054</t>
  </si>
  <si>
    <t>С Днем рождения! 6Тп</t>
  </si>
  <si>
    <t>07АТп055</t>
  </si>
  <si>
    <t>С Днем рождения! 7Тп</t>
  </si>
  <si>
    <t>07АТп056</t>
  </si>
  <si>
    <t>С Днем рождения! 8Тп</t>
  </si>
  <si>
    <t>07АВб012</t>
  </si>
  <si>
    <t>Микс 1</t>
  </si>
  <si>
    <t>07АВб013</t>
  </si>
  <si>
    <t>Микс 2</t>
  </si>
  <si>
    <t>07АВб014</t>
  </si>
  <si>
    <t>Микс 3</t>
  </si>
  <si>
    <t>07АВб015</t>
  </si>
  <si>
    <t>Микс 4</t>
  </si>
  <si>
    <t>07АВб016</t>
  </si>
  <si>
    <t>Микс 5</t>
  </si>
  <si>
    <t>07АВб017</t>
  </si>
  <si>
    <t>Микс 6</t>
  </si>
  <si>
    <t>07АВб018</t>
  </si>
  <si>
    <t>Микс 7</t>
  </si>
  <si>
    <t>07АВб019</t>
  </si>
  <si>
    <t>Микс 8</t>
  </si>
  <si>
    <t>07Кп089</t>
  </si>
  <si>
    <t>тег с лосем</t>
  </si>
  <si>
    <t>07Кп090</t>
  </si>
  <si>
    <t>тег с сердечком</t>
  </si>
  <si>
    <t>07Нт373</t>
  </si>
  <si>
    <t>пусть год будет чудесным</t>
  </si>
  <si>
    <t>07Нт374</t>
  </si>
  <si>
    <t>волшебного года</t>
  </si>
  <si>
    <t>07Нт375</t>
  </si>
  <si>
    <t>с новым годом</t>
  </si>
  <si>
    <t>07Нт376</t>
  </si>
  <si>
    <t>все сбудется</t>
  </si>
  <si>
    <t>07АТп057</t>
  </si>
  <si>
    <t>уютного нового года</t>
  </si>
  <si>
    <t>07АТп058</t>
  </si>
  <si>
    <t>ярких праздников</t>
  </si>
  <si>
    <t>07АТп059</t>
  </si>
  <si>
    <t>теплого праздника</t>
  </si>
  <si>
    <t>07АТп060</t>
  </si>
  <si>
    <t>чудесное время</t>
  </si>
  <si>
    <t>07АТп061</t>
  </si>
  <si>
    <t>счастья в новом году 2</t>
  </si>
  <si>
    <t>07АТп062</t>
  </si>
  <si>
    <t>время волшебства</t>
  </si>
  <si>
    <t>07АТп063</t>
  </si>
  <si>
    <t>С Днем рождения! 9Тп</t>
  </si>
  <si>
    <t>07АТп064</t>
  </si>
  <si>
    <t>С Днем рождения! 10Тп</t>
  </si>
  <si>
    <t>07АТп065</t>
  </si>
  <si>
    <t>теплые пожелания</t>
  </si>
  <si>
    <t>07АТп066</t>
  </si>
  <si>
    <t>С Днем рождения! 11Тп</t>
  </si>
  <si>
    <t>07АТп067</t>
  </si>
  <si>
    <t>07Пр129</t>
  </si>
  <si>
    <t>олень с олененком</t>
  </si>
  <si>
    <t>07Пр130</t>
  </si>
  <si>
    <t>три заснеженные елки</t>
  </si>
  <si>
    <t>07Пр131</t>
  </si>
  <si>
    <t>ели в снегу</t>
  </si>
  <si>
    <t>07Пр132</t>
  </si>
  <si>
    <t>снежная ель</t>
  </si>
  <si>
    <t>07Пр133</t>
  </si>
  <si>
    <t>пушистая ель</t>
  </si>
  <si>
    <t>07Но096</t>
  </si>
  <si>
    <t>С рождеством Христовым</t>
  </si>
  <si>
    <t>07Но097</t>
  </si>
  <si>
    <t>С Новым годом! 4</t>
  </si>
  <si>
    <t>07Но098</t>
  </si>
  <si>
    <t>С Новым годом! 5</t>
  </si>
  <si>
    <t>07Но099</t>
  </si>
  <si>
    <t>С Новым годом! 6</t>
  </si>
  <si>
    <t>07ПтПитер11</t>
  </si>
  <si>
    <t>грифоны</t>
  </si>
  <si>
    <t>07ПтПитер12</t>
  </si>
  <si>
    <t>разводные мосты</t>
  </si>
  <si>
    <t>07ПтМоск10</t>
  </si>
  <si>
    <t>решетка (мал)</t>
  </si>
  <si>
    <t>от нашей семьи</t>
  </si>
  <si>
    <t>счастливого года (з шара)</t>
  </si>
  <si>
    <t>красноречие глаз (женские штучки)</t>
  </si>
  <si>
    <t>живи, наслаждайся</t>
  </si>
  <si>
    <t>очень круто</t>
  </si>
  <si>
    <t>наша жизнь прекрасна</t>
  </si>
  <si>
    <t>вчера сегодня завтра</t>
  </si>
  <si>
    <t>только здесь и сейчас</t>
  </si>
  <si>
    <t>много хороших моментов</t>
  </si>
  <si>
    <t>самые теплые воспоминания</t>
  </si>
  <si>
    <t>винтики (мужской клуб)</t>
  </si>
  <si>
    <t>07Кп091</t>
  </si>
  <si>
    <t>тег с елочкой</t>
  </si>
  <si>
    <t>07Кп092</t>
  </si>
  <si>
    <t>ангел с рождественской звездой</t>
  </si>
  <si>
    <t>новогодний журналинг (шары)</t>
  </si>
  <si>
    <t>набор рамочек (херитаж)</t>
  </si>
  <si>
    <t>заказное</t>
  </si>
  <si>
    <t>Великий Новгород</t>
  </si>
  <si>
    <t>набор Стрелочки и строчка</t>
  </si>
  <si>
    <t>набор сердец</t>
  </si>
  <si>
    <t>07Но100</t>
  </si>
  <si>
    <t>Годы дарят</t>
  </si>
  <si>
    <t>07Но101</t>
  </si>
  <si>
    <t>подарочный сертификат 2</t>
  </si>
  <si>
    <t>07Но102</t>
  </si>
  <si>
    <t>приглашение на ДР</t>
  </si>
  <si>
    <t>07Но103</t>
  </si>
  <si>
    <t>набор Для тебя</t>
  </si>
  <si>
    <t>07Но104</t>
  </si>
  <si>
    <t>набор Поздравляем</t>
  </si>
  <si>
    <t>07Но105</t>
  </si>
  <si>
    <t>желаю в этот день</t>
  </si>
  <si>
    <t>07Нт377</t>
  </si>
  <si>
    <t>Скрапбук</t>
  </si>
  <si>
    <t>07Нт378</t>
  </si>
  <si>
    <t>Живи, дерзай</t>
  </si>
  <si>
    <t>07Нт379</t>
  </si>
  <si>
    <t>сила, гордость, честь</t>
  </si>
  <si>
    <t>07Нт380</t>
  </si>
  <si>
    <t>несколько хороших парней</t>
  </si>
  <si>
    <t>07Нт381</t>
  </si>
  <si>
    <t>жажда скорости</t>
  </si>
  <si>
    <t>07Нт382</t>
  </si>
  <si>
    <t>100% мужчина</t>
  </si>
  <si>
    <t>07Нт383</t>
  </si>
  <si>
    <t>мужская компания</t>
  </si>
  <si>
    <t>07Нт384</t>
  </si>
  <si>
    <t>размер имеет значение</t>
  </si>
  <si>
    <t>07Нт385</t>
  </si>
  <si>
    <t>супер звезда</t>
  </si>
  <si>
    <t>07Ви209</t>
  </si>
  <si>
    <t>07Ви210</t>
  </si>
  <si>
    <t>птицы и петунии</t>
  </si>
  <si>
    <t>07Ви211</t>
  </si>
  <si>
    <t>купидон 2</t>
  </si>
  <si>
    <t>07Ви212</t>
  </si>
  <si>
    <t>ангел в сердце</t>
  </si>
  <si>
    <t>07Ви213</t>
  </si>
  <si>
    <t>воздушный шар</t>
  </si>
  <si>
    <t>07Ви214</t>
  </si>
  <si>
    <t>глядя в бинокль</t>
  </si>
  <si>
    <t>07Ви215</t>
  </si>
  <si>
    <t>вертушка</t>
  </si>
  <si>
    <t>07Ви216</t>
  </si>
  <si>
    <t>дирижабль 2</t>
  </si>
  <si>
    <t>07АМн127</t>
  </si>
  <si>
    <t>07АМн128</t>
  </si>
  <si>
    <t>паровозик</t>
  </si>
  <si>
    <t>07АМн129</t>
  </si>
  <si>
    <t>катер</t>
  </si>
  <si>
    <t>07АМн130</t>
  </si>
  <si>
    <t>07АМн131</t>
  </si>
  <si>
    <t>пирамидка</t>
  </si>
  <si>
    <t>07АМн132</t>
  </si>
  <si>
    <t>лошадка</t>
  </si>
  <si>
    <t>07Но106</t>
  </si>
  <si>
    <t>набор 14 февраля</t>
  </si>
  <si>
    <t>07Но107</t>
  </si>
  <si>
    <t xml:space="preserve">люблю тебя  </t>
  </si>
  <si>
    <t>07Но108</t>
  </si>
  <si>
    <t>любовь в тебе</t>
  </si>
  <si>
    <t>07Но109</t>
  </si>
  <si>
    <t>14 февраля</t>
  </si>
  <si>
    <t>07Но110</t>
  </si>
  <si>
    <t>скажу тебе да</t>
  </si>
  <si>
    <t>07Но111</t>
  </si>
  <si>
    <t>я + ты</t>
  </si>
  <si>
    <t>07Но112</t>
  </si>
  <si>
    <t>тебя дала судьба</t>
  </si>
  <si>
    <t>07Но113</t>
  </si>
  <si>
    <t>люблю безумно</t>
  </si>
  <si>
    <t>07Но114</t>
  </si>
  <si>
    <t>день влюбленных</t>
  </si>
  <si>
    <t>07Но115</t>
  </si>
  <si>
    <t>люблю сильнее</t>
  </si>
  <si>
    <t>07Но116</t>
  </si>
  <si>
    <t>ты украл сердце</t>
  </si>
  <si>
    <t>07Но117</t>
  </si>
  <si>
    <t>я всегда с тобой</t>
  </si>
  <si>
    <t>07Но118</t>
  </si>
  <si>
    <t>поздравляю от всей души</t>
  </si>
  <si>
    <t>07Нт386</t>
  </si>
  <si>
    <t>ты</t>
  </si>
  <si>
    <t>07Нт387</t>
  </si>
  <si>
    <t>я</t>
  </si>
  <si>
    <t>07Нт388</t>
  </si>
  <si>
    <t>мы</t>
  </si>
  <si>
    <t>07Нт389</t>
  </si>
  <si>
    <t>ты+я=мы</t>
  </si>
  <si>
    <t>07Нт390</t>
  </si>
  <si>
    <t>теплые чувства</t>
  </si>
  <si>
    <t>07Нт391</t>
  </si>
  <si>
    <t>дюйм Я люблю тебя</t>
  </si>
  <si>
    <t>07Нт392</t>
  </si>
  <si>
    <t>ничто не вечно</t>
  </si>
  <si>
    <t>07Нт393</t>
  </si>
  <si>
    <t>настоящая женщина</t>
  </si>
  <si>
    <t>07Нт394</t>
  </si>
  <si>
    <t>настоящий мужчина</t>
  </si>
  <si>
    <t>07Нт395</t>
  </si>
  <si>
    <t>стиляга</t>
  </si>
  <si>
    <t>07Нт396</t>
  </si>
  <si>
    <t>номер 1 (стиляга)</t>
  </si>
  <si>
    <t>07Нт397</t>
  </si>
  <si>
    <t>очень крут  (стиляга)</t>
  </si>
  <si>
    <t>07Нт398</t>
  </si>
  <si>
    <t>всегда первый (стиляга)</t>
  </si>
  <si>
    <t>07Нт399</t>
  </si>
  <si>
    <t>самый-самый (стиляга)</t>
  </si>
  <si>
    <t>07Нт400</t>
  </si>
  <si>
    <t>люблю булавка (стиляга)</t>
  </si>
  <si>
    <t>07Нт401</t>
  </si>
  <si>
    <t>ты герой (стиляга)</t>
  </si>
  <si>
    <t>07Нт402</t>
  </si>
  <si>
    <t>заклепки Это круто (стиляга)</t>
  </si>
  <si>
    <t>07Нт403</t>
  </si>
  <si>
    <t>два сердца любят</t>
  </si>
  <si>
    <t>07Нт404</t>
  </si>
  <si>
    <t>большое счастье</t>
  </si>
  <si>
    <t>07Нт405</t>
  </si>
  <si>
    <t>07Нт406</t>
  </si>
  <si>
    <t>я с тобой</t>
  </si>
  <si>
    <t>07Нт407</t>
  </si>
  <si>
    <t>объятия и поцелуи</t>
  </si>
  <si>
    <t>07Нт408</t>
  </si>
  <si>
    <t>люблю навсегда</t>
  </si>
  <si>
    <t>07Нт409</t>
  </si>
  <si>
    <t>любовь - все что нужно</t>
  </si>
  <si>
    <t>07Ви217</t>
  </si>
  <si>
    <t>грабли и лопата</t>
  </si>
  <si>
    <t>07Ви218</t>
  </si>
  <si>
    <t>насекомые</t>
  </si>
  <si>
    <t>07Ви219</t>
  </si>
  <si>
    <t>горшочки</t>
  </si>
  <si>
    <t>07Ви220</t>
  </si>
  <si>
    <t>тюльпан</t>
  </si>
  <si>
    <t>07Ви221</t>
  </si>
  <si>
    <t>дикая роза</t>
  </si>
  <si>
    <t>07Ви222</t>
  </si>
  <si>
    <t>шезлонг</t>
  </si>
  <si>
    <t>07Ви223</t>
  </si>
  <si>
    <t>куст нарциссов</t>
  </si>
  <si>
    <t>07Ви224</t>
  </si>
  <si>
    <t>садовая тачка</t>
  </si>
  <si>
    <t>07Кд074</t>
  </si>
  <si>
    <t>мама/папа</t>
  </si>
  <si>
    <t>07Кд075</t>
  </si>
  <si>
    <t>детские годы</t>
  </si>
  <si>
    <t>07Кд076</t>
  </si>
  <si>
    <t>первый раз</t>
  </si>
  <si>
    <t>07Кд077</t>
  </si>
  <si>
    <t>состав</t>
  </si>
  <si>
    <t>07Кд078</t>
  </si>
  <si>
    <t>счастье быть рядом</t>
  </si>
  <si>
    <t>07Фн094</t>
  </si>
  <si>
    <t>дюйм звезды в кругах (стиляга)</t>
  </si>
  <si>
    <t>07Фн095</t>
  </si>
  <si>
    <t>дюйм крестики (стиляга)</t>
  </si>
  <si>
    <t>07Фн096</t>
  </si>
  <si>
    <t>дюйм звезды  (стиляга)</t>
  </si>
  <si>
    <t>07Фн097</t>
  </si>
  <si>
    <t>дюйм джинса (стиляга)</t>
  </si>
  <si>
    <t>07Но119</t>
  </si>
  <si>
    <t>07Но120</t>
  </si>
  <si>
    <t>с 23 февраля 3</t>
  </si>
  <si>
    <t>07Но121</t>
  </si>
  <si>
    <t>служу отечеству</t>
  </si>
  <si>
    <t>07Нт410</t>
  </si>
  <si>
    <t>воля и честь</t>
  </si>
  <si>
    <t>07Пч091</t>
  </si>
  <si>
    <t>Брянск</t>
  </si>
  <si>
    <t>07Пч092</t>
  </si>
  <si>
    <t>букет невесты 2</t>
  </si>
  <si>
    <t>07Кп093</t>
  </si>
  <si>
    <t>1а</t>
  </si>
  <si>
    <t>07Кп094</t>
  </si>
  <si>
    <t>1б</t>
  </si>
  <si>
    <t>07Кп095</t>
  </si>
  <si>
    <t>1в</t>
  </si>
  <si>
    <t>07Кп096</t>
  </si>
  <si>
    <t>школьный набор</t>
  </si>
  <si>
    <t>07Нт411</t>
  </si>
  <si>
    <t>школьная жизнь</t>
  </si>
  <si>
    <t>07Нт412</t>
  </si>
  <si>
    <t>школьное портфолио</t>
  </si>
  <si>
    <t>совет да любовь 4</t>
  </si>
  <si>
    <t>совет да любовь 1</t>
  </si>
  <si>
    <t>совет да любовь 5</t>
  </si>
  <si>
    <t>фон - бабочки и завитки</t>
  </si>
  <si>
    <t>фон - трещины</t>
  </si>
  <si>
    <t>фон - текст</t>
  </si>
  <si>
    <t>фон - клеточка</t>
  </si>
  <si>
    <t>фон - каменная кладка</t>
  </si>
  <si>
    <t>фон - темные кирпичи</t>
  </si>
  <si>
    <t>07Ви225</t>
  </si>
  <si>
    <t>графин с бокалами</t>
  </si>
  <si>
    <t>07Ви226</t>
  </si>
  <si>
    <t>столовые приборы</t>
  </si>
  <si>
    <t>07Ви227</t>
  </si>
  <si>
    <t>сельдерей</t>
  </si>
  <si>
    <t>07Ви228</t>
  </si>
  <si>
    <t>чеснок</t>
  </si>
  <si>
    <t>07Ви229</t>
  </si>
  <si>
    <t>луковицы</t>
  </si>
  <si>
    <t>07Ви230</t>
  </si>
  <si>
    <t>вишенки</t>
  </si>
  <si>
    <t>07Ви231</t>
  </si>
  <si>
    <t>смородина</t>
  </si>
  <si>
    <t>07Ви232</t>
  </si>
  <si>
    <t>баклажаны</t>
  </si>
  <si>
    <t>07Ви233</t>
  </si>
  <si>
    <t>огурец</t>
  </si>
  <si>
    <t>07Ви234</t>
  </si>
  <si>
    <t>детская коляска</t>
  </si>
  <si>
    <t>07Ви235</t>
  </si>
  <si>
    <t>первые ботиночки</t>
  </si>
  <si>
    <t>07Ви236</t>
  </si>
  <si>
    <t>люлька</t>
  </si>
  <si>
    <t>07Ви237</t>
  </si>
  <si>
    <t>треугольники</t>
  </si>
  <si>
    <t>07Ви238</t>
  </si>
  <si>
    <t>ветка с желудями</t>
  </si>
  <si>
    <t>07Ви239</t>
  </si>
  <si>
    <t>охотничий пес</t>
  </si>
  <si>
    <t>07SE-Но097</t>
  </si>
  <si>
    <t>23 февраля  бол</t>
  </si>
  <si>
    <t>07SE-Но098</t>
  </si>
  <si>
    <t>23 февраля  мал</t>
  </si>
  <si>
    <t>07SE-Но099</t>
  </si>
  <si>
    <t>с праздником</t>
  </si>
  <si>
    <t>07SE-Но100</t>
  </si>
  <si>
    <t xml:space="preserve">поздравляю </t>
  </si>
  <si>
    <t>07SE-Но101</t>
  </si>
  <si>
    <t>поздравляем</t>
  </si>
  <si>
    <t>07SE-Но102</t>
  </si>
  <si>
    <t>с днем рождения 6</t>
  </si>
  <si>
    <t>07SE-Но103</t>
  </si>
  <si>
    <t>пусть мечты сбываются</t>
  </si>
  <si>
    <t>07SE-Но104</t>
  </si>
  <si>
    <t>с тобой быть рядом</t>
  </si>
  <si>
    <t>07SE-8Мар-15</t>
  </si>
  <si>
    <t>с 8  марта 4</t>
  </si>
  <si>
    <t>07SE-8Мар-16</t>
  </si>
  <si>
    <t>с 8  марта 5  мал</t>
  </si>
  <si>
    <t>07SE-8Мар-17</t>
  </si>
  <si>
    <t>с 8  марта 5  бол</t>
  </si>
  <si>
    <t>07SE-Но105</t>
  </si>
  <si>
    <t>круг. С днем рождения</t>
  </si>
  <si>
    <t>07SE-Но106</t>
  </si>
  <si>
    <t>круг. Желаем счастья</t>
  </si>
  <si>
    <t>07SE-Но107</t>
  </si>
  <si>
    <t>круг. Большой любви</t>
  </si>
  <si>
    <t>07SE-Но108</t>
  </si>
  <si>
    <t>круг. Небывалой удачи</t>
  </si>
  <si>
    <t>07SE-Но109</t>
  </si>
  <si>
    <t>круг. Райского счастья</t>
  </si>
  <si>
    <t>07SE-Но110</t>
  </si>
  <si>
    <t>круг. Всего самого лучшего</t>
  </si>
  <si>
    <t>07SE-Но111</t>
  </si>
  <si>
    <t>круг. Живи полной жизнью</t>
  </si>
  <si>
    <t>07SE-Но112</t>
  </si>
  <si>
    <t>круг. Верь в свою мечту</t>
  </si>
  <si>
    <t>07SE-Но113</t>
  </si>
  <si>
    <t>круг. Твори чудеса</t>
  </si>
  <si>
    <t>07SE-Но114</t>
  </si>
  <si>
    <t>круг. Будь счастлив</t>
  </si>
  <si>
    <t>07SE-Но115</t>
  </si>
  <si>
    <t>круг. Будь счастлива</t>
  </si>
  <si>
    <t>07SE-Но116</t>
  </si>
  <si>
    <t>круг. Мечтай о большем</t>
  </si>
  <si>
    <t>07SE-Но117</t>
  </si>
  <si>
    <t>всегда будь яркой</t>
  </si>
  <si>
    <t>07SE-Но118</t>
  </si>
  <si>
    <t>сегодня хороший день</t>
  </si>
  <si>
    <t>07SE-Но119</t>
  </si>
  <si>
    <t>пусть жизнь чаще радует</t>
  </si>
  <si>
    <t>07SE-Фв028</t>
  </si>
  <si>
    <t>валентинка 1</t>
  </si>
  <si>
    <t>07SE-Фв029</t>
  </si>
  <si>
    <t>с днем влюбленных мал.</t>
  </si>
  <si>
    <t>07SE-Фв030</t>
  </si>
  <si>
    <t>с днем влюбленных бол.</t>
  </si>
  <si>
    <t>07SE-Фв031</t>
  </si>
  <si>
    <t>валентинка 2</t>
  </si>
  <si>
    <t>SE.Надписи, тексты</t>
  </si>
  <si>
    <t>07SE-Нт020</t>
  </si>
  <si>
    <t>Альбом 1</t>
  </si>
  <si>
    <t>07SE-Нт023</t>
  </si>
  <si>
    <t>Альбом 2</t>
  </si>
  <si>
    <t>07SE-Нт048</t>
  </si>
  <si>
    <t>все мечты исполняются</t>
  </si>
  <si>
    <t>07SE-Нт067</t>
  </si>
  <si>
    <t>мой ангел</t>
  </si>
  <si>
    <t>07SE-Нт158</t>
  </si>
  <si>
    <t>фото</t>
  </si>
  <si>
    <t>07SE-Нт165</t>
  </si>
  <si>
    <t>фото в скобках мал.</t>
  </si>
  <si>
    <t>07SE-Нт166</t>
  </si>
  <si>
    <t>фото в скобках бол.</t>
  </si>
  <si>
    <t>07SE-Нт181</t>
  </si>
  <si>
    <t>счастье - это детский смех</t>
  </si>
  <si>
    <t>07SE-Нт189</t>
  </si>
  <si>
    <t>семейные фото</t>
  </si>
  <si>
    <t>07SE-Нт268</t>
  </si>
  <si>
    <t>любимый папочка</t>
  </si>
  <si>
    <t>07SE-Нт273</t>
  </si>
  <si>
    <t>07SE-Нт283</t>
  </si>
  <si>
    <t>поверь в сказку</t>
  </si>
  <si>
    <t>07SE-Нт291</t>
  </si>
  <si>
    <t>самая лучшая</t>
  </si>
  <si>
    <t>07SE-Нт293</t>
  </si>
  <si>
    <t>самый лучший</t>
  </si>
  <si>
    <t>07SE-Нт306</t>
  </si>
  <si>
    <t>твой особенный день</t>
  </si>
  <si>
    <t>07SE-Нт380</t>
  </si>
  <si>
    <t>открыть через год</t>
  </si>
  <si>
    <t>07SE-Нт381</t>
  </si>
  <si>
    <t>малыш, очень ждем</t>
  </si>
  <si>
    <t>07SE-Нт382</t>
  </si>
  <si>
    <t>скреплены навеки</t>
  </si>
  <si>
    <t>07SE-Нт383</t>
  </si>
  <si>
    <t>моменты создают воспоминания</t>
  </si>
  <si>
    <t>07SE-Нт384</t>
  </si>
  <si>
    <t>судьба двух сердец</t>
  </si>
  <si>
    <t>07SE-Нт385</t>
  </si>
  <si>
    <t>в памяти на всю жизнь</t>
  </si>
  <si>
    <t>07SE-Нт386</t>
  </si>
  <si>
    <t>будь рядом всегда</t>
  </si>
  <si>
    <t>07SE-Нт387</t>
  </si>
  <si>
    <t>ребенок это любовь</t>
  </si>
  <si>
    <t>07SE-Нт388</t>
  </si>
  <si>
    <t>там, где мама</t>
  </si>
  <si>
    <t>07SE-Нт389</t>
  </si>
  <si>
    <t>я буду мамой</t>
  </si>
  <si>
    <t>07SE-Нт390</t>
  </si>
  <si>
    <t>главное</t>
  </si>
  <si>
    <t>07SE-Нт391</t>
  </si>
  <si>
    <t>любимый человек</t>
  </si>
  <si>
    <t>07SE-Нт392</t>
  </si>
  <si>
    <t>радость каждого дня</t>
  </si>
  <si>
    <t>07SE-Нт393</t>
  </si>
  <si>
    <t>миг до волшебства</t>
  </si>
  <si>
    <t>07SE-Нт394</t>
  </si>
  <si>
    <t>родительский дом</t>
  </si>
  <si>
    <t>07SE-Нт395</t>
  </si>
  <si>
    <t>в семейном кругу</t>
  </si>
  <si>
    <t>07SE-Нт396</t>
  </si>
  <si>
    <t>продолжение следует</t>
  </si>
  <si>
    <t>07SE-Нт397</t>
  </si>
  <si>
    <t>просто любить</t>
  </si>
  <si>
    <t>07SE-Нт398</t>
  </si>
  <si>
    <t>лучший день в году</t>
  </si>
  <si>
    <t>07SE-Нт399</t>
  </si>
  <si>
    <t>сюрприз для тебя</t>
  </si>
  <si>
    <t>07SE-Нт400</t>
  </si>
  <si>
    <t>одна порция счастья</t>
  </si>
  <si>
    <t>07SE-Нт401</t>
  </si>
  <si>
    <t>живите как ведет звезда</t>
  </si>
  <si>
    <t>07SE-Нт402</t>
  </si>
  <si>
    <t>с рождением ангелочка</t>
  </si>
  <si>
    <t>07SE-Нт403</t>
  </si>
  <si>
    <t>пусть ярким будет день</t>
  </si>
  <si>
    <t>07SE-Нт404</t>
  </si>
  <si>
    <t>большой сюрприз</t>
  </si>
  <si>
    <t>07SE-Нт405</t>
  </si>
  <si>
    <t>здесь подарок</t>
  </si>
  <si>
    <t>07SE-Нг137</t>
  </si>
  <si>
    <t>с НГ в завитках мал.</t>
  </si>
  <si>
    <t>07SE-Нг138</t>
  </si>
  <si>
    <t>с НГ в завитках бол.</t>
  </si>
  <si>
    <t>07Фн098</t>
  </si>
  <si>
    <t>фон алфавит</t>
  </si>
  <si>
    <t>07Фн099</t>
  </si>
  <si>
    <t>фон цифры</t>
  </si>
  <si>
    <t>07Фн100</t>
  </si>
  <si>
    <t>фон месяцы</t>
  </si>
  <si>
    <t>телефонный аппарат</t>
  </si>
  <si>
    <t>07Фн101</t>
  </si>
  <si>
    <t>пленка</t>
  </si>
  <si>
    <t>с днем учителя 1</t>
  </si>
  <si>
    <t>здравствуй,  школа</t>
  </si>
  <si>
    <t>с днем учителя 2</t>
  </si>
  <si>
    <t>07SE-НМ001</t>
  </si>
  <si>
    <t>07SE-НМ002</t>
  </si>
  <si>
    <t>07SE-НМ003</t>
  </si>
  <si>
    <t>07SE-НМ004</t>
  </si>
  <si>
    <t>07SE-НМ005</t>
  </si>
  <si>
    <t>07SE-НМ006</t>
  </si>
  <si>
    <t>07SE-НМ007</t>
  </si>
  <si>
    <t>07SE-НМ008</t>
  </si>
  <si>
    <t>07SE-НМ009</t>
  </si>
  <si>
    <t>07SE-НМ010</t>
  </si>
  <si>
    <t>07SE-НМ011</t>
  </si>
  <si>
    <t>07SE-НМ012</t>
  </si>
  <si>
    <t>07SE-НМ013</t>
  </si>
  <si>
    <t>07SE-НМ014</t>
  </si>
  <si>
    <t>07SE-НМ015</t>
  </si>
  <si>
    <t>07SE-НМ017</t>
  </si>
  <si>
    <t>07SE-НМ018</t>
  </si>
  <si>
    <t>снегирь на ветке</t>
  </si>
  <si>
    <t>07Пр134</t>
  </si>
  <si>
    <t>капель</t>
  </si>
  <si>
    <t>07Пр135</t>
  </si>
  <si>
    <t>07Пр136</t>
  </si>
  <si>
    <t>такое небо</t>
  </si>
  <si>
    <t>07Пр137</t>
  </si>
  <si>
    <t>город в апреле</t>
  </si>
  <si>
    <t>07Пр138</t>
  </si>
  <si>
    <t>ласточка</t>
  </si>
  <si>
    <t>07Пр139</t>
  </si>
  <si>
    <t>резиновые сапожки</t>
  </si>
  <si>
    <t>07Пр140</t>
  </si>
  <si>
    <t>весна придет на смену</t>
  </si>
  <si>
    <t>07Пр141</t>
  </si>
  <si>
    <t>первые подснежники</t>
  </si>
  <si>
    <t>07Пр142</t>
  </si>
  <si>
    <t>синичка</t>
  </si>
  <si>
    <t>07Пр143</t>
  </si>
  <si>
    <t>гнездо</t>
  </si>
  <si>
    <t>07Пр144</t>
  </si>
  <si>
    <t>весна идет</t>
  </si>
  <si>
    <t>мое любимое рукоделие</t>
  </si>
  <si>
    <t>журналинг 23</t>
  </si>
  <si>
    <t>возможно все!</t>
  </si>
  <si>
    <t>07Аа017</t>
  </si>
  <si>
    <t>набор цифр 1</t>
  </si>
  <si>
    <t>07Аа018</t>
  </si>
  <si>
    <t>набор цифр 2</t>
  </si>
  <si>
    <t>07Аа019</t>
  </si>
  <si>
    <t>набор цифр 3</t>
  </si>
  <si>
    <t>07Аа020</t>
  </si>
  <si>
    <t>набор цифр 4</t>
  </si>
  <si>
    <t>07Аа021</t>
  </si>
  <si>
    <t>набор цифр 5</t>
  </si>
  <si>
    <t>07Аа022</t>
  </si>
  <si>
    <t>набор цифр 6</t>
  </si>
  <si>
    <t>07Аа023</t>
  </si>
  <si>
    <t>набор цифр 7</t>
  </si>
  <si>
    <t>07Аа024</t>
  </si>
  <si>
    <t>07Аа025</t>
  </si>
  <si>
    <t>набор цифр 9</t>
  </si>
  <si>
    <t>07Аа026</t>
  </si>
  <si>
    <t>набор цифр 10</t>
  </si>
  <si>
    <t>07Аа027</t>
  </si>
  <si>
    <t>набор цифр 11</t>
  </si>
  <si>
    <t>07Пл001</t>
  </si>
  <si>
    <t>Время</t>
  </si>
  <si>
    <t>07Пл002</t>
  </si>
  <si>
    <t>365 дней</t>
  </si>
  <si>
    <t>07Пл003</t>
  </si>
  <si>
    <t>просто жизнь</t>
  </si>
  <si>
    <t>07Пл004</t>
  </si>
  <si>
    <t>сутки</t>
  </si>
  <si>
    <t>07Пл006</t>
  </si>
  <si>
    <t>будни</t>
  </si>
  <si>
    <t>07Пл007</t>
  </si>
  <si>
    <t>важно преважно</t>
  </si>
  <si>
    <t>07Пл008</t>
  </si>
  <si>
    <t>фотофакт</t>
  </si>
  <si>
    <t>07Пл009</t>
  </si>
  <si>
    <t>день прожит  с любовью</t>
  </si>
  <si>
    <t>07Пл010</t>
  </si>
  <si>
    <t xml:space="preserve">жизнь </t>
  </si>
  <si>
    <t>07Пл011</t>
  </si>
  <si>
    <t>рейтинг</t>
  </si>
  <si>
    <t>07Пл012</t>
  </si>
  <si>
    <t>мы здесь</t>
  </si>
  <si>
    <t>07Пл013</t>
  </si>
  <si>
    <t>краски жизни</t>
  </si>
  <si>
    <t>07Пл014</t>
  </si>
  <si>
    <t>ого</t>
  </si>
  <si>
    <t>07Пл015</t>
  </si>
  <si>
    <t>снимок дня</t>
  </si>
  <si>
    <t>07Пл016</t>
  </si>
  <si>
    <t>оно того стоит</t>
  </si>
  <si>
    <t>07Пл017</t>
  </si>
  <si>
    <t>мне это нравится</t>
  </si>
  <si>
    <t>07Пл018</t>
  </si>
  <si>
    <t>выходной</t>
  </si>
  <si>
    <t>07Пл019</t>
  </si>
  <si>
    <t>значки</t>
  </si>
  <si>
    <t>07Пл020</t>
  </si>
  <si>
    <t>фразы</t>
  </si>
  <si>
    <t>набор цифр 8 гориз.</t>
  </si>
  <si>
    <t>07Аа028</t>
  </si>
  <si>
    <t>набор цифр 8 вертик.</t>
  </si>
  <si>
    <t>07Пч093</t>
  </si>
  <si>
    <t>Элиста</t>
  </si>
  <si>
    <t>07Пл021</t>
  </si>
  <si>
    <t>алфавит (пл)</t>
  </si>
  <si>
    <t>07Пл022</t>
  </si>
  <si>
    <t>07Пл023</t>
  </si>
  <si>
    <t>неделя</t>
  </si>
  <si>
    <t>07Пл024</t>
  </si>
  <si>
    <t>дата, журналинг</t>
  </si>
  <si>
    <t>07Пл025</t>
  </si>
  <si>
    <t>выбери свой день</t>
  </si>
  <si>
    <t>07Пл026</t>
  </si>
  <si>
    <t>он/она сказали</t>
  </si>
  <si>
    <t>07Пр146</t>
  </si>
  <si>
    <t>маки 2</t>
  </si>
  <si>
    <t>07Пр147</t>
  </si>
  <si>
    <t>маки 3</t>
  </si>
  <si>
    <t>07Пр148</t>
  </si>
  <si>
    <t>лаванда</t>
  </si>
  <si>
    <t>07Пр149</t>
  </si>
  <si>
    <t>букет гвоздик бол.</t>
  </si>
  <si>
    <t>07Пр150</t>
  </si>
  <si>
    <t>гвоздика</t>
  </si>
  <si>
    <t>07Пр151</t>
  </si>
  <si>
    <t>букет гвоздик мал.</t>
  </si>
  <si>
    <t>07Пт079</t>
  </si>
  <si>
    <t>иди к своей цели</t>
  </si>
  <si>
    <t>07Пт080</t>
  </si>
  <si>
    <t>курс на счастье</t>
  </si>
  <si>
    <t>07Пт081</t>
  </si>
  <si>
    <t>поднять паруса</t>
  </si>
  <si>
    <t>07Пт082</t>
  </si>
  <si>
    <t>морские флажки</t>
  </si>
  <si>
    <t>07ПтМир12-1</t>
  </si>
  <si>
    <t>пивная кружка</t>
  </si>
  <si>
    <t>07ПтМир12-2</t>
  </si>
  <si>
    <t>Брецель</t>
  </si>
  <si>
    <t>07ПтМир12-3</t>
  </si>
  <si>
    <t>Бранденбургские ворота</t>
  </si>
  <si>
    <t>07Но122</t>
  </si>
  <si>
    <t>с днем рождения (кв) 5 см</t>
  </si>
  <si>
    <t>07Но123</t>
  </si>
  <si>
    <t>с днем рождения (кв) 8 см</t>
  </si>
  <si>
    <t>07Но124</t>
  </si>
  <si>
    <t>с днем победы 1</t>
  </si>
  <si>
    <t>07Но125</t>
  </si>
  <si>
    <t>9 мая мал</t>
  </si>
  <si>
    <t>07Но126</t>
  </si>
  <si>
    <t>9 мая бол</t>
  </si>
  <si>
    <t>07Но127</t>
  </si>
  <si>
    <t>с праздником победы</t>
  </si>
  <si>
    <t>07Но128</t>
  </si>
  <si>
    <t>воину победителю</t>
  </si>
  <si>
    <t>07Но129</t>
  </si>
  <si>
    <t>фейерверк бол.</t>
  </si>
  <si>
    <t>07Но130</t>
  </si>
  <si>
    <t>фейерверк мал.</t>
  </si>
  <si>
    <t>07Но131</t>
  </si>
  <si>
    <t>спасибо за победу</t>
  </si>
  <si>
    <t>07Но132</t>
  </si>
  <si>
    <t>с днем победы 2</t>
  </si>
  <si>
    <t>07Пч094</t>
  </si>
  <si>
    <t>Орел</t>
  </si>
  <si>
    <t>07Фн102</t>
  </si>
  <si>
    <t>дюйм крупная волна</t>
  </si>
  <si>
    <t>07Фн103</t>
  </si>
  <si>
    <t>дюйм мелкая волна</t>
  </si>
  <si>
    <t>07Фн104</t>
  </si>
  <si>
    <t>дюйм морская рябь</t>
  </si>
  <si>
    <t>07АТп068</t>
  </si>
  <si>
    <t>весна приходит</t>
  </si>
  <si>
    <t>07АТп069</t>
  </si>
  <si>
    <t>весной хочется летать</t>
  </si>
  <si>
    <t>07АТп070</t>
  </si>
  <si>
    <t>С 8 марта 4</t>
  </si>
  <si>
    <t>07АТп071</t>
  </si>
  <si>
    <t>С 8 марта 5</t>
  </si>
  <si>
    <t>07АТп072</t>
  </si>
  <si>
    <t>С 8 марта 6</t>
  </si>
  <si>
    <t>07АТп073</t>
  </si>
  <si>
    <t>С 8 марта 7</t>
  </si>
  <si>
    <t>07АТп074</t>
  </si>
  <si>
    <t>просто для тебя</t>
  </si>
  <si>
    <t>07АТп075</t>
  </si>
  <si>
    <t>лети, мечтай</t>
  </si>
  <si>
    <t>07АТп076</t>
  </si>
  <si>
    <t>весной вырастают крылья</t>
  </si>
  <si>
    <t>07АТп077</t>
  </si>
  <si>
    <t>лети…</t>
  </si>
  <si>
    <t>07АТп078</t>
  </si>
  <si>
    <t>светлой пасхи</t>
  </si>
  <si>
    <t>07АТп079</t>
  </si>
  <si>
    <t>ирисы</t>
  </si>
  <si>
    <t>07SE-Нт406</t>
  </si>
  <si>
    <t>07SE-Нт429</t>
  </si>
  <si>
    <t>07SE-Нт431</t>
  </si>
  <si>
    <t>самой красивой паре</t>
  </si>
  <si>
    <t>07SE-Нт432</t>
  </si>
  <si>
    <t>наша свадьба</t>
  </si>
  <si>
    <t>07SE-Нт433</t>
  </si>
  <si>
    <t>книга пожеланий 2</t>
  </si>
  <si>
    <t>07SE-Нт434</t>
  </si>
  <si>
    <t>07Пр152</t>
  </si>
  <si>
    <t>домик в лесу</t>
  </si>
  <si>
    <t>07Пр153</t>
  </si>
  <si>
    <t>заснеженная избушка</t>
  </si>
  <si>
    <t>07Пр154</t>
  </si>
  <si>
    <t>снегири на ветке</t>
  </si>
  <si>
    <t>07Но133</t>
  </si>
  <si>
    <t>шар Тепла и любви</t>
  </si>
  <si>
    <t>07Но134</t>
  </si>
  <si>
    <t>шар Пусть год будет добрым</t>
  </si>
  <si>
    <t>07Но135</t>
  </si>
  <si>
    <t>подарочный тег с елочкой</t>
  </si>
  <si>
    <t>07Но136</t>
  </si>
  <si>
    <t>подарочный тег Загляни внутрь</t>
  </si>
  <si>
    <t>07Но137</t>
  </si>
  <si>
    <t>подарочный тег 31/12</t>
  </si>
  <si>
    <t>07Но138</t>
  </si>
  <si>
    <t>подарочный тег Это тебе</t>
  </si>
  <si>
    <t>07Но139</t>
  </si>
  <si>
    <t>сказочного нового года</t>
  </si>
  <si>
    <t>07Но140</t>
  </si>
  <si>
    <t>пушистого снега</t>
  </si>
  <si>
    <t>07Но141</t>
  </si>
  <si>
    <t>пусть дом будет уютным</t>
  </si>
  <si>
    <t>07Но142</t>
  </si>
  <si>
    <t>с НГ, с новым счастьем 2</t>
  </si>
  <si>
    <t>07Но143</t>
  </si>
  <si>
    <t>пусть праздник будет веселым</t>
  </si>
  <si>
    <t>07Но144</t>
  </si>
  <si>
    <t>мороз не страшен</t>
  </si>
  <si>
    <t>07Но145</t>
  </si>
  <si>
    <t>бррр</t>
  </si>
  <si>
    <t>07Но146</t>
  </si>
  <si>
    <t>ты единственная как снежинка</t>
  </si>
  <si>
    <t>07Ви241</t>
  </si>
  <si>
    <t>07Ви242</t>
  </si>
  <si>
    <t>ухо</t>
  </si>
  <si>
    <t>07Ви243</t>
  </si>
  <si>
    <t>легкие</t>
  </si>
  <si>
    <t>07Ви244</t>
  </si>
  <si>
    <t>ребра</t>
  </si>
  <si>
    <t>07Ви245</t>
  </si>
  <si>
    <t>07Ви246</t>
  </si>
  <si>
    <t>мускулатура</t>
  </si>
  <si>
    <t>07Ви247</t>
  </si>
  <si>
    <t>мозг</t>
  </si>
  <si>
    <t>07Ви248</t>
  </si>
  <si>
    <t>мозг в разрезе</t>
  </si>
  <si>
    <t>07Ви249</t>
  </si>
  <si>
    <t>органы</t>
  </si>
  <si>
    <t>07Ви250</t>
  </si>
  <si>
    <t>надписи Анатомия</t>
  </si>
  <si>
    <t>череп 2</t>
  </si>
  <si>
    <t>глаз 2</t>
  </si>
  <si>
    <t>07Ви251</t>
  </si>
  <si>
    <t>нога и стопа</t>
  </si>
  <si>
    <t>07Ви252</t>
  </si>
  <si>
    <t>таз</t>
  </si>
  <si>
    <t>07Ви253</t>
  </si>
  <si>
    <t>рука</t>
  </si>
  <si>
    <t>07Кп097</t>
  </si>
  <si>
    <t>норвежский орнамент, набор 6</t>
  </si>
  <si>
    <t>07Кп098</t>
  </si>
  <si>
    <t>носочки для подарков</t>
  </si>
  <si>
    <t>07Кп099</t>
  </si>
  <si>
    <t>новогодние скотчи</t>
  </si>
  <si>
    <t>07Кп100</t>
  </si>
  <si>
    <t>снежинки (подарки к нг)</t>
  </si>
  <si>
    <t>07Кп101</t>
  </si>
  <si>
    <t>елка (подарки к нг)</t>
  </si>
  <si>
    <t>07SE-HM019</t>
  </si>
  <si>
    <t>07SE-Но120</t>
  </si>
  <si>
    <t>07SE-Но121</t>
  </si>
  <si>
    <t>спасибо</t>
  </si>
  <si>
    <t>07SE-Но122</t>
  </si>
  <si>
    <t>с праздником 2</t>
  </si>
  <si>
    <t>07SE-Нт183</t>
  </si>
  <si>
    <t>счастье быть мамой</t>
  </si>
  <si>
    <t>07SE-Нт277</t>
  </si>
  <si>
    <t>мое сердце для тебя</t>
  </si>
  <si>
    <t>07SE-Нт278</t>
  </si>
  <si>
    <t>моя любимая мамочка</t>
  </si>
  <si>
    <t>07SE-Нт281</t>
  </si>
  <si>
    <t>07SE-Нт310</t>
  </si>
  <si>
    <t>навсегда в моем сердце</t>
  </si>
  <si>
    <t>07SE-Нт407</t>
  </si>
  <si>
    <t>блокнот</t>
  </si>
  <si>
    <t>07SE-Нт408</t>
  </si>
  <si>
    <t>счастливый день</t>
  </si>
  <si>
    <t>07SE-Нт409</t>
  </si>
  <si>
    <t>здесь и сейчас</t>
  </si>
  <si>
    <t>07SE-Нт410</t>
  </si>
  <si>
    <t>посмотрите на нас</t>
  </si>
  <si>
    <t>07SE-Нт411</t>
  </si>
  <si>
    <t>лучшее воспоминание</t>
  </si>
  <si>
    <t>07SE-Нт412</t>
  </si>
  <si>
    <t>прекрасная история</t>
  </si>
  <si>
    <t>07SE-Нт413</t>
  </si>
  <si>
    <t>P.S.</t>
  </si>
  <si>
    <t>07SE-Нт414</t>
  </si>
  <si>
    <t>простые удовольствия</t>
  </si>
  <si>
    <t>07SE-Нт415</t>
  </si>
  <si>
    <t>счастливы вместе</t>
  </si>
  <si>
    <t>07SE-Нт416</t>
  </si>
  <si>
    <t>милое фото</t>
  </si>
  <si>
    <t>07SE-Нт417</t>
  </si>
  <si>
    <t>ты и я</t>
  </si>
  <si>
    <t>07SE-Нт418</t>
  </si>
  <si>
    <t>фото расскажет историю нашу</t>
  </si>
  <si>
    <t>07SE-Нт427</t>
  </si>
  <si>
    <t>одна судьба</t>
  </si>
  <si>
    <t>07SE-Нт428</t>
  </si>
  <si>
    <t>люблю тебя навсегда 2</t>
  </si>
  <si>
    <t>книга рецептов 3</t>
  </si>
  <si>
    <t>Деловые линии, ПЭК, Байкал-Сервис, Желдорэкспедиция, Кит, СДЭК (ВЫБРАТЬ)</t>
  </si>
  <si>
    <t>07Ви254</t>
  </si>
  <si>
    <t>позвоночник</t>
  </si>
  <si>
    <t>с днем рождения 7</t>
  </si>
  <si>
    <t>07МС001</t>
  </si>
  <si>
    <t>пионы англ.</t>
  </si>
  <si>
    <t>07МС002</t>
  </si>
  <si>
    <t>пионы русск.</t>
  </si>
  <si>
    <t>07МС005</t>
  </si>
  <si>
    <t>ананасы</t>
  </si>
  <si>
    <t>07МС006</t>
  </si>
  <si>
    <t>пионы invited</t>
  </si>
  <si>
    <t>07МС007</t>
  </si>
  <si>
    <t>пионы happy birthday</t>
  </si>
  <si>
    <t>07МС008</t>
  </si>
  <si>
    <t>медведи</t>
  </si>
  <si>
    <t>07МС009</t>
  </si>
  <si>
    <t>зимний</t>
  </si>
  <si>
    <t>WC.Наборы для C&amp;S</t>
  </si>
  <si>
    <t>Юлианна Ефремова и Скрапклуб</t>
  </si>
  <si>
    <t>07АЮе001</t>
  </si>
  <si>
    <t>платье бол.</t>
  </si>
  <si>
    <t>07АЮе002</t>
  </si>
  <si>
    <t>юбка 1 бол.</t>
  </si>
  <si>
    <t>07АЮе003</t>
  </si>
  <si>
    <t>юбка 2 бол.</t>
  </si>
  <si>
    <t>07АЮе004</t>
  </si>
  <si>
    <t>девочка 1 бол.</t>
  </si>
  <si>
    <t>07АЮе005</t>
  </si>
  <si>
    <t>девочка 2 бол.</t>
  </si>
  <si>
    <t>07АЮе006</t>
  </si>
  <si>
    <t>крестики</t>
  </si>
  <si>
    <t>07АЮе007</t>
  </si>
  <si>
    <t>крестики на штрихах</t>
  </si>
  <si>
    <t>07АЮе008</t>
  </si>
  <si>
    <t>круговой фон бол.</t>
  </si>
  <si>
    <t>07АЮе009</t>
  </si>
  <si>
    <t>крылья 1 бол.</t>
  </si>
  <si>
    <t>07АЮе010</t>
  </si>
  <si>
    <t>крылья 2 бол.</t>
  </si>
  <si>
    <t>07АЮе011</t>
  </si>
  <si>
    <t>крылья 3 бол.</t>
  </si>
  <si>
    <t>07АЮе012</t>
  </si>
  <si>
    <t>платье мал.</t>
  </si>
  <si>
    <t>07АЮе013</t>
  </si>
  <si>
    <t>юбка 1 мал.</t>
  </si>
  <si>
    <t>07АЮе014</t>
  </si>
  <si>
    <t>юбка 2 мал.</t>
  </si>
  <si>
    <t>07АЮе015</t>
  </si>
  <si>
    <t>девочка 1 мал.</t>
  </si>
  <si>
    <t>07АЮе016</t>
  </si>
  <si>
    <t>девочка 2 мал.</t>
  </si>
  <si>
    <t>07АЮе017</t>
  </si>
  <si>
    <t>крылья 1 мал.</t>
  </si>
  <si>
    <t>07АЮе018</t>
  </si>
  <si>
    <t>крылья 2 мал.</t>
  </si>
  <si>
    <t>07АЮе019</t>
  </si>
  <si>
    <t>крылья 3 мал.</t>
  </si>
  <si>
    <t>07АЮе020</t>
  </si>
  <si>
    <t>круговой фон мал.</t>
  </si>
  <si>
    <t>07АЮе021</t>
  </si>
  <si>
    <t>набор с девочками мал.</t>
  </si>
  <si>
    <t>07АТп080</t>
  </si>
  <si>
    <t>Кулинарная книга, набор</t>
  </si>
  <si>
    <t>07АТп081</t>
  </si>
  <si>
    <t>птица</t>
  </si>
  <si>
    <t>07АТп082</t>
  </si>
  <si>
    <t>07АТп083</t>
  </si>
  <si>
    <t>мясо</t>
  </si>
  <si>
    <t>07АТп084</t>
  </si>
  <si>
    <t>закуски</t>
  </si>
  <si>
    <t>07АТп085</t>
  </si>
  <si>
    <t>07АТп086</t>
  </si>
  <si>
    <t>заготовки</t>
  </si>
  <si>
    <t>07АТп087</t>
  </si>
  <si>
    <t>десерты</t>
  </si>
  <si>
    <t>07АТп088</t>
  </si>
  <si>
    <t xml:space="preserve">кулинарная книга  </t>
  </si>
  <si>
    <t>07Пр155</t>
  </si>
  <si>
    <t>лилейник сред.</t>
  </si>
  <si>
    <t>07Пр156</t>
  </si>
  <si>
    <t>лилейник бол.</t>
  </si>
  <si>
    <t>07Пр157</t>
  </si>
  <si>
    <t>эремус млечноцветный</t>
  </si>
  <si>
    <t>07Пр158</t>
  </si>
  <si>
    <t>хоста сред.</t>
  </si>
  <si>
    <t>07Пр159</t>
  </si>
  <si>
    <t>хоста бол.</t>
  </si>
  <si>
    <t>07Пр160</t>
  </si>
  <si>
    <t>фиалка сред.</t>
  </si>
  <si>
    <t>07Пр161</t>
  </si>
  <si>
    <t>фиалка бол.</t>
  </si>
  <si>
    <t>07Пр162</t>
  </si>
  <si>
    <t>мускари</t>
  </si>
  <si>
    <t>07Пр164</t>
  </si>
  <si>
    <t>многоножка сред.</t>
  </si>
  <si>
    <t>07Пр165</t>
  </si>
  <si>
    <t>многоножка бол.</t>
  </si>
  <si>
    <t>07Пр166</t>
  </si>
  <si>
    <t>пионы 1</t>
  </si>
  <si>
    <t>07Пр167</t>
  </si>
  <si>
    <t>пионы 2</t>
  </si>
  <si>
    <t>07Пр168</t>
  </si>
  <si>
    <t>пионы 3</t>
  </si>
  <si>
    <t>07Пр169</t>
  </si>
  <si>
    <t>лилейник мал.</t>
  </si>
  <si>
    <t>07Пр170</t>
  </si>
  <si>
    <t>эремус мал.</t>
  </si>
  <si>
    <t>07Пр171</t>
  </si>
  <si>
    <t>фиалка мал.</t>
  </si>
  <si>
    <t>07Пр172</t>
  </si>
  <si>
    <t>мускари мал.</t>
  </si>
  <si>
    <t>07Пр173</t>
  </si>
  <si>
    <t>многоножка мал.</t>
  </si>
  <si>
    <t>07Нт413</t>
  </si>
  <si>
    <t>набор Сделано 2</t>
  </si>
  <si>
    <t>07Ви255</t>
  </si>
  <si>
    <t>зонт</t>
  </si>
  <si>
    <t>07Ви256</t>
  </si>
  <si>
    <t>барабан</t>
  </si>
  <si>
    <t>07Ви257</t>
  </si>
  <si>
    <t>баночка</t>
  </si>
  <si>
    <t>07Ви258</t>
  </si>
  <si>
    <t>07Ви259</t>
  </si>
  <si>
    <t>женский набор</t>
  </si>
  <si>
    <t>07Кп102</t>
  </si>
  <si>
    <t>норвежский набор 7, дюймы</t>
  </si>
  <si>
    <t>07Кп103</t>
  </si>
  <si>
    <t>тег 31</t>
  </si>
  <si>
    <t>07Кп104</t>
  </si>
  <si>
    <t>норвежский набор 8, дюймы</t>
  </si>
  <si>
    <t>07Кп105</t>
  </si>
  <si>
    <t>норвежский набор 9, дюймы</t>
  </si>
  <si>
    <t>07Кд079</t>
  </si>
  <si>
    <t>наша девочка</t>
  </si>
  <si>
    <t>07Кд080</t>
  </si>
  <si>
    <t>наш мальчик</t>
  </si>
  <si>
    <t>07Кд081</t>
  </si>
  <si>
    <t>наша семья</t>
  </si>
  <si>
    <t>07Пл028</t>
  </si>
  <si>
    <t>расписание врачей</t>
  </si>
  <si>
    <t>07Пл029</t>
  </si>
  <si>
    <t>кружки и секции</t>
  </si>
  <si>
    <t>07Пл030</t>
  </si>
  <si>
    <t>детская жизнь</t>
  </si>
  <si>
    <t>07Пл031</t>
  </si>
  <si>
    <t>творческая жизнь</t>
  </si>
  <si>
    <t>07Пл032</t>
  </si>
  <si>
    <t>07Пл033</t>
  </si>
  <si>
    <t>городская жизнь</t>
  </si>
  <si>
    <t>07Пл034</t>
  </si>
  <si>
    <t>куда сходить</t>
  </si>
  <si>
    <t>07Пл035</t>
  </si>
  <si>
    <t>скидки</t>
  </si>
  <si>
    <t>07Пл036</t>
  </si>
  <si>
    <t>меню на сегодня</t>
  </si>
  <si>
    <t>07Пл037</t>
  </si>
  <si>
    <t>что посмотреть</t>
  </si>
  <si>
    <t>07Пл038</t>
  </si>
  <si>
    <t>планы</t>
  </si>
  <si>
    <t>07Пл039</t>
  </si>
  <si>
    <t>где поесть</t>
  </si>
  <si>
    <t>07Пл040</t>
  </si>
  <si>
    <t>список</t>
  </si>
  <si>
    <t>07Пл041</t>
  </si>
  <si>
    <t>что не забыть</t>
  </si>
  <si>
    <t>07Пл042</t>
  </si>
  <si>
    <t>понравилось</t>
  </si>
  <si>
    <t>07Пл043</t>
  </si>
  <si>
    <t>важные адреса</t>
  </si>
  <si>
    <t>07Пл044</t>
  </si>
  <si>
    <t>погода сегодня</t>
  </si>
  <si>
    <t>07Пл045</t>
  </si>
  <si>
    <t>заметки на полях</t>
  </si>
  <si>
    <t>07Пл051</t>
  </si>
  <si>
    <t>игры в дождливый день</t>
  </si>
  <si>
    <t>07Пл052</t>
  </si>
  <si>
    <t>игры на воздухе</t>
  </si>
  <si>
    <t>07Пл053</t>
  </si>
  <si>
    <t>игры в дороге</t>
  </si>
  <si>
    <t>07Пл054</t>
  </si>
  <si>
    <t>детские кафе</t>
  </si>
  <si>
    <t>07Пл055</t>
  </si>
  <si>
    <t>закладочный ярлык 1</t>
  </si>
  <si>
    <t>07Пл056</t>
  </si>
  <si>
    <t>закладочный ярлык 2</t>
  </si>
  <si>
    <t>07Пл057</t>
  </si>
  <si>
    <t>готовим на даче</t>
  </si>
  <si>
    <t>07Пл058</t>
  </si>
  <si>
    <t>блюда</t>
  </si>
  <si>
    <t>07Пл059</t>
  </si>
  <si>
    <t>работа в саду</t>
  </si>
  <si>
    <t>07Пл060</t>
  </si>
  <si>
    <t>месяцы</t>
  </si>
  <si>
    <t>07Пл061</t>
  </si>
  <si>
    <t>посадка</t>
  </si>
  <si>
    <t>07Пл062</t>
  </si>
  <si>
    <t>удобрение</t>
  </si>
  <si>
    <t>07Пл063</t>
  </si>
  <si>
    <t>полив</t>
  </si>
  <si>
    <t>07Пл064</t>
  </si>
  <si>
    <t>обрезка</t>
  </si>
  <si>
    <t>07Пл065</t>
  </si>
  <si>
    <t xml:space="preserve">дата </t>
  </si>
  <si>
    <t>07Пл066</t>
  </si>
  <si>
    <t>журналинг</t>
  </si>
  <si>
    <t>07Пл067</t>
  </si>
  <si>
    <t>любимые блоги</t>
  </si>
  <si>
    <t>07Пл068</t>
  </si>
  <si>
    <t>челендж</t>
  </si>
  <si>
    <t>07Пл069</t>
  </si>
  <si>
    <t>задание</t>
  </si>
  <si>
    <t>07Пл070</t>
  </si>
  <si>
    <t>скетч</t>
  </si>
  <si>
    <t>07Пл071</t>
  </si>
  <si>
    <t>участие в мк</t>
  </si>
  <si>
    <t>07Фн105</t>
  </si>
  <si>
    <t>конструктор 1</t>
  </si>
  <si>
    <t>07Фн106</t>
  </si>
  <si>
    <t>конструктор 2</t>
  </si>
  <si>
    <t>07Фн107</t>
  </si>
  <si>
    <t>конструктор 3</t>
  </si>
  <si>
    <t>07Фн108</t>
  </si>
  <si>
    <t>конструктор 4</t>
  </si>
  <si>
    <t>07Фн109</t>
  </si>
  <si>
    <t>конструктор 5</t>
  </si>
  <si>
    <t>07Фн110</t>
  </si>
  <si>
    <t>конструктор 6</t>
  </si>
  <si>
    <t>07Пр145</t>
  </si>
  <si>
    <t>розы, набор</t>
  </si>
  <si>
    <t>07Аа029</t>
  </si>
  <si>
    <t>набор цифр 12 1 см</t>
  </si>
  <si>
    <t>07Аа030</t>
  </si>
  <si>
    <t>набор цифр 12 1.7см</t>
  </si>
  <si>
    <t>07Аа031</t>
  </si>
  <si>
    <t>кантри вестерн  1.7 см</t>
  </si>
  <si>
    <t>07Пл072</t>
  </si>
  <si>
    <t>закладочный ярлык 3</t>
  </si>
  <si>
    <t>07Лс001</t>
  </si>
  <si>
    <t>Норвежские узоры</t>
  </si>
  <si>
    <t>07Лс002</t>
  </si>
  <si>
    <t>Счастливого года</t>
  </si>
  <si>
    <t>07Лс003</t>
  </si>
  <si>
    <t xml:space="preserve">Новогодних чудес  </t>
  </si>
  <si>
    <t>07Лс004</t>
  </si>
  <si>
    <t>Чудесный год</t>
  </si>
  <si>
    <t>07Лс005</t>
  </si>
  <si>
    <t xml:space="preserve">Зимние каникулы  </t>
  </si>
  <si>
    <t>07Лс006</t>
  </si>
  <si>
    <t>Снежная страна</t>
  </si>
  <si>
    <t>07Лс007</t>
  </si>
  <si>
    <t>Морозный день</t>
  </si>
  <si>
    <t>07Лс008</t>
  </si>
  <si>
    <t>С Рождеством Христовым</t>
  </si>
  <si>
    <t>07Лс009</t>
  </si>
  <si>
    <t>Наша свадьба</t>
  </si>
  <si>
    <t>07Лс010</t>
  </si>
  <si>
    <t>07Лс011</t>
  </si>
  <si>
    <t>07Лс012</t>
  </si>
  <si>
    <t>С Днем рождения! (АТП)</t>
  </si>
  <si>
    <t>07Лс013</t>
  </si>
  <si>
    <t>Уютного НГ</t>
  </si>
  <si>
    <t>07Лс014</t>
  </si>
  <si>
    <t>Хаштеги</t>
  </si>
  <si>
    <t>07Лс015</t>
  </si>
  <si>
    <t>Портновский набор</t>
  </si>
  <si>
    <t>07Лс016</t>
  </si>
  <si>
    <t>Живи сегодня</t>
  </si>
  <si>
    <t>07Лс017</t>
  </si>
  <si>
    <t>07Лс019</t>
  </si>
  <si>
    <t>Надписи для открыток</t>
  </si>
  <si>
    <t>07Лс020</t>
  </si>
  <si>
    <t>07Лс021</t>
  </si>
  <si>
    <t>07Лс024</t>
  </si>
  <si>
    <t>Любовь</t>
  </si>
  <si>
    <t>07Лс025</t>
  </si>
  <si>
    <t>Стимпанк</t>
  </si>
  <si>
    <t>07Лс026</t>
  </si>
  <si>
    <t>Посткард</t>
  </si>
  <si>
    <t>07Лс027</t>
  </si>
  <si>
    <t>Морской набор</t>
  </si>
  <si>
    <t>07Лс028</t>
  </si>
  <si>
    <t>Тепло семьи</t>
  </si>
  <si>
    <t>07Лс029</t>
  </si>
  <si>
    <t>Меню</t>
  </si>
  <si>
    <t>07Лс030</t>
  </si>
  <si>
    <t>С 8 марта</t>
  </si>
  <si>
    <t>07Лс031</t>
  </si>
  <si>
    <t>07Лс032</t>
  </si>
  <si>
    <t>здравствуй, школа</t>
  </si>
  <si>
    <t>07Лс033</t>
  </si>
  <si>
    <t>07Лс034</t>
  </si>
  <si>
    <t>весне дорогу</t>
  </si>
  <si>
    <t>07Лс035</t>
  </si>
  <si>
    <t>мой огород</t>
  </si>
  <si>
    <t>07Лс036</t>
  </si>
  <si>
    <t>джентельменский набор</t>
  </si>
  <si>
    <t>07Лс037</t>
  </si>
  <si>
    <t>мой сад</t>
  </si>
  <si>
    <t>07Лс038</t>
  </si>
  <si>
    <t>весна</t>
  </si>
  <si>
    <t>07Лс039</t>
  </si>
  <si>
    <t>набор куртизанки</t>
  </si>
  <si>
    <t>07Лс040</t>
  </si>
  <si>
    <t>свадебная церемония</t>
  </si>
  <si>
    <t>07Лс041</t>
  </si>
  <si>
    <t>вкус лета</t>
  </si>
  <si>
    <t>07Лс042</t>
  </si>
  <si>
    <t>улов</t>
  </si>
  <si>
    <t>07Лс043</t>
  </si>
  <si>
    <t>сосновая ветка</t>
  </si>
  <si>
    <t>07Лс044</t>
  </si>
  <si>
    <t>07Лс045</t>
  </si>
  <si>
    <t xml:space="preserve">краски осени  </t>
  </si>
  <si>
    <t>07Лс046</t>
  </si>
  <si>
    <t xml:space="preserve">мой капитан  </t>
  </si>
  <si>
    <t>07Пр163</t>
  </si>
  <si>
    <t>бабочка-капустница средняя 2</t>
  </si>
  <si>
    <t>07Пл073</t>
  </si>
  <si>
    <t>дачный сезон</t>
  </si>
  <si>
    <t>Норильск</t>
  </si>
  <si>
    <t>07Пч095</t>
  </si>
  <si>
    <r>
      <rPr>
        <sz val="11"/>
        <color indexed="10"/>
        <rFont val="Calibri"/>
        <family val="2"/>
        <charset val="204"/>
      </rPr>
      <t>ОБЯЗАТЕЛЬНО</t>
    </r>
    <r>
      <rPr>
        <sz val="11"/>
        <color theme="1"/>
        <rFont val="Calibri"/>
        <family val="2"/>
        <charset val="204"/>
        <scheme val="minor"/>
      </rPr>
      <t xml:space="preserve"> На странице Печати ПС заполнить таблицу в левом верхнем углу с информацией о вашей компании</t>
    </r>
  </si>
  <si>
    <t>07SE-Фв032</t>
  </si>
  <si>
    <t>в день всех влюбленных</t>
  </si>
  <si>
    <t>07SE-Фв033</t>
  </si>
  <si>
    <t>с днем святого валентина 4</t>
  </si>
  <si>
    <t>07SE-Пх019</t>
  </si>
  <si>
    <t>с праздником пасхи</t>
  </si>
  <si>
    <t>07SE-Жр065</t>
  </si>
  <si>
    <t>журналинг 39 мал</t>
  </si>
  <si>
    <t>07SE-Жр066</t>
  </si>
  <si>
    <t>журналинг 39 бол</t>
  </si>
  <si>
    <t>07SE-Жр067</t>
  </si>
  <si>
    <t>журналинг 40</t>
  </si>
  <si>
    <t>07SE-Зв030</t>
  </si>
  <si>
    <t>уголок и бордюр 1</t>
  </si>
  <si>
    <t>07SE-Зв031</t>
  </si>
  <si>
    <t>уголок 71</t>
  </si>
  <si>
    <t>07SE-Зв032</t>
  </si>
  <si>
    <t>уголок и бордюр 2</t>
  </si>
  <si>
    <t>07SE-Пт169</t>
  </si>
  <si>
    <t>набор Цветы 1</t>
  </si>
  <si>
    <t>07SE-Пт170</t>
  </si>
  <si>
    <t>набор Цветы 2</t>
  </si>
  <si>
    <t>07SE-Пт171</t>
  </si>
  <si>
    <t>две веточки 1</t>
  </si>
  <si>
    <t>07SE-Пт172</t>
  </si>
  <si>
    <t>круг с листьями</t>
  </si>
  <si>
    <t>07SE-Пт173</t>
  </si>
  <si>
    <t>две веточки 2</t>
  </si>
  <si>
    <t>07SE-Пт174</t>
  </si>
  <si>
    <t>две веточки 3</t>
  </si>
  <si>
    <t>07SE-Пт175</t>
  </si>
  <si>
    <t>две веточки 4</t>
  </si>
  <si>
    <t>07SE-Пт176</t>
  </si>
  <si>
    <t>набор Цветы 3</t>
  </si>
  <si>
    <t>07SE-Пт177</t>
  </si>
  <si>
    <t>две божьи коровки</t>
  </si>
  <si>
    <t>07SE-Пт178</t>
  </si>
  <si>
    <t>розы бордюр</t>
  </si>
  <si>
    <t>07SE-Пт179</t>
  </si>
  <si>
    <t>листья</t>
  </si>
  <si>
    <t>07SE-Пт180</t>
  </si>
  <si>
    <t>одуванчик 1</t>
  </si>
  <si>
    <t>07SE-Пт181</t>
  </si>
  <si>
    <t>одуванчик 2</t>
  </si>
  <si>
    <t>07SE-Пт182</t>
  </si>
  <si>
    <t>одуванчик 3</t>
  </si>
  <si>
    <t>07SE-Пт183</t>
  </si>
  <si>
    <t>одуванчик 4</t>
  </si>
  <si>
    <t>07SE-Пт184</t>
  </si>
  <si>
    <t>роза силуэт 1</t>
  </si>
  <si>
    <t>07SE-Пт185</t>
  </si>
  <si>
    <t>роза силуэт 2</t>
  </si>
  <si>
    <t>07SE-Пт186</t>
  </si>
  <si>
    <t>роза силуэт 3</t>
  </si>
  <si>
    <t>07SE-Пт187</t>
  </si>
  <si>
    <t>роза силуэт 4</t>
  </si>
  <si>
    <t>07SE-Но123</t>
  </si>
  <si>
    <t>поздравляю 2</t>
  </si>
  <si>
    <t>07SE-Но124</t>
  </si>
  <si>
    <t>поздравляю 3 м</t>
  </si>
  <si>
    <t>07SE-Но125</t>
  </si>
  <si>
    <t xml:space="preserve">поздравляю 3 б </t>
  </si>
  <si>
    <t>07SE-Но126</t>
  </si>
  <si>
    <t>просто так…</t>
  </si>
  <si>
    <t>07SE-Но127</t>
  </si>
  <si>
    <t>07SE-Но128</t>
  </si>
  <si>
    <t>любви и счастья</t>
  </si>
  <si>
    <t>07SE-Но129</t>
  </si>
  <si>
    <t>07SE-Но130</t>
  </si>
  <si>
    <t>07SE-Но131</t>
  </si>
  <si>
    <t>с любовью 2</t>
  </si>
  <si>
    <t>с праздником 3</t>
  </si>
  <si>
    <t>люблю тебя 2</t>
  </si>
  <si>
    <t>07SE-Нт014</t>
  </si>
  <si>
    <t>ваше фото</t>
  </si>
  <si>
    <t>07SE-Нт317</t>
  </si>
  <si>
    <t>пусть жизнь улыбается</t>
  </si>
  <si>
    <t>07SE-Нт318</t>
  </si>
  <si>
    <t>милой маме</t>
  </si>
  <si>
    <t>07SE-Нт358</t>
  </si>
  <si>
    <t>наилучшие пожелания</t>
  </si>
  <si>
    <t>07SE-Нт421</t>
  </si>
  <si>
    <t>верь в волшебство</t>
  </si>
  <si>
    <t>07SE-Нт435</t>
  </si>
  <si>
    <t>А-amore</t>
  </si>
  <si>
    <t>07SE-Нт436</t>
  </si>
  <si>
    <t>Л-Любовь</t>
  </si>
  <si>
    <t>07SE-Нт437</t>
  </si>
  <si>
    <t>L-love</t>
  </si>
  <si>
    <t>07SE-Нт438</t>
  </si>
  <si>
    <t>К-каханне</t>
  </si>
  <si>
    <t>07SE-Нт439</t>
  </si>
  <si>
    <t>мечтай, улыбайся и круг</t>
  </si>
  <si>
    <t>07SE-Фн043</t>
  </si>
  <si>
    <t>07SE-Фн044</t>
  </si>
  <si>
    <t>фон полосочки</t>
  </si>
  <si>
    <t>07SE-Фн045</t>
  </si>
  <si>
    <t>фон точки</t>
  </si>
  <si>
    <t>фон доски</t>
  </si>
  <si>
    <t>07SE-Св123</t>
  </si>
  <si>
    <t>с днем свадьбы 3</t>
  </si>
  <si>
    <t>07SE-Св124</t>
  </si>
  <si>
    <t>с днем свадьбы 4 м</t>
  </si>
  <si>
    <t>07SE-Св125</t>
  </si>
  <si>
    <t>с днем свадьбы 4 б</t>
  </si>
  <si>
    <t>07SE-Сп005</t>
  </si>
  <si>
    <t>сапожек</t>
  </si>
  <si>
    <t>07SE-Сп006</t>
  </si>
  <si>
    <t>сердце с ключем</t>
  </si>
  <si>
    <t>07Пч100</t>
  </si>
  <si>
    <t>Саратов</t>
  </si>
  <si>
    <t>07Пч096</t>
  </si>
  <si>
    <t>Новороссийск</t>
  </si>
  <si>
    <t>07Нт414</t>
  </si>
  <si>
    <t>малосольный огурец</t>
  </si>
  <si>
    <t>07Нт415</t>
  </si>
  <si>
    <t>я пеку, значит существую</t>
  </si>
  <si>
    <t>07Нт416</t>
  </si>
  <si>
    <t>еда часть диеты</t>
  </si>
  <si>
    <t>07Нт417</t>
  </si>
  <si>
    <t>кто тут повар</t>
  </si>
  <si>
    <t>07Нт418</t>
  </si>
  <si>
    <t>фамильный рецепт</t>
  </si>
  <si>
    <t>07Нт419</t>
  </si>
  <si>
    <t>много есть вредно</t>
  </si>
  <si>
    <t>07Нт420</t>
  </si>
  <si>
    <t>на скорую руку</t>
  </si>
  <si>
    <t>07Нт421</t>
  </si>
  <si>
    <t>очень вкусно</t>
  </si>
  <si>
    <t>07Нт422</t>
  </si>
  <si>
    <t>блюдо от шефа</t>
  </si>
  <si>
    <t>07Нт423</t>
  </si>
  <si>
    <t>по особым случаям</t>
  </si>
  <si>
    <t>07Но147</t>
  </si>
  <si>
    <t>твоя навеки</t>
  </si>
  <si>
    <t>07Но148</t>
  </si>
  <si>
    <t>люблю на любом расстоянии (луна)</t>
  </si>
  <si>
    <t>07Но149</t>
  </si>
  <si>
    <t>сияй, свети (луна)</t>
  </si>
  <si>
    <t>07Но150</t>
  </si>
  <si>
    <t>ты единственная звезда (луна)</t>
  </si>
  <si>
    <t>07Но151</t>
  </si>
  <si>
    <t>чтобы видеть звезды (луна)</t>
  </si>
  <si>
    <t>07Но152</t>
  </si>
  <si>
    <t>не теряй надежды (луна)</t>
  </si>
  <si>
    <t>07Но153</t>
  </si>
  <si>
    <t>друзьй как звезды (луна)</t>
  </si>
  <si>
    <t>07Но154</t>
  </si>
  <si>
    <t>люблю тебя больше (луна)</t>
  </si>
  <si>
    <t>07Но155</t>
  </si>
  <si>
    <t>благодарю звезды (луна)</t>
  </si>
  <si>
    <t>07Но156</t>
  </si>
  <si>
    <t>вместе мы сияем (луна)</t>
  </si>
  <si>
    <t>07Но157</t>
  </si>
  <si>
    <t>я буду ждать тебя (луна)</t>
  </si>
  <si>
    <t>07Но158</t>
  </si>
  <si>
    <t>загадай желание (луна)</t>
  </si>
  <si>
    <t>07Кп106</t>
  </si>
  <si>
    <t>телескоп (луна)</t>
  </si>
  <si>
    <t>07Кп107</t>
  </si>
  <si>
    <t>звездочки 1 (луна)</t>
  </si>
  <si>
    <t>07Кп108</t>
  </si>
  <si>
    <t>луна (луна)</t>
  </si>
  <si>
    <t>07Кп109</t>
  </si>
  <si>
    <t>месяц-дудлинг (луна)</t>
  </si>
  <si>
    <t>07Кп110</t>
  </si>
  <si>
    <t>луна и звезды (луна)</t>
  </si>
  <si>
    <t>07Кп111</t>
  </si>
  <si>
    <t>звездочки 2 (луна)</t>
  </si>
  <si>
    <t>07Нт424</t>
  </si>
  <si>
    <t>торты</t>
  </si>
  <si>
    <t>07Нт425</t>
  </si>
  <si>
    <t>кексы</t>
  </si>
  <si>
    <t>07Нт426</t>
  </si>
  <si>
    <t>печенья</t>
  </si>
  <si>
    <t>07Нт427</t>
  </si>
  <si>
    <t>пироги</t>
  </si>
  <si>
    <t>07Нт428</t>
  </si>
  <si>
    <t>пицца</t>
  </si>
  <si>
    <t>07Нт429</t>
  </si>
  <si>
    <t>07Нт430</t>
  </si>
  <si>
    <t>07Нт431</t>
  </si>
  <si>
    <t>салаты</t>
  </si>
  <si>
    <t>07Нт432</t>
  </si>
  <si>
    <t>07Нт433</t>
  </si>
  <si>
    <t xml:space="preserve">напитки  </t>
  </si>
  <si>
    <t>07Нт434</t>
  </si>
  <si>
    <t>супы</t>
  </si>
  <si>
    <t>07Нт435</t>
  </si>
  <si>
    <t>из птицы</t>
  </si>
  <si>
    <t>07Нт436</t>
  </si>
  <si>
    <t>из рыбы</t>
  </si>
  <si>
    <t>07Нт437</t>
  </si>
  <si>
    <t>из мяса</t>
  </si>
  <si>
    <t>07Нт438</t>
  </si>
  <si>
    <t>дичь</t>
  </si>
  <si>
    <t>07Нт439</t>
  </si>
  <si>
    <t>гарниры</t>
  </si>
  <si>
    <t>07Нт440</t>
  </si>
  <si>
    <t>из овощей</t>
  </si>
  <si>
    <t>07Нт441</t>
  </si>
  <si>
    <t>из грибов</t>
  </si>
  <si>
    <t>07Нт442</t>
  </si>
  <si>
    <t>на гриле</t>
  </si>
  <si>
    <t>07Нт443</t>
  </si>
  <si>
    <t>блины</t>
  </si>
  <si>
    <t>07Нт444</t>
  </si>
  <si>
    <t>запекаем</t>
  </si>
  <si>
    <t>07Лс047</t>
  </si>
  <si>
    <t>07Лс048</t>
  </si>
  <si>
    <t>07Лс049</t>
  </si>
  <si>
    <t>07Лс050</t>
  </si>
  <si>
    <t>07Лс051</t>
  </si>
  <si>
    <t>апельсин</t>
  </si>
  <si>
    <t>лимон</t>
  </si>
  <si>
    <t>перчики</t>
  </si>
  <si>
    <t>луна и звезды</t>
  </si>
  <si>
    <t>07Но159</t>
  </si>
  <si>
    <t>ты прекрасна</t>
  </si>
  <si>
    <t>07Но160</t>
  </si>
  <si>
    <t>любое приключение</t>
  </si>
  <si>
    <t>07Но161</t>
  </si>
  <si>
    <t>найти счастье</t>
  </si>
  <si>
    <t>07Но162</t>
  </si>
  <si>
    <t>берегите любовь</t>
  </si>
  <si>
    <t>07Но163</t>
  </si>
  <si>
    <t>Спасибо,  с благодарностью</t>
  </si>
  <si>
    <t>07Но164</t>
  </si>
  <si>
    <t>мама, спасибо за все</t>
  </si>
  <si>
    <t>07Но165</t>
  </si>
  <si>
    <t>братик, желаю удачи!</t>
  </si>
  <si>
    <t>07Но166</t>
  </si>
  <si>
    <t>сестричка, желаю удачи!</t>
  </si>
  <si>
    <t>07Но167</t>
  </si>
  <si>
    <t>бабушка, вечной молодости</t>
  </si>
  <si>
    <t>07Но168</t>
  </si>
  <si>
    <t>папа, лучше тебя  нет никого</t>
  </si>
  <si>
    <t>07Но169</t>
  </si>
  <si>
    <t>дедушка, это твой день</t>
  </si>
  <si>
    <t>07Но170</t>
  </si>
  <si>
    <t>рецепт любви</t>
  </si>
  <si>
    <t>07Но171</t>
  </si>
  <si>
    <t>скучаю без тебя</t>
  </si>
  <si>
    <t>07Но172</t>
  </si>
  <si>
    <t>рука об руку</t>
  </si>
  <si>
    <t>07Но173</t>
  </si>
  <si>
    <t>женская логика</t>
  </si>
  <si>
    <t>07Но174</t>
  </si>
  <si>
    <t>крутой перец</t>
  </si>
  <si>
    <t>07Но175</t>
  </si>
  <si>
    <t>немного острых ощущений</t>
  </si>
  <si>
    <t>07Но176</t>
  </si>
  <si>
    <t>наслаждайся жизнью</t>
  </si>
  <si>
    <t>07Но177</t>
  </si>
  <si>
    <t>яркого дня</t>
  </si>
  <si>
    <t>07Но178</t>
  </si>
  <si>
    <t>цветные сны</t>
  </si>
  <si>
    <t>07Но179</t>
  </si>
  <si>
    <t>дольче вита</t>
  </si>
  <si>
    <t>07Но180</t>
  </si>
  <si>
    <t>если жизнь подкидывает лимон</t>
  </si>
  <si>
    <t>07Но181</t>
  </si>
  <si>
    <t>терпение горькое</t>
  </si>
  <si>
    <t>07Но182</t>
  </si>
  <si>
    <t>проси соль и текилу</t>
  </si>
  <si>
    <t>07Но183</t>
  </si>
  <si>
    <t>апельсинового настроения</t>
  </si>
  <si>
    <t>07Но184</t>
  </si>
  <si>
    <t>больше солнца</t>
  </si>
  <si>
    <t>07Но185</t>
  </si>
  <si>
    <t>счастье в готовом виде</t>
  </si>
  <si>
    <t>07Кп112</t>
  </si>
  <si>
    <t>перцы</t>
  </si>
  <si>
    <t>07Кп113</t>
  </si>
  <si>
    <t>киви</t>
  </si>
  <si>
    <t>07Кп114</t>
  </si>
  <si>
    <t>07Кп115</t>
  </si>
  <si>
    <t>07Но186</t>
  </si>
  <si>
    <t>через тернии к звездам (луна)</t>
  </si>
  <si>
    <t>07Но187</t>
  </si>
  <si>
    <t>бесконечность не предел (луна)</t>
  </si>
  <si>
    <t>07Но188</t>
  </si>
  <si>
    <t>любимая, я подарю тебе эту звезду (луна)</t>
  </si>
  <si>
    <t>07Нт445</t>
  </si>
  <si>
    <t>олимпиада</t>
  </si>
  <si>
    <t>07Нт446</t>
  </si>
  <si>
    <t>БАМ</t>
  </si>
  <si>
    <t>07Нт447</t>
  </si>
  <si>
    <t>Поехали</t>
  </si>
  <si>
    <t>07Ви260</t>
  </si>
  <si>
    <t>кошель</t>
  </si>
  <si>
    <t>07Ви261</t>
  </si>
  <si>
    <t>швейная машинка 4</t>
  </si>
  <si>
    <t>07Ви262</t>
  </si>
  <si>
    <t>швейная машинка 5</t>
  </si>
  <si>
    <t>07Ви263</t>
  </si>
  <si>
    <t>пуговицы</t>
  </si>
  <si>
    <t>07Ви264</t>
  </si>
  <si>
    <t>наперсток 2</t>
  </si>
  <si>
    <t>07Ви265</t>
  </si>
  <si>
    <t>наперсток с овальной инкрустацией</t>
  </si>
  <si>
    <t>07Ви266</t>
  </si>
  <si>
    <t>наперсток с цветами</t>
  </si>
  <si>
    <t>07Ви267</t>
  </si>
  <si>
    <t>наперсток с орнаментом</t>
  </si>
  <si>
    <t>07Ви268</t>
  </si>
  <si>
    <t>шкатулка для рукоделия</t>
  </si>
  <si>
    <t>07Ви269</t>
  </si>
  <si>
    <t>игольница с нитками</t>
  </si>
  <si>
    <t>07Ви270</t>
  </si>
  <si>
    <t>корсет на манекене</t>
  </si>
  <si>
    <t>07Ви271</t>
  </si>
  <si>
    <t>манекен высокий</t>
  </si>
  <si>
    <t>07Ви272</t>
  </si>
  <si>
    <t>портновские ножницы 2</t>
  </si>
  <si>
    <t>07Ви273</t>
  </si>
  <si>
    <t>ножницы 1</t>
  </si>
  <si>
    <t>07Ви274</t>
  </si>
  <si>
    <t>ножницы 2</t>
  </si>
  <si>
    <t>07Ви275</t>
  </si>
  <si>
    <t>ножницы 3</t>
  </si>
  <si>
    <t>07Ви276</t>
  </si>
  <si>
    <t>ножницы 4</t>
  </si>
  <si>
    <t>07Ви277</t>
  </si>
  <si>
    <t>ножницы 5</t>
  </si>
  <si>
    <t>07Ви278</t>
  </si>
  <si>
    <t>ножницы 6</t>
  </si>
  <si>
    <t>07Ви279</t>
  </si>
  <si>
    <t>ножницы 7</t>
  </si>
  <si>
    <t>07Ви280</t>
  </si>
  <si>
    <t>ножницы 8</t>
  </si>
  <si>
    <t>07Ви281</t>
  </si>
  <si>
    <t>платье на заказ 1</t>
  </si>
  <si>
    <t>07Ви282</t>
  </si>
  <si>
    <t>платье на заказ 2</t>
  </si>
  <si>
    <t>07Ви283</t>
  </si>
  <si>
    <t>силуэт из журнала мод 1</t>
  </si>
  <si>
    <t>07Ви284</t>
  </si>
  <si>
    <t>силуэт из журнала мод 2</t>
  </si>
  <si>
    <t>07Ви285</t>
  </si>
  <si>
    <t>силуэт из журнала мод 3</t>
  </si>
  <si>
    <t>07Ви286</t>
  </si>
  <si>
    <t>силуэт из журнала мод 4</t>
  </si>
  <si>
    <t>07Ви287</t>
  </si>
  <si>
    <t>выкройка детского пальто</t>
  </si>
  <si>
    <t>07Ви288</t>
  </si>
  <si>
    <t>пальто на девочке</t>
  </si>
  <si>
    <t>07Ви289</t>
  </si>
  <si>
    <t>пальто 1</t>
  </si>
  <si>
    <t>07Ви290</t>
  </si>
  <si>
    <t>пальто 2</t>
  </si>
  <si>
    <t>07Ви291</t>
  </si>
  <si>
    <t>девочка модель</t>
  </si>
  <si>
    <t>07Ви292</t>
  </si>
  <si>
    <t>маечка</t>
  </si>
  <si>
    <t>07Ви293</t>
  </si>
  <si>
    <t>песочник</t>
  </si>
  <si>
    <t>07Ви294</t>
  </si>
  <si>
    <t>платье с поясом</t>
  </si>
  <si>
    <t>07Ви295</t>
  </si>
  <si>
    <t>яблоко</t>
  </si>
  <si>
    <t>07Ви296</t>
  </si>
  <si>
    <t>платье с бантиками</t>
  </si>
  <si>
    <t>07Ви297</t>
  </si>
  <si>
    <t>панталоны</t>
  </si>
  <si>
    <t>07Ви298</t>
  </si>
  <si>
    <t>лиф</t>
  </si>
  <si>
    <t>07Ви299</t>
  </si>
  <si>
    <t>нижняя рубашка</t>
  </si>
  <si>
    <t>07Ви300</t>
  </si>
  <si>
    <t>сарафан</t>
  </si>
  <si>
    <t>07Ви301</t>
  </si>
  <si>
    <t>французская мода 1</t>
  </si>
  <si>
    <t>07Ви302</t>
  </si>
  <si>
    <t>французская мода 2</t>
  </si>
  <si>
    <t>07Ви303</t>
  </si>
  <si>
    <t>французская мода 3</t>
  </si>
  <si>
    <t>07Ви304</t>
  </si>
  <si>
    <t>французская мода 4</t>
  </si>
  <si>
    <t>07Ви305</t>
  </si>
  <si>
    <t>французская мода 5</t>
  </si>
  <si>
    <t>07Ви306</t>
  </si>
  <si>
    <t>французская мода 6</t>
  </si>
  <si>
    <t>07Ви307</t>
  </si>
  <si>
    <t>французская мода 7</t>
  </si>
  <si>
    <t>07Ви308</t>
  </si>
  <si>
    <t>французская мода 8</t>
  </si>
  <si>
    <t>07Ви309</t>
  </si>
  <si>
    <t>французская мода 9</t>
  </si>
  <si>
    <t>07Ви310</t>
  </si>
  <si>
    <t>французская мода 10</t>
  </si>
  <si>
    <t>07Ви311</t>
  </si>
  <si>
    <t>французская мода 11</t>
  </si>
  <si>
    <t>07Ви312</t>
  </si>
  <si>
    <t>французская мода 12</t>
  </si>
  <si>
    <t>07Ви313</t>
  </si>
  <si>
    <t>французская мода 13</t>
  </si>
  <si>
    <t>07Ви314</t>
  </si>
  <si>
    <t>набор чулок 1</t>
  </si>
  <si>
    <t>07Ви315</t>
  </si>
  <si>
    <t>набор чулок 2</t>
  </si>
  <si>
    <t>07Ви316</t>
  </si>
  <si>
    <t>портниха с выкройкой</t>
  </si>
  <si>
    <t>07Ви317</t>
  </si>
  <si>
    <t>портниха за раскроем</t>
  </si>
  <si>
    <t>07Ви318</t>
  </si>
  <si>
    <t>реклама в журнале мод  1</t>
  </si>
  <si>
    <t>07Ви319</t>
  </si>
  <si>
    <t>реклама в журнале мод  2</t>
  </si>
  <si>
    <t>07Ви320</t>
  </si>
  <si>
    <t>твидовый жакет</t>
  </si>
  <si>
    <t>07Ви321</t>
  </si>
  <si>
    <t>жакет в крупную полоску</t>
  </si>
  <si>
    <t>07Ви322</t>
  </si>
  <si>
    <t>гипюровый жакет</t>
  </si>
  <si>
    <t>07Ви323</t>
  </si>
  <si>
    <t>жакет из твида с бантом</t>
  </si>
  <si>
    <t>07Ви324</t>
  </si>
  <si>
    <t>жакет в тонкую полоску</t>
  </si>
  <si>
    <t>07Ви325</t>
  </si>
  <si>
    <t>женская блуза</t>
  </si>
  <si>
    <t>07Ви326</t>
  </si>
  <si>
    <t>07Ви327</t>
  </si>
  <si>
    <t>нижняя юбка</t>
  </si>
  <si>
    <t>07Ви328</t>
  </si>
  <si>
    <t>вязание на спицах</t>
  </si>
  <si>
    <t>07Ви329</t>
  </si>
  <si>
    <t>клубок ниток florence</t>
  </si>
  <si>
    <t>07Ви330</t>
  </si>
  <si>
    <t>клубок ниток crochet</t>
  </si>
  <si>
    <t>07Ви331</t>
  </si>
  <si>
    <t>мужские свитера реклама</t>
  </si>
  <si>
    <t>07Ви332</t>
  </si>
  <si>
    <t>свитера для мальчиков реклама</t>
  </si>
  <si>
    <t>07Ви333</t>
  </si>
  <si>
    <t>детские свитера реклама</t>
  </si>
  <si>
    <t>07Ви334</t>
  </si>
  <si>
    <t>свитер для летчика</t>
  </si>
  <si>
    <t>07Ви335</t>
  </si>
  <si>
    <t>свитер в широкую полоску для архитектора</t>
  </si>
  <si>
    <t>07Ви336</t>
  </si>
  <si>
    <t>теплый свитер для водителя автобуса</t>
  </si>
  <si>
    <t>07Ви337</t>
  </si>
  <si>
    <t>свитер с горлом для монтажника-высотника</t>
  </si>
  <si>
    <t>07Ви338</t>
  </si>
  <si>
    <t>свитер с узорной вязкой для младшего лейтенанта</t>
  </si>
  <si>
    <t>07Ви339</t>
  </si>
  <si>
    <t>легкий свитер для студента Игорька</t>
  </si>
  <si>
    <t>07Ви340</t>
  </si>
  <si>
    <t>полосатый свитер для юных яхтсменов</t>
  </si>
  <si>
    <t>07Ви341</t>
  </si>
  <si>
    <t>вязаная кофта для профессорского корпуса</t>
  </si>
  <si>
    <t>07Ви342</t>
  </si>
  <si>
    <t>свитер для мальчика 1</t>
  </si>
  <si>
    <t>07Ви343</t>
  </si>
  <si>
    <t>свитер для мальчика 2</t>
  </si>
  <si>
    <t>07Ви344</t>
  </si>
  <si>
    <t>свитер для мальчика 3</t>
  </si>
  <si>
    <t>07Ви345</t>
  </si>
  <si>
    <t>детская мода, рубашка</t>
  </si>
  <si>
    <t>07Ви346</t>
  </si>
  <si>
    <t>детская мода,  чепчик</t>
  </si>
  <si>
    <t>07Ви347</t>
  </si>
  <si>
    <t>детская мода,  накидка</t>
  </si>
  <si>
    <t>07Ви348</t>
  </si>
  <si>
    <t>детская мода,  сапожок</t>
  </si>
  <si>
    <t>07Ви349</t>
  </si>
  <si>
    <t>детская мода,  воротник</t>
  </si>
  <si>
    <t>07Ви350</t>
  </si>
  <si>
    <t>детская мода,  рубашка 2</t>
  </si>
  <si>
    <t>07Ви351</t>
  </si>
  <si>
    <t>детская мода,  накидка 2</t>
  </si>
  <si>
    <t>07Ви352</t>
  </si>
  <si>
    <t>детская мода,  нижняя рубашка 1</t>
  </si>
  <si>
    <t>07Ви353</t>
  </si>
  <si>
    <t>детская мода,  платье</t>
  </si>
  <si>
    <t>07Ви354</t>
  </si>
  <si>
    <t>детская мода,  нижняя рубашка 2</t>
  </si>
  <si>
    <t>07Ви355</t>
  </si>
  <si>
    <t>детская мода,  трусики</t>
  </si>
  <si>
    <t>07Ви356</t>
  </si>
  <si>
    <t>детская мода,  кофточка 1</t>
  </si>
  <si>
    <t>07Ви357</t>
  </si>
  <si>
    <t>безрукавка</t>
  </si>
  <si>
    <t>07Ви358</t>
  </si>
  <si>
    <t>детская мода,  кофточка 3</t>
  </si>
  <si>
    <t>07Ви359</t>
  </si>
  <si>
    <t>за раскроем</t>
  </si>
  <si>
    <t>07Ви360</t>
  </si>
  <si>
    <t>швея</t>
  </si>
  <si>
    <t>07Ви361</t>
  </si>
  <si>
    <t>три пичуги</t>
  </si>
  <si>
    <t>07Ви362</t>
  </si>
  <si>
    <t>гнездо с яичками</t>
  </si>
  <si>
    <t>07Ви363</t>
  </si>
  <si>
    <t>ножная швейная машинка</t>
  </si>
  <si>
    <t>07Ви364</t>
  </si>
  <si>
    <t>кофейник  2</t>
  </si>
  <si>
    <t>07Ви365</t>
  </si>
  <si>
    <t>утренний чайник</t>
  </si>
  <si>
    <t>07Ви366</t>
  </si>
  <si>
    <t>утренний кофейник</t>
  </si>
  <si>
    <t>07Ви367</t>
  </si>
  <si>
    <t>яблочный цвет</t>
  </si>
  <si>
    <t>07Ви368</t>
  </si>
  <si>
    <t>миндаль в цвету</t>
  </si>
  <si>
    <t>07Ви369</t>
  </si>
  <si>
    <t>сливовый цвет</t>
  </si>
  <si>
    <t>07Ви370</t>
  </si>
  <si>
    <t>гортензия</t>
  </si>
  <si>
    <t>07Ви371</t>
  </si>
  <si>
    <t>букет маков</t>
  </si>
  <si>
    <t>07Ви372</t>
  </si>
  <si>
    <t>одонтоглоссум</t>
  </si>
  <si>
    <t>07Ви373</t>
  </si>
  <si>
    <t>японская камелия</t>
  </si>
  <si>
    <t>07Ви374</t>
  </si>
  <si>
    <t>пион альбифлора</t>
  </si>
  <si>
    <t>07Ви375</t>
  </si>
  <si>
    <t>древовидный пион</t>
  </si>
  <si>
    <t>07Ви376</t>
  </si>
  <si>
    <t>пион моутан</t>
  </si>
  <si>
    <t>07Ви377</t>
  </si>
  <si>
    <t>пион витмана</t>
  </si>
  <si>
    <t>07Ви378</t>
  </si>
  <si>
    <t>по секрету</t>
  </si>
  <si>
    <t>07Ви379</t>
  </si>
  <si>
    <t>одна с мячиком</t>
  </si>
  <si>
    <t>07Ви380</t>
  </si>
  <si>
    <t>уже проснулся</t>
  </si>
  <si>
    <t>07Ви381</t>
  </si>
  <si>
    <t>с гусенком</t>
  </si>
  <si>
    <t>07Ви382</t>
  </si>
  <si>
    <t>вся в цветах</t>
  </si>
  <si>
    <t>07Ви383</t>
  </si>
  <si>
    <t>с дружочком мишей</t>
  </si>
  <si>
    <t>07Ви384</t>
  </si>
  <si>
    <t>вешалка с одежкой</t>
  </si>
  <si>
    <t>07Ви385</t>
  </si>
  <si>
    <t>вот я какая</t>
  </si>
  <si>
    <t>07Ви386</t>
  </si>
  <si>
    <t>чашка чая</t>
  </si>
  <si>
    <t>07Ви387</t>
  </si>
  <si>
    <t>пудель</t>
  </si>
  <si>
    <t>07Ви388</t>
  </si>
  <si>
    <t>спаниэль</t>
  </si>
  <si>
    <t>07Ви389</t>
  </si>
  <si>
    <t>я жду</t>
  </si>
  <si>
    <t>07Ви390</t>
  </si>
  <si>
    <t>собачий взгляд</t>
  </si>
  <si>
    <t>07Ви391</t>
  </si>
  <si>
    <t>белая собачка средняя</t>
  </si>
  <si>
    <t>07Ви392</t>
  </si>
  <si>
    <t>белая собачка маленькая</t>
  </si>
  <si>
    <t>07Ви393</t>
  </si>
  <si>
    <t>белая собачка большая</t>
  </si>
  <si>
    <t>07Ви394</t>
  </si>
  <si>
    <t>белая кошка маленькая</t>
  </si>
  <si>
    <t>07Ви395</t>
  </si>
  <si>
    <t>кошка слева</t>
  </si>
  <si>
    <t>07Ви396</t>
  </si>
  <si>
    <t>кошка справа</t>
  </si>
  <si>
    <t>07Ви397</t>
  </si>
  <si>
    <t>режем и клеим</t>
  </si>
  <si>
    <t>07Ви398</t>
  </si>
  <si>
    <t>так получилось</t>
  </si>
  <si>
    <t>07Ви399</t>
  </si>
  <si>
    <t>чего-то не хочется</t>
  </si>
  <si>
    <t>07Ви400</t>
  </si>
  <si>
    <t>грабли и тяпка</t>
  </si>
  <si>
    <t>07Ви401</t>
  </si>
  <si>
    <t>лопата и вилы</t>
  </si>
  <si>
    <t>07Ви402</t>
  </si>
  <si>
    <t>патисон</t>
  </si>
  <si>
    <t>07Ви403</t>
  </si>
  <si>
    <t>кабачок</t>
  </si>
  <si>
    <t>07Ви404</t>
  </si>
  <si>
    <t>патагонская тыква</t>
  </si>
  <si>
    <t>07Ви405</t>
  </si>
  <si>
    <t>большая желтая тыква</t>
  </si>
  <si>
    <t>07Ви406</t>
  </si>
  <si>
    <t>фасоль</t>
  </si>
  <si>
    <t>07Ви407</t>
  </si>
  <si>
    <t>бидон</t>
  </si>
  <si>
    <t>07Ви408</t>
  </si>
  <si>
    <t>перец сладкий</t>
  </si>
  <si>
    <t>07Ви409</t>
  </si>
  <si>
    <t>перец острый</t>
  </si>
  <si>
    <t>07Ви410</t>
  </si>
  <si>
    <t>кустик земляники</t>
  </si>
  <si>
    <t>07Ви411</t>
  </si>
  <si>
    <t>клубничина</t>
  </si>
  <si>
    <t>07Ви412</t>
  </si>
  <si>
    <t>красная смородина</t>
  </si>
  <si>
    <t>07Ви413</t>
  </si>
  <si>
    <t>малиновый цвет</t>
  </si>
  <si>
    <t>07Ви414</t>
  </si>
  <si>
    <t>ветка малины</t>
  </si>
  <si>
    <t>07Ви415</t>
  </si>
  <si>
    <t>клубничка</t>
  </si>
  <si>
    <t>07Ви416</t>
  </si>
  <si>
    <t>мальчик в матроске</t>
  </si>
  <si>
    <t>07Ви417</t>
  </si>
  <si>
    <t>мальчик с шейным платком</t>
  </si>
  <si>
    <t>07Ви418</t>
  </si>
  <si>
    <t>07Ви419</t>
  </si>
  <si>
    <t>девочка в форме лев.</t>
  </si>
  <si>
    <t>07Ви420</t>
  </si>
  <si>
    <t>девочка в форме прав.</t>
  </si>
  <si>
    <t>07Ви421</t>
  </si>
  <si>
    <t>столовый колокольчик</t>
  </si>
  <si>
    <t>07Ви422</t>
  </si>
  <si>
    <t>беседа за чашечкой кофе</t>
  </si>
  <si>
    <t>07Ви423</t>
  </si>
  <si>
    <t>кушать подано</t>
  </si>
  <si>
    <t>07Ви424</t>
  </si>
  <si>
    <t>можно я разложу сама пирожные?</t>
  </si>
  <si>
    <t>07Ви425</t>
  </si>
  <si>
    <t>группа мужчин</t>
  </si>
  <si>
    <t>07Ви426</t>
  </si>
  <si>
    <t>воротники и манжеты 1</t>
  </si>
  <si>
    <t>07Ви427</t>
  </si>
  <si>
    <t>воротники и манжеты 2</t>
  </si>
  <si>
    <t>07Ви428</t>
  </si>
  <si>
    <t>помазки</t>
  </si>
  <si>
    <t>07Ви429</t>
  </si>
  <si>
    <t>нож для бумаги</t>
  </si>
  <si>
    <t>07Ви430</t>
  </si>
  <si>
    <t>перьевая ручка с колпачком 1</t>
  </si>
  <si>
    <t>07Ви431</t>
  </si>
  <si>
    <t>перьевая ручка с колпачком 2</t>
  </si>
  <si>
    <t>07Ви432</t>
  </si>
  <si>
    <t>набор ручек</t>
  </si>
  <si>
    <t>07Ви433</t>
  </si>
  <si>
    <t>набор ручек с пером</t>
  </si>
  <si>
    <t>07Ви434</t>
  </si>
  <si>
    <t>набор перьев</t>
  </si>
  <si>
    <t>07Ви435</t>
  </si>
  <si>
    <t>бокалы и кубки</t>
  </si>
  <si>
    <t>07Ви436</t>
  </si>
  <si>
    <t>столовые приборы 2</t>
  </si>
  <si>
    <t>07Ви437</t>
  </si>
  <si>
    <t>ложка вилка нож 2</t>
  </si>
  <si>
    <t>07Ви438</t>
  </si>
  <si>
    <t>соль и перец</t>
  </si>
  <si>
    <t>07Ви439</t>
  </si>
  <si>
    <t>кубок 1</t>
  </si>
  <si>
    <t>07Ви440</t>
  </si>
  <si>
    <t>кубок 2</t>
  </si>
  <si>
    <t>07Ви441</t>
  </si>
  <si>
    <t>графин 1</t>
  </si>
  <si>
    <t>07Ви442</t>
  </si>
  <si>
    <t>графин 2</t>
  </si>
  <si>
    <t>07Ви443</t>
  </si>
  <si>
    <t>графин 3</t>
  </si>
  <si>
    <t>07Ви444</t>
  </si>
  <si>
    <t>набор для завтрака</t>
  </si>
  <si>
    <t>07Ви445</t>
  </si>
  <si>
    <t>сервиз в коробке</t>
  </si>
  <si>
    <t>07Ви446</t>
  </si>
  <si>
    <t>чайно-кофейный набор</t>
  </si>
  <si>
    <t>07Ви447</t>
  </si>
  <si>
    <t>столовый сервиз 1</t>
  </si>
  <si>
    <t>07Ви448</t>
  </si>
  <si>
    <t>столовый сервиз 2</t>
  </si>
  <si>
    <t>07Ви449</t>
  </si>
  <si>
    <t>столовый сервиз 3</t>
  </si>
  <si>
    <t>07Ви450</t>
  </si>
  <si>
    <t>столовый сервиз 4</t>
  </si>
  <si>
    <t>07Но189</t>
  </si>
  <si>
    <t>сливки и клубника</t>
  </si>
  <si>
    <t>07Но190</t>
  </si>
  <si>
    <t>немного шоколада</t>
  </si>
  <si>
    <t>07Но191</t>
  </si>
  <si>
    <t>жизнь хороша</t>
  </si>
  <si>
    <t>07Но192</t>
  </si>
  <si>
    <t>цветения</t>
  </si>
  <si>
    <t>07Но193</t>
  </si>
  <si>
    <t>такова жизнь</t>
  </si>
  <si>
    <t>07Но194</t>
  </si>
  <si>
    <t>люблю тебя больше, чем колючек</t>
  </si>
  <si>
    <t>07Но195</t>
  </si>
  <si>
    <t>моей колючке</t>
  </si>
  <si>
    <t>07Но196</t>
  </si>
  <si>
    <t>с тобой прикольно</t>
  </si>
  <si>
    <t>07Но197</t>
  </si>
  <si>
    <t>расцветаю рядом  с тобой</t>
  </si>
  <si>
    <t>07Но198</t>
  </si>
  <si>
    <t>кактус тоже цветок</t>
  </si>
  <si>
    <t>07Но199</t>
  </si>
  <si>
    <t>невозможно без мороженого</t>
  </si>
  <si>
    <t>07Но200</t>
  </si>
  <si>
    <t>мы идеальная пара</t>
  </si>
  <si>
    <t>07Но201</t>
  </si>
  <si>
    <t>это любовь</t>
  </si>
  <si>
    <t>07Но202</t>
  </si>
  <si>
    <t>люблю тебя больше, чем мороженое</t>
  </si>
  <si>
    <t>07Но203</t>
  </si>
  <si>
    <t>улыбнись, все решит мороженое</t>
  </si>
  <si>
    <t>07Но204</t>
  </si>
  <si>
    <t>время жить и наслаждаться</t>
  </si>
  <si>
    <t>07Но205</t>
  </si>
  <si>
    <t>таю рядом с тобой</t>
  </si>
  <si>
    <t>07Нт448</t>
  </si>
  <si>
    <t>рожденные в СССР</t>
  </si>
  <si>
    <t>07Нт449</t>
  </si>
  <si>
    <t>стройтотряд</t>
  </si>
  <si>
    <t>07Кп116</t>
  </si>
  <si>
    <t>07Кп117</t>
  </si>
  <si>
    <t>07Кп118</t>
  </si>
  <si>
    <t>кактус 1</t>
  </si>
  <si>
    <t>07Кп119</t>
  </si>
  <si>
    <t>кактус 2</t>
  </si>
  <si>
    <t>07Кп120</t>
  </si>
  <si>
    <t>кактус 3</t>
  </si>
  <si>
    <t>07Кп121</t>
  </si>
  <si>
    <t>цветок кактуса</t>
  </si>
  <si>
    <t>07Кп122</t>
  </si>
  <si>
    <t>на любой вкус</t>
  </si>
  <si>
    <t>07Кп123</t>
  </si>
  <si>
    <t>стаканчик с топингами</t>
  </si>
  <si>
    <t>07Кп124</t>
  </si>
  <si>
    <t xml:space="preserve">эскимо </t>
  </si>
  <si>
    <t>07Кп125</t>
  </si>
  <si>
    <t>сахарная трубочка</t>
  </si>
  <si>
    <t>07SE-Пт188</t>
  </si>
  <si>
    <t>роза объемная 1</t>
  </si>
  <si>
    <t>07SE-Пт189</t>
  </si>
  <si>
    <t>роза объемная 2</t>
  </si>
  <si>
    <t>07SE-Нт426</t>
  </si>
  <si>
    <t>07SE-Шк028</t>
  </si>
  <si>
    <t>рисуем в тетради 1</t>
  </si>
  <si>
    <t>07SE-Шк029</t>
  </si>
  <si>
    <t>прожилки на листочках</t>
  </si>
  <si>
    <t>07SE-Шк030</t>
  </si>
  <si>
    <t>воскресенье (анг.)</t>
  </si>
  <si>
    <t>07SE-Шк031</t>
  </si>
  <si>
    <t>школьный день (анг.)</t>
  </si>
  <si>
    <t>07SE-Шк032</t>
  </si>
  <si>
    <t>время завтрака (анг.)</t>
  </si>
  <si>
    <t>07SE-Шк033</t>
  </si>
  <si>
    <t>happy</t>
  </si>
  <si>
    <t>07SE-Шк034</t>
  </si>
  <si>
    <t>рисуем в тетради 2</t>
  </si>
  <si>
    <t>07SE-Шк035</t>
  </si>
  <si>
    <t>время для школы (анг.)</t>
  </si>
  <si>
    <t>07SE-Шк036</t>
  </si>
  <si>
    <t>время для школы (рус.)</t>
  </si>
  <si>
    <t>07SE-Шк037</t>
  </si>
  <si>
    <t>набор для младшей школы</t>
  </si>
  <si>
    <t>07SE-Шк038</t>
  </si>
  <si>
    <t>набор для средней школы</t>
  </si>
  <si>
    <t>07SE-Шк039</t>
  </si>
  <si>
    <t>сентябрь (анг.)</t>
  </si>
  <si>
    <t>07SE-Шк040</t>
  </si>
  <si>
    <t>сентябрь (рус.)</t>
  </si>
  <si>
    <t>07SE-Шк041</t>
  </si>
  <si>
    <t>будильник 2</t>
  </si>
  <si>
    <t>07SE-Шк042</t>
  </si>
  <si>
    <t>крестики-нолики</t>
  </si>
  <si>
    <t>07SE-Шк043</t>
  </si>
  <si>
    <t>школьный колокольчик</t>
  </si>
  <si>
    <t>07SE-Шк044</t>
  </si>
  <si>
    <t xml:space="preserve">стакан с карандашами </t>
  </si>
  <si>
    <t>07SE-Шк045</t>
  </si>
  <si>
    <t>бумажный кораблик</t>
  </si>
  <si>
    <t>07SE-Шк046</t>
  </si>
  <si>
    <t>07SE-Шк047</t>
  </si>
  <si>
    <t>строение и связи</t>
  </si>
  <si>
    <t>07SE-Шк048</t>
  </si>
  <si>
    <t>колбы</t>
  </si>
  <si>
    <t>07SE-Шк049</t>
  </si>
  <si>
    <t>треугольник abc</t>
  </si>
  <si>
    <t>07МС010</t>
  </si>
  <si>
    <t>Суккулентотерапия</t>
  </si>
  <si>
    <t>07Нт450</t>
  </si>
  <si>
    <t>не помню чтобы я это сажала</t>
  </si>
  <si>
    <t>07Нт451</t>
  </si>
  <si>
    <t>пусть сорняки окажутся цветами</t>
  </si>
  <si>
    <t>07Нт452</t>
  </si>
  <si>
    <t>счастье это садоводство</t>
  </si>
  <si>
    <t>07Нт453</t>
  </si>
  <si>
    <t>в саду отдыхают все</t>
  </si>
  <si>
    <t>07Нт454</t>
  </si>
  <si>
    <t>мало любить цветы</t>
  </si>
  <si>
    <t>07Нт455</t>
  </si>
  <si>
    <t>дождливые дни</t>
  </si>
  <si>
    <t>07Нт456</t>
  </si>
  <si>
    <t>жизнь без сорняков</t>
  </si>
  <si>
    <t>07Нт457</t>
  </si>
  <si>
    <t>жалоба на погоду</t>
  </si>
  <si>
    <t>07Нт458</t>
  </si>
  <si>
    <t>семена выглядели лучше</t>
  </si>
  <si>
    <t>07Нт459</t>
  </si>
  <si>
    <t>нелюбимый цветок</t>
  </si>
  <si>
    <t>07Нт460</t>
  </si>
  <si>
    <t>обильный полив</t>
  </si>
  <si>
    <t>07Нт461</t>
  </si>
  <si>
    <t>садовые эксперименты</t>
  </si>
  <si>
    <t>07Кп126</t>
  </si>
  <si>
    <t>мороженое на палочке</t>
  </si>
  <si>
    <t>07Кп127</t>
  </si>
  <si>
    <t>кактусы 2</t>
  </si>
  <si>
    <t>07Кп128</t>
  </si>
  <si>
    <t>кактусы 3</t>
  </si>
  <si>
    <t>07Кп129</t>
  </si>
  <si>
    <t>набор в горшочке 1</t>
  </si>
  <si>
    <t>07Кп130</t>
  </si>
  <si>
    <t>набор в горшочке 2</t>
  </si>
  <si>
    <t>07Кп131</t>
  </si>
  <si>
    <t>цветок эониума</t>
  </si>
  <si>
    <t>кактусы 1</t>
  </si>
  <si>
    <t>07Пл074</t>
  </si>
  <si>
    <t>садовая жизнь</t>
  </si>
  <si>
    <t>07Пл075</t>
  </si>
  <si>
    <t>огородная жизнь</t>
  </si>
  <si>
    <t>07Пч097</t>
  </si>
  <si>
    <t>Белая Калитва</t>
  </si>
  <si>
    <t>07Пч098</t>
  </si>
  <si>
    <t>Карабаново</t>
  </si>
  <si>
    <t>07Но206</t>
  </si>
  <si>
    <t>расправь крылья</t>
  </si>
  <si>
    <t>07Но207</t>
  </si>
  <si>
    <t>женщина создана для любви</t>
  </si>
  <si>
    <t>07Но208</t>
  </si>
  <si>
    <t>еще один шанс</t>
  </si>
  <si>
    <t>07Но209</t>
  </si>
  <si>
    <t>браслет-рамка 1</t>
  </si>
  <si>
    <t>07Но210</t>
  </si>
  <si>
    <t>браслет-рамка 2</t>
  </si>
  <si>
    <t>07Но211</t>
  </si>
  <si>
    <t>мечтай и верь</t>
  </si>
  <si>
    <t>07Но212</t>
  </si>
  <si>
    <t>с тобой легко</t>
  </si>
  <si>
    <t>07Но213</t>
  </si>
  <si>
    <t>ты мое чудо</t>
  </si>
  <si>
    <t>07Но214</t>
  </si>
  <si>
    <t>пусть сбудутся сны</t>
  </si>
  <si>
    <t>07Но215</t>
  </si>
  <si>
    <t>ты можешь все</t>
  </si>
  <si>
    <t>07Но216</t>
  </si>
  <si>
    <t>если мечты не пугают</t>
  </si>
  <si>
    <t>07Но217</t>
  </si>
  <si>
    <t>под твоим крылом</t>
  </si>
  <si>
    <t>07Но218</t>
  </si>
  <si>
    <t>легкая как перышко</t>
  </si>
  <si>
    <t>07Но219</t>
  </si>
  <si>
    <t>ты меня окрыляешь</t>
  </si>
  <si>
    <t>07Кп132</t>
  </si>
  <si>
    <t>ловец снов</t>
  </si>
  <si>
    <t>07Кп133</t>
  </si>
  <si>
    <t>цветные перышки</t>
  </si>
  <si>
    <t>07Кп134</t>
  </si>
  <si>
    <t>перышко 1</t>
  </si>
  <si>
    <t>07Кп135</t>
  </si>
  <si>
    <t>перышко 2</t>
  </si>
  <si>
    <t>07Кп136</t>
  </si>
  <si>
    <t>перышко 3</t>
  </si>
  <si>
    <t>07Кп137</t>
  </si>
  <si>
    <t>перышко 4</t>
  </si>
  <si>
    <t>07Кп138</t>
  </si>
  <si>
    <t>контурные перышки</t>
  </si>
  <si>
    <t>07Кп139</t>
  </si>
  <si>
    <t>подвески</t>
  </si>
  <si>
    <t>07Кп140</t>
  </si>
  <si>
    <t>арбузы</t>
  </si>
  <si>
    <t>07Но220</t>
  </si>
  <si>
    <t xml:space="preserve">улыбнись  </t>
  </si>
  <si>
    <t>07Но221</t>
  </si>
  <si>
    <t>мелочи не мешают радоваться</t>
  </si>
  <si>
    <t>07Но222</t>
  </si>
  <si>
    <t>прохладный арбуз в жаркий день.</t>
  </si>
  <si>
    <t>07Лс052</t>
  </si>
  <si>
    <t>из жизни колючек</t>
  </si>
  <si>
    <t>07Лс053</t>
  </si>
  <si>
    <t>07Лс054</t>
  </si>
  <si>
    <t>07Лс055</t>
  </si>
  <si>
    <t>подарки к новому году</t>
  </si>
  <si>
    <t>07Но223</t>
  </si>
  <si>
    <t>Спасибо! 8 см</t>
  </si>
  <si>
    <t>07Но224</t>
  </si>
  <si>
    <t>С днем учителя! 8 см</t>
  </si>
  <si>
    <t>07Но225</t>
  </si>
  <si>
    <t>С Новым годом! 8 см</t>
  </si>
  <si>
    <t>07Но226</t>
  </si>
  <si>
    <t>С Юбилеем! 8 см</t>
  </si>
  <si>
    <t>07Но227</t>
  </si>
  <si>
    <t>С Днем рождения! 5 см</t>
  </si>
  <si>
    <t>07Но228</t>
  </si>
  <si>
    <t>С Рождеством Христовым! 9см</t>
  </si>
  <si>
    <t>07Но229</t>
  </si>
  <si>
    <t>Поздравляю! 8 см</t>
  </si>
  <si>
    <t>07Но230</t>
  </si>
  <si>
    <t>Поздравляем! 8 см</t>
  </si>
  <si>
    <t>07Но231</t>
  </si>
  <si>
    <t>горячий шоколад и шерстяные носки</t>
  </si>
  <si>
    <t>07Но232</t>
  </si>
  <si>
    <t>ни одна зима не длится вечно</t>
  </si>
  <si>
    <t>07Но233</t>
  </si>
  <si>
    <t>новый год это новое  начало всего</t>
  </si>
  <si>
    <t>07Но234</t>
  </si>
  <si>
    <t>холодная зима повод обниматься</t>
  </si>
  <si>
    <t>07SE-Пт190</t>
  </si>
  <si>
    <t>улыбайся</t>
  </si>
  <si>
    <t>07SE-Пт191</t>
  </si>
  <si>
    <t>это жизнь моя</t>
  </si>
  <si>
    <t>07SE-Пт192</t>
  </si>
  <si>
    <t>время не ждет</t>
  </si>
  <si>
    <t>07SE-Пт193</t>
  </si>
  <si>
    <t>дари людям улыбку</t>
  </si>
  <si>
    <t>07SE-Пт194</t>
  </si>
  <si>
    <t xml:space="preserve">лучшее лето </t>
  </si>
  <si>
    <t>07SE-Пт195</t>
  </si>
  <si>
    <t>летние каникулы</t>
  </si>
  <si>
    <t>07SE-Пт196</t>
  </si>
  <si>
    <t>волшебное лето</t>
  </si>
  <si>
    <t>07SE-Пт197</t>
  </si>
  <si>
    <t>хорошего отпуска</t>
  </si>
  <si>
    <t>07SE-Пт198</t>
  </si>
  <si>
    <t>наше путешествие</t>
  </si>
  <si>
    <t>07SE-Пт199</t>
  </si>
  <si>
    <t>люби искренне</t>
  </si>
  <si>
    <t>07SE-Пт200</t>
  </si>
  <si>
    <t>хочу помнить</t>
  </si>
  <si>
    <t>07SE-Пт201</t>
  </si>
  <si>
    <t>набор флажков</t>
  </si>
  <si>
    <t>07SE-Пт202</t>
  </si>
  <si>
    <t>морская бутылка</t>
  </si>
  <si>
    <t>07SE-Пт203</t>
  </si>
  <si>
    <t>лови момент</t>
  </si>
  <si>
    <t>07SE-Пт204</t>
  </si>
  <si>
    <t>наслаждайся каждым моментом</t>
  </si>
  <si>
    <t>07SE-Пт205</t>
  </si>
  <si>
    <t xml:space="preserve">путешествие  </t>
  </si>
  <si>
    <t>07SE-Пт206</t>
  </si>
  <si>
    <t>лето в моем сердце</t>
  </si>
  <si>
    <t>07SE-Пт207</t>
  </si>
  <si>
    <t>вчера уже прошло</t>
  </si>
  <si>
    <t>07SE-Пт208</t>
  </si>
  <si>
    <t>не трать время</t>
  </si>
  <si>
    <t>07SE-Пт209</t>
  </si>
  <si>
    <t>якорь в круге</t>
  </si>
  <si>
    <t>07SE-Пт210</t>
  </si>
  <si>
    <t>мгновения делают историю</t>
  </si>
  <si>
    <t>07SE-Пт211</t>
  </si>
  <si>
    <t>общайся с тем, кто лучше</t>
  </si>
  <si>
    <t>07SE-Пт212</t>
  </si>
  <si>
    <t>море</t>
  </si>
  <si>
    <t>07SE-Пт213</t>
  </si>
  <si>
    <t>учись у каждого</t>
  </si>
  <si>
    <t>07SE-Пт214</t>
  </si>
  <si>
    <t>измени мир</t>
  </si>
  <si>
    <t>07SE-Пт215</t>
  </si>
  <si>
    <t>время для отдыха</t>
  </si>
  <si>
    <t>07SE-Пт216</t>
  </si>
  <si>
    <t>это мой день</t>
  </si>
  <si>
    <t>07SE-Пт217</t>
  </si>
  <si>
    <t>мечтай</t>
  </si>
  <si>
    <t>07SE-Пт218</t>
  </si>
  <si>
    <t>верь в мечту</t>
  </si>
  <si>
    <t>07SE-Пт219</t>
  </si>
  <si>
    <t>живи со смыслом</t>
  </si>
  <si>
    <t>07SE-Пт220</t>
  </si>
  <si>
    <t>самый лучший день</t>
  </si>
  <si>
    <t>07SE-Пт221</t>
  </si>
  <si>
    <t>наше путешествие, полоска</t>
  </si>
  <si>
    <t>07SE-Пт222</t>
  </si>
  <si>
    <t>позируем</t>
  </si>
  <si>
    <t>07SE-Пт223</t>
  </si>
  <si>
    <t>все отлично</t>
  </si>
  <si>
    <t>07SE-Пт224</t>
  </si>
  <si>
    <t>наше время</t>
  </si>
  <si>
    <t>07SE-Пт225</t>
  </si>
  <si>
    <t>помни</t>
  </si>
  <si>
    <t>07SE-Пт226</t>
  </si>
  <si>
    <t xml:space="preserve">лучший день  </t>
  </si>
  <si>
    <t>07SE-Пт227</t>
  </si>
  <si>
    <t>здесь</t>
  </si>
  <si>
    <t>07SE-Пт228</t>
  </si>
  <si>
    <t>настоящая история</t>
  </si>
  <si>
    <t>07SE-Пт229</t>
  </si>
  <si>
    <t>07SE-Фн046</t>
  </si>
  <si>
    <t>рамка в тексте гор.</t>
  </si>
  <si>
    <t>07SE-Фн047</t>
  </si>
  <si>
    <t>рамка в тексте верт.</t>
  </si>
  <si>
    <t>07SE-Рк095</t>
  </si>
  <si>
    <t>алвафит в квадратиках</t>
  </si>
  <si>
    <t>07SE-Пт230</t>
  </si>
  <si>
    <t>07SE-Пт231</t>
  </si>
  <si>
    <t>07SE-Пт232</t>
  </si>
  <si>
    <t>07SE-Пт233</t>
  </si>
  <si>
    <t>жизнь летом</t>
  </si>
  <si>
    <t>мой день</t>
  </si>
  <si>
    <t>лето и я</t>
  </si>
  <si>
    <t>солнце и море</t>
  </si>
  <si>
    <t>07Но235</t>
  </si>
  <si>
    <t>подходим друг к другу</t>
  </si>
  <si>
    <t>07Но236</t>
  </si>
  <si>
    <t>чудеса зимы</t>
  </si>
  <si>
    <t>07Но237</t>
  </si>
  <si>
    <t>сердечного тепла</t>
  </si>
  <si>
    <t>07Но238</t>
  </si>
  <si>
    <t>лучший подарок под елкой</t>
  </si>
  <si>
    <t>07Но239</t>
  </si>
  <si>
    <t>1-31 декабря</t>
  </si>
  <si>
    <t>07Но240</t>
  </si>
  <si>
    <t>посмотри, что внутри</t>
  </si>
  <si>
    <t>07Но241</t>
  </si>
  <si>
    <t>открой меня</t>
  </si>
  <si>
    <t>07Но242</t>
  </si>
  <si>
    <t xml:space="preserve">сюрприз </t>
  </si>
  <si>
    <t>07Но243</t>
  </si>
  <si>
    <t>построй свое счастье</t>
  </si>
  <si>
    <t>07Но244</t>
  </si>
  <si>
    <t>маленькие компоненты</t>
  </si>
  <si>
    <t>07Но245</t>
  </si>
  <si>
    <t>жизнь как конструктор</t>
  </si>
  <si>
    <t>07Но246</t>
  </si>
  <si>
    <t>счастье своими руками</t>
  </si>
  <si>
    <t>07Но247</t>
  </si>
  <si>
    <t>все сложится</t>
  </si>
  <si>
    <t>07Но248</t>
  </si>
  <si>
    <t>дорога к успеху</t>
  </si>
  <si>
    <t>07Аа032</t>
  </si>
  <si>
    <t>цифры вышитые бол.</t>
  </si>
  <si>
    <t>07Аа033</t>
  </si>
  <si>
    <t>цифры вышитые мал.</t>
  </si>
  <si>
    <t>07Аа034</t>
  </si>
  <si>
    <t>цифры крестиком бол.</t>
  </si>
  <si>
    <t>07Аа035</t>
  </si>
  <si>
    <t>цифры крестиком мал.</t>
  </si>
  <si>
    <t>07Кп141</t>
  </si>
  <si>
    <t>07Кп142</t>
  </si>
  <si>
    <t>подарки к новому году, набор</t>
  </si>
  <si>
    <t>07Кп143</t>
  </si>
  <si>
    <t>новогодние шары</t>
  </si>
  <si>
    <t>Тверь</t>
  </si>
  <si>
    <t>07Пч099</t>
  </si>
  <si>
    <t>Черницыно</t>
  </si>
  <si>
    <t>07Пч101</t>
  </si>
  <si>
    <t>07Фн111</t>
  </si>
  <si>
    <t>дюйм клеточка-строчка</t>
  </si>
  <si>
    <t>07Фн112</t>
  </si>
  <si>
    <t>дюйм елки</t>
  </si>
  <si>
    <t>07Фн113</t>
  </si>
  <si>
    <t>дюйм серпантин</t>
  </si>
  <si>
    <t>07Фн114</t>
  </si>
  <si>
    <t>дюйм шары</t>
  </si>
  <si>
    <t>07АКс076</t>
  </si>
  <si>
    <t>яйца в корзиночке  1</t>
  </si>
  <si>
    <t>07АКс077</t>
  </si>
  <si>
    <t>яйцо с розами</t>
  </si>
  <si>
    <t>07АКс078</t>
  </si>
  <si>
    <t>яйцо с лентой</t>
  </si>
  <si>
    <t>07АКс079</t>
  </si>
  <si>
    <t>яйца в корзиночке  2</t>
  </si>
  <si>
    <t>07МС011</t>
  </si>
  <si>
    <t>Bear lover</t>
  </si>
  <si>
    <t>07Сп009</t>
  </si>
  <si>
    <t>путь к успеху</t>
  </si>
  <si>
    <t>07Сп010</t>
  </si>
  <si>
    <t>О, спорт!</t>
  </si>
  <si>
    <t>07Сп011</t>
  </si>
  <si>
    <t>быстрее выше сильнее</t>
  </si>
  <si>
    <t>07Сп012</t>
  </si>
  <si>
    <t>главное не победа</t>
  </si>
  <si>
    <t>07Сп013</t>
  </si>
  <si>
    <t>дюйм никогда не сдавайся</t>
  </si>
  <si>
    <t>07Сп014</t>
  </si>
  <si>
    <t>футбол без синяков</t>
  </si>
  <si>
    <t>07Сп015</t>
  </si>
  <si>
    <t>золотые медали</t>
  </si>
  <si>
    <t>07Сп016</t>
  </si>
  <si>
    <t>много работай, много мечтай</t>
  </si>
  <si>
    <t>07Сп017</t>
  </si>
  <si>
    <t>я в тебя верю</t>
  </si>
  <si>
    <t>07Сп018</t>
  </si>
  <si>
    <t>в здоровом теле</t>
  </si>
  <si>
    <t>07Фн115</t>
  </si>
  <si>
    <t>07Фн116</t>
  </si>
  <si>
    <t>дюйм полоски</t>
  </si>
  <si>
    <t>дюйм косая клетка</t>
  </si>
  <si>
    <t>07МС012</t>
  </si>
  <si>
    <t>winter</t>
  </si>
  <si>
    <t>07Лс056</t>
  </si>
  <si>
    <t>07Лс057</t>
  </si>
  <si>
    <t>07Лс058</t>
  </si>
  <si>
    <t>07Кп144</t>
  </si>
  <si>
    <t>07Кп145</t>
  </si>
  <si>
    <t>шар фантазийный</t>
  </si>
  <si>
    <t>07Кп146</t>
  </si>
  <si>
    <t>шар круглый</t>
  </si>
  <si>
    <t>07Кп147</t>
  </si>
  <si>
    <t>шар сосулька</t>
  </si>
  <si>
    <t>07Кп148</t>
  </si>
  <si>
    <t>шар звезда</t>
  </si>
  <si>
    <t>07Кп149</t>
  </si>
  <si>
    <t>шары на еловой ветке</t>
  </si>
  <si>
    <t>07Лс059</t>
  </si>
  <si>
    <t>Похрустим?</t>
  </si>
  <si>
    <t>07Лс060</t>
  </si>
  <si>
    <t>Ягодка моя</t>
  </si>
  <si>
    <t>07Лс061</t>
  </si>
  <si>
    <t xml:space="preserve">Лучшие плоды  </t>
  </si>
  <si>
    <t>07Лс062</t>
  </si>
  <si>
    <t>Ананас</t>
  </si>
  <si>
    <t>07Лс063</t>
  </si>
  <si>
    <t>Интересные факты обо мне</t>
  </si>
  <si>
    <t>07Лс064</t>
  </si>
  <si>
    <t>Море, пляж 2</t>
  </si>
  <si>
    <t>07Лс065</t>
  </si>
  <si>
    <t>Хочешь клубнички?</t>
  </si>
  <si>
    <t>07Лс066</t>
  </si>
  <si>
    <t>Ярких впечатлений</t>
  </si>
  <si>
    <t>Зимних радостей</t>
  </si>
  <si>
    <t>07Но249</t>
  </si>
  <si>
    <t>с днем рождения (бр)</t>
  </si>
  <si>
    <t>07Но250</t>
  </si>
  <si>
    <t>поздравляем (бр)</t>
  </si>
  <si>
    <t>07Но251</t>
  </si>
  <si>
    <t>поздравляю (бр)</t>
  </si>
  <si>
    <t>07Но252</t>
  </si>
  <si>
    <t>а просто так (бр)</t>
  </si>
  <si>
    <t>07Но253</t>
  </si>
  <si>
    <t>привет (бр)</t>
  </si>
  <si>
    <t>07Но254</t>
  </si>
  <si>
    <t>дерзость (бр)</t>
  </si>
  <si>
    <t>07Но255</t>
  </si>
  <si>
    <t>все будет хорошо (бр)</t>
  </si>
  <si>
    <t>07Но256</t>
  </si>
  <si>
    <t>улыбнись (бр)</t>
  </si>
  <si>
    <t>07Но257</t>
  </si>
  <si>
    <t>для тебя (бр)</t>
  </si>
  <si>
    <t>07Но258</t>
  </si>
  <si>
    <t>хорошего дня (бр)</t>
  </si>
  <si>
    <t>07Но259</t>
  </si>
  <si>
    <t>живи сейчас (бр)</t>
  </si>
  <si>
    <t>07Но260</t>
  </si>
  <si>
    <t>думаю о тебе    (бр)</t>
  </si>
  <si>
    <t>07Но261</t>
  </si>
  <si>
    <t>зимние забавы (бр)</t>
  </si>
  <si>
    <t>07Но262</t>
  </si>
  <si>
    <t>зимняя сказка (бр)</t>
  </si>
  <si>
    <t>07Но263</t>
  </si>
  <si>
    <t>любовь сезонный фрукт</t>
  </si>
  <si>
    <t>07Но264</t>
  </si>
  <si>
    <t>лучшие плоды высоко</t>
  </si>
  <si>
    <t>07Но265</t>
  </si>
  <si>
    <t>не попробуешь, не узнаешь</t>
  </si>
  <si>
    <t>07Но266</t>
  </si>
  <si>
    <t>все будет персиково</t>
  </si>
  <si>
    <t>07Но267</t>
  </si>
  <si>
    <t>ты слаще персика</t>
  </si>
  <si>
    <t>07Но268</t>
  </si>
  <si>
    <t>живи со вкусом</t>
  </si>
  <si>
    <t>07Но269</t>
  </si>
  <si>
    <t>зрелый фрукт</t>
  </si>
  <si>
    <t>07Но270</t>
  </si>
  <si>
    <t>яблоко моего пирога</t>
  </si>
  <si>
    <t>07Но271</t>
  </si>
  <si>
    <t>яблоко без яблоньки</t>
  </si>
  <si>
    <t>07Но272</t>
  </si>
  <si>
    <t>абсолютная сочность</t>
  </si>
  <si>
    <t>07Но273</t>
  </si>
  <si>
    <t>любовь как ананас</t>
  </si>
  <si>
    <t>07Но274</t>
  </si>
  <si>
    <t>съешь меня</t>
  </si>
  <si>
    <t>07Но275</t>
  </si>
  <si>
    <t>ягодка моя</t>
  </si>
  <si>
    <t>07Но276</t>
  </si>
  <si>
    <t>не жизнь, а малина</t>
  </si>
  <si>
    <t>07Но277</t>
  </si>
  <si>
    <t>на каждый вкус</t>
  </si>
  <si>
    <t>07Но278</t>
  </si>
  <si>
    <t>одного поля ягоды</t>
  </si>
  <si>
    <t>07Но279</t>
  </si>
  <si>
    <t>каждая ягодка была цветком</t>
  </si>
  <si>
    <t>07Но280</t>
  </si>
  <si>
    <t>все краски лета</t>
  </si>
  <si>
    <t>07Но281</t>
  </si>
  <si>
    <t>когда я улыбаюсь</t>
  </si>
  <si>
    <t>07Но282</t>
  </si>
  <si>
    <t>повод для улыбки</t>
  </si>
  <si>
    <t>07Но283</t>
  </si>
  <si>
    <t>тот еще фрукт</t>
  </si>
  <si>
    <t>07Но284</t>
  </si>
  <si>
    <t>чем темнее ягода, тем слаще сок</t>
  </si>
  <si>
    <t>07Но285</t>
  </si>
  <si>
    <t>ты вишенка на торте</t>
  </si>
  <si>
    <t>07Но286</t>
  </si>
  <si>
    <t>любви даже косточки не помеха</t>
  </si>
  <si>
    <t>07Но287</t>
  </si>
  <si>
    <t>раздень меня</t>
  </si>
  <si>
    <t>07Но288</t>
  </si>
  <si>
    <t>истекаю соком</t>
  </si>
  <si>
    <t>07Но289</t>
  </si>
  <si>
    <t>хочешь клубнички?</t>
  </si>
  <si>
    <t>07Но290</t>
  </si>
  <si>
    <t>Давай попробуем?</t>
  </si>
  <si>
    <t>07Но291</t>
  </si>
  <si>
    <t>Вместе веселее</t>
  </si>
  <si>
    <t>07Но292</t>
  </si>
  <si>
    <t>Снежные нежности</t>
  </si>
  <si>
    <t>07Но293</t>
  </si>
  <si>
    <t>Тому, кого люблю</t>
  </si>
  <si>
    <t>07Но294</t>
  </si>
  <si>
    <t>Пойдем погуляем</t>
  </si>
  <si>
    <t>07Но295</t>
  </si>
  <si>
    <t>Запомни этот день</t>
  </si>
  <si>
    <t>07Но296</t>
  </si>
  <si>
    <t>Ты и я (отражение)</t>
  </si>
  <si>
    <t>груша</t>
  </si>
  <si>
    <t>07Кп150</t>
  </si>
  <si>
    <t>персик с листиком</t>
  </si>
  <si>
    <t>07Кп151</t>
  </si>
  <si>
    <t>половинка персика</t>
  </si>
  <si>
    <t>07Кп152</t>
  </si>
  <si>
    <t>яблоко с листиком</t>
  </si>
  <si>
    <t>07Кп153</t>
  </si>
  <si>
    <t>половинка яблока</t>
  </si>
  <si>
    <t>07Кп154</t>
  </si>
  <si>
    <t>07Кп155</t>
  </si>
  <si>
    <t>бананы</t>
  </si>
  <si>
    <t>07Кп156</t>
  </si>
  <si>
    <t>ягоды</t>
  </si>
  <si>
    <t>07Кп158</t>
  </si>
  <si>
    <t>вишня-черешня</t>
  </si>
  <si>
    <t>07Кп160</t>
  </si>
  <si>
    <t>07SE-Фв034</t>
  </si>
  <si>
    <t>счастье это ты</t>
  </si>
  <si>
    <t>07SE-Фв035</t>
  </si>
  <si>
    <t>я люблю тебя</t>
  </si>
  <si>
    <t>07SE-Фв036</t>
  </si>
  <si>
    <t>Будь счастлива</t>
  </si>
  <si>
    <t>07SE-Фв037</t>
  </si>
  <si>
    <t>есть место для тебя</t>
  </si>
  <si>
    <t>07SE-Фв038</t>
  </si>
  <si>
    <t>сердечко со строчкой</t>
  </si>
  <si>
    <t>07SE-Фв039</t>
  </si>
  <si>
    <t>цветы</t>
  </si>
  <si>
    <t>07SE-Но132</t>
  </si>
  <si>
    <t>ты моя половинка</t>
  </si>
  <si>
    <t>07SE-Но133</t>
  </si>
  <si>
    <t>яркого настроения</t>
  </si>
  <si>
    <t>07SE-Но134</t>
  </si>
  <si>
    <t>ярких впечатлений</t>
  </si>
  <si>
    <t>07SE-Но135</t>
  </si>
  <si>
    <t>ты моя половинка 2</t>
  </si>
  <si>
    <t>07SE-Рк096</t>
  </si>
  <si>
    <t>дзен 1</t>
  </si>
  <si>
    <t>07SE-Рк097</t>
  </si>
  <si>
    <t>дзен 2</t>
  </si>
  <si>
    <t>07SE-Рк098</t>
  </si>
  <si>
    <t>дзен 3 мал.</t>
  </si>
  <si>
    <t>07SE-Рк099</t>
  </si>
  <si>
    <t>дзен 3 бол.</t>
  </si>
  <si>
    <t>07SE-Рк100</t>
  </si>
  <si>
    <t>дзен 4</t>
  </si>
  <si>
    <t>07SE-Рк101</t>
  </si>
  <si>
    <t>дзен 5</t>
  </si>
  <si>
    <t>07SE-Рк102</t>
  </si>
  <si>
    <t>дзен 6</t>
  </si>
  <si>
    <t>07SE-Рк103</t>
  </si>
  <si>
    <t>07SE-Рк104</t>
  </si>
  <si>
    <t>дзен 7</t>
  </si>
  <si>
    <t>07SE-Рк105</t>
  </si>
  <si>
    <t>дзен 8</t>
  </si>
  <si>
    <t>07SE-Рк106</t>
  </si>
  <si>
    <t>дзен 9</t>
  </si>
  <si>
    <t>07SE-Рк107</t>
  </si>
  <si>
    <t>дзен 10</t>
  </si>
  <si>
    <t>07SE-Рк108</t>
  </si>
  <si>
    <t>дзен 11</t>
  </si>
  <si>
    <t>07SE-Рк109</t>
  </si>
  <si>
    <t>дзен 12</t>
  </si>
  <si>
    <t>07SE-Рк110</t>
  </si>
  <si>
    <t>дзен листики</t>
  </si>
  <si>
    <t>07SE-Рк111</t>
  </si>
  <si>
    <t>07SE-Рк112</t>
  </si>
  <si>
    <t>арбуз с парусом</t>
  </si>
  <si>
    <t>07SE-Рк113</t>
  </si>
  <si>
    <t>арбузный парусник</t>
  </si>
  <si>
    <t>07SE-Рк114</t>
  </si>
  <si>
    <t>арбузное солнце</t>
  </si>
  <si>
    <t>07SE-Рк115</t>
  </si>
  <si>
    <t>07SE-Рк116</t>
  </si>
  <si>
    <t>арбуз целый и кусочками</t>
  </si>
  <si>
    <t>07SE-Рк117</t>
  </si>
  <si>
    <t>улыбка арбуза</t>
  </si>
  <si>
    <t>07SE-Рк118</t>
  </si>
  <si>
    <t>рыба арбуз</t>
  </si>
  <si>
    <t>07Но297</t>
  </si>
  <si>
    <t>Бесценной</t>
  </si>
  <si>
    <t>07Но298</t>
  </si>
  <si>
    <t>Бриллианты были углем</t>
  </si>
  <si>
    <t>07Но299</t>
  </si>
  <si>
    <t>В погоне за блестками</t>
  </si>
  <si>
    <t>07Но300</t>
  </si>
  <si>
    <t>Глаза искрятся</t>
  </si>
  <si>
    <t>07Но301</t>
  </si>
  <si>
    <t>Истинная любовь</t>
  </si>
  <si>
    <t>07Но302</t>
  </si>
  <si>
    <t>Чего хочет женщина</t>
  </si>
  <si>
    <t>07Но303</t>
  </si>
  <si>
    <t>Сияй новыми гранями</t>
  </si>
  <si>
    <t>07Но304</t>
  </si>
  <si>
    <t>Сияй, сверкай</t>
  </si>
  <si>
    <t>07Но305</t>
  </si>
  <si>
    <t>Ты ослепительна</t>
  </si>
  <si>
    <t>07Но306</t>
  </si>
  <si>
    <t>Самой самой</t>
  </si>
  <si>
    <t>07Но307</t>
  </si>
  <si>
    <t>Маленькие слабости</t>
  </si>
  <si>
    <t>07Но308</t>
  </si>
  <si>
    <t>Бриллианту чистой воды</t>
  </si>
  <si>
    <t>07Но309</t>
  </si>
  <si>
    <t>Ты бриллиант</t>
  </si>
  <si>
    <t>07Но310</t>
  </si>
  <si>
    <t>Блестящего дня</t>
  </si>
  <si>
    <t>07Но311</t>
  </si>
  <si>
    <t>Я женщина</t>
  </si>
  <si>
    <t>07Но312</t>
  </si>
  <si>
    <t>Женщина - это красиво</t>
  </si>
  <si>
    <t>07Но313</t>
  </si>
  <si>
    <t>Моему сокровищу</t>
  </si>
  <si>
    <t>07Кп159</t>
  </si>
  <si>
    <t>бриллиант-сердце</t>
  </si>
  <si>
    <t>07Кп161</t>
  </si>
  <si>
    <t>круглые бриллианты</t>
  </si>
  <si>
    <t>07Кп162</t>
  </si>
  <si>
    <t>бриллиант-капля</t>
  </si>
  <si>
    <t>07Кп163</t>
  </si>
  <si>
    <t>бриллианты в 3 карата</t>
  </si>
  <si>
    <t>07Кп164</t>
  </si>
  <si>
    <t>для перстней</t>
  </si>
  <si>
    <t>07Кп165</t>
  </si>
  <si>
    <t>маленькие караты</t>
  </si>
  <si>
    <t>07Лс068</t>
  </si>
  <si>
    <t>Хвойный</t>
  </si>
  <si>
    <t>07Лс069</t>
  </si>
  <si>
    <t>07Лс070</t>
  </si>
  <si>
    <t>07Пр174</t>
  </si>
  <si>
    <t>07Пр175</t>
  </si>
  <si>
    <t>цветы сирени</t>
  </si>
  <si>
    <t>07Ви096</t>
  </si>
  <si>
    <t>лесная фея</t>
  </si>
  <si>
    <t>07Ви451</t>
  </si>
  <si>
    <t>07Ви452</t>
  </si>
  <si>
    <t>черный кот</t>
  </si>
  <si>
    <t>07Ви453</t>
  </si>
  <si>
    <t>скелет стоящий</t>
  </si>
  <si>
    <t>07Ви454</t>
  </si>
  <si>
    <t>скелет просящий</t>
  </si>
  <si>
    <t>07Ви455</t>
  </si>
  <si>
    <t>змея</t>
  </si>
  <si>
    <t>07Ви456</t>
  </si>
  <si>
    <t>летучие мыши</t>
  </si>
  <si>
    <t>07Кп166</t>
  </si>
  <si>
    <t>магнетит</t>
  </si>
  <si>
    <t>07Кп167</t>
  </si>
  <si>
    <t>алмаз</t>
  </si>
  <si>
    <t>07Кп168</t>
  </si>
  <si>
    <t>цитрин</t>
  </si>
  <si>
    <t>07Кп169</t>
  </si>
  <si>
    <t>минералы</t>
  </si>
  <si>
    <t>07Кп170</t>
  </si>
  <si>
    <t>драгоценные друзы</t>
  </si>
  <si>
    <t>07SE-Рк119</t>
  </si>
  <si>
    <t>дзен 1 сред.</t>
  </si>
  <si>
    <t>07SE-Рк120</t>
  </si>
  <si>
    <t>дзен 1 бол.</t>
  </si>
  <si>
    <t>07SE-Рк121</t>
  </si>
  <si>
    <t>дзен 4 сред.</t>
  </si>
  <si>
    <t>07SE-Рк122</t>
  </si>
  <si>
    <t>дзен 4 бол.</t>
  </si>
  <si>
    <t>07SE-Рк123</t>
  </si>
  <si>
    <t>дзен 11 сред.</t>
  </si>
  <si>
    <t>07SE-Рк124</t>
  </si>
  <si>
    <t>дзен 11 бол.</t>
  </si>
  <si>
    <t>07Лс071</t>
  </si>
  <si>
    <t>Стиляга</t>
  </si>
  <si>
    <t>07Но314</t>
  </si>
  <si>
    <t>Пусть весна будет яркой</t>
  </si>
  <si>
    <t>07Но315</t>
  </si>
  <si>
    <t>Хорошего настроения</t>
  </si>
  <si>
    <t>07Но316</t>
  </si>
  <si>
    <t>Самое время для счастья</t>
  </si>
  <si>
    <t>07Но317</t>
  </si>
  <si>
    <t>пусть тепло и уют наполняют твой дом</t>
  </si>
  <si>
    <t>07Но318</t>
  </si>
  <si>
    <t>счастье в личном</t>
  </si>
  <si>
    <t>арбуз в очках</t>
  </si>
  <si>
    <t>рыбка-арбуз</t>
  </si>
  <si>
    <t>07Пр176</t>
  </si>
  <si>
    <t>мускари набор</t>
  </si>
  <si>
    <t>07Но319</t>
  </si>
  <si>
    <t>ты моя сладкая мечта</t>
  </si>
  <si>
    <t>07Но320</t>
  </si>
  <si>
    <t>глазурь на пончике</t>
  </si>
  <si>
    <t>07Но321</t>
  </si>
  <si>
    <t>жизнь как мороженое</t>
  </si>
  <si>
    <t>07Но322</t>
  </si>
  <si>
    <t>счастливые весов не наблюдают</t>
  </si>
  <si>
    <t>07Но323</t>
  </si>
  <si>
    <t>моей сластене</t>
  </si>
  <si>
    <t>07Но324</t>
  </si>
  <si>
    <t>жизнь коротка</t>
  </si>
  <si>
    <t>07Но325</t>
  </si>
  <si>
    <t>сладкая жизнь фигуры не портит</t>
  </si>
  <si>
    <t>07Но326</t>
  </si>
  <si>
    <t>моему сладкому</t>
  </si>
  <si>
    <t>07Но327</t>
  </si>
  <si>
    <t>моей сладкой</t>
  </si>
  <si>
    <t>07Но328</t>
  </si>
  <si>
    <t>когда нельзя, но очень хочется</t>
  </si>
  <si>
    <t>07Но329</t>
  </si>
  <si>
    <t>сладкой жизни</t>
  </si>
  <si>
    <t>07Но330</t>
  </si>
  <si>
    <t>мало быть конфеткой</t>
  </si>
  <si>
    <t>07Но331</t>
  </si>
  <si>
    <t>праздничного настроения</t>
  </si>
  <si>
    <t>07Но332</t>
  </si>
  <si>
    <t>ты весь мой</t>
  </si>
  <si>
    <t>07Но333</t>
  </si>
  <si>
    <t>счастье выпекается дома</t>
  </si>
  <si>
    <t>07Но334</t>
  </si>
  <si>
    <t>все будет в шоколаде</t>
  </si>
  <si>
    <t>07Но335</t>
  </si>
  <si>
    <t>ты в моем вкусе</t>
  </si>
  <si>
    <t>07Но336</t>
  </si>
  <si>
    <t>заходи в гости</t>
  </si>
  <si>
    <t>07Но337</t>
  </si>
  <si>
    <t>Беззаботной жизни</t>
  </si>
  <si>
    <t>07Но338</t>
  </si>
  <si>
    <t>Клевого дня</t>
  </si>
  <si>
    <t>07Но339</t>
  </si>
  <si>
    <t>Хороших выходных</t>
  </si>
  <si>
    <t>07Но340</t>
  </si>
  <si>
    <t>Желаю верных друзей</t>
  </si>
  <si>
    <t>07Но341</t>
  </si>
  <si>
    <t>Счастье с книгой</t>
  </si>
  <si>
    <t>07Но342</t>
  </si>
  <si>
    <t>Скорее выздоравливый</t>
  </si>
  <si>
    <t>07Но343</t>
  </si>
  <si>
    <t>Ты мне снишься</t>
  </si>
  <si>
    <t>07Но344</t>
  </si>
  <si>
    <t>Спасибо</t>
  </si>
  <si>
    <t>07Но345</t>
  </si>
  <si>
    <t>Выпал зуб</t>
  </si>
  <si>
    <t>07Но346</t>
  </si>
  <si>
    <t>Зуб даю</t>
  </si>
  <si>
    <t>07Но347</t>
  </si>
  <si>
    <t>Вжух вжух</t>
  </si>
  <si>
    <t>07Но348</t>
  </si>
  <si>
    <t>Волшебного дня</t>
  </si>
  <si>
    <t>07Но349</t>
  </si>
  <si>
    <t>Чудеса случаются</t>
  </si>
  <si>
    <t>07Но350</t>
  </si>
  <si>
    <t>Волшебство реально</t>
  </si>
  <si>
    <t>07Но351</t>
  </si>
  <si>
    <t>Жизнь в удовольствие</t>
  </si>
  <si>
    <t>07Но352</t>
  </si>
  <si>
    <t>Мечты сбываются</t>
  </si>
  <si>
    <t>07Но353</t>
  </si>
  <si>
    <t>С днем варенья</t>
  </si>
  <si>
    <t>07Кп171</t>
  </si>
  <si>
    <t>рождественский посох</t>
  </si>
  <si>
    <t>07Кп172</t>
  </si>
  <si>
    <t>спиралька</t>
  </si>
  <si>
    <t>07Кп173</t>
  </si>
  <si>
    <t>лоллипоп</t>
  </si>
  <si>
    <t>07Кп174</t>
  </si>
  <si>
    <t>мини-пончики</t>
  </si>
  <si>
    <t>07Кп175</t>
  </si>
  <si>
    <t>креманка с мороженым</t>
  </si>
  <si>
    <t>07Кп176</t>
  </si>
  <si>
    <t>набор макарунов</t>
  </si>
  <si>
    <t>07Кп177</t>
  </si>
  <si>
    <t>макарун</t>
  </si>
  <si>
    <t>07Кп178</t>
  </si>
  <si>
    <t>стопочка макарунов</t>
  </si>
  <si>
    <t>07Кп179</t>
  </si>
  <si>
    <t>мини-макаруны</t>
  </si>
  <si>
    <t>07Кп180</t>
  </si>
  <si>
    <t>какой капкейк твой?</t>
  </si>
  <si>
    <t>07Кп181</t>
  </si>
  <si>
    <t>круассан</t>
  </si>
  <si>
    <t>07Кп182</t>
  </si>
  <si>
    <t>капкейки</t>
  </si>
  <si>
    <t>07Кп183</t>
  </si>
  <si>
    <t>Медовик или…?</t>
  </si>
  <si>
    <t>07Кп184</t>
  </si>
  <si>
    <t>мята и миндаль</t>
  </si>
  <si>
    <t>07Кп185</t>
  </si>
  <si>
    <t>красная смородинка</t>
  </si>
  <si>
    <t>07Кп186</t>
  </si>
  <si>
    <t>розочка крема</t>
  </si>
  <si>
    <t>07Кп187</t>
  </si>
  <si>
    <t>мир пончиков</t>
  </si>
  <si>
    <t>07Кп188</t>
  </si>
  <si>
    <t>хочу все</t>
  </si>
  <si>
    <t>07Кп189</t>
  </si>
  <si>
    <t>какой пончик на вкус?</t>
  </si>
  <si>
    <t>2017 вышит.</t>
  </si>
  <si>
    <t>07Жр050</t>
  </si>
  <si>
    <t>07Жр051</t>
  </si>
  <si>
    <t>для заметок</t>
  </si>
  <si>
    <t xml:space="preserve">разлиновка   </t>
  </si>
  <si>
    <t>07Пч103</t>
  </si>
  <si>
    <t>Подольск</t>
  </si>
  <si>
    <t>07АМн134</t>
  </si>
  <si>
    <t>07АМн135</t>
  </si>
  <si>
    <t>клубничное варенье</t>
  </si>
  <si>
    <t>07АМн133</t>
  </si>
  <si>
    <t>листики и улитка</t>
  </si>
  <si>
    <t>07АМн108*</t>
  </si>
  <si>
    <t>07АМн110*</t>
  </si>
  <si>
    <t>07Пч102</t>
  </si>
  <si>
    <t>07Лс072</t>
  </si>
  <si>
    <t>Фото-графия</t>
  </si>
  <si>
    <t>07Пт083</t>
  </si>
  <si>
    <t>гибискусы (райский)</t>
  </si>
  <si>
    <t>07Но354</t>
  </si>
  <si>
    <t>Меньше понедельников</t>
  </si>
  <si>
    <t>07Но355</t>
  </si>
  <si>
    <t>Лето всегда с хорошими воспоминаниями</t>
  </si>
  <si>
    <t>07Но356</t>
  </si>
  <si>
    <t>Жизнь без любви как год без лета</t>
  </si>
  <si>
    <t>07Но357</t>
  </si>
  <si>
    <t>Летом жизнь лучше</t>
  </si>
  <si>
    <t>07Но358</t>
  </si>
  <si>
    <t>07Но359</t>
  </si>
  <si>
    <t>Только вверх</t>
  </si>
  <si>
    <t>07Но360</t>
  </si>
  <si>
    <t>За облаками всегда есть солнце</t>
  </si>
  <si>
    <t>07Аа036</t>
  </si>
  <si>
    <t>леттеринг мал.стр.</t>
  </si>
  <si>
    <t>07Аа037</t>
  </si>
  <si>
    <t>леттеринг мал. Проп.</t>
  </si>
  <si>
    <t>07Аа038</t>
  </si>
  <si>
    <t>леттеринг бол. Стр.</t>
  </si>
  <si>
    <t>07Аа039</t>
  </si>
  <si>
    <t>леттеринг бол. Проп.</t>
  </si>
  <si>
    <t>07Аа040</t>
  </si>
  <si>
    <t>леттеринг цифры</t>
  </si>
  <si>
    <t>07Кп190</t>
  </si>
  <si>
    <t>Разноцветные облака</t>
  </si>
  <si>
    <t>07Кп191</t>
  </si>
  <si>
    <t>Белые барашки</t>
  </si>
  <si>
    <t>07Кп192</t>
  </si>
  <si>
    <t>Воздушный шар мал.</t>
  </si>
  <si>
    <t>07Кп193</t>
  </si>
  <si>
    <t>Воздушный шар бол.</t>
  </si>
  <si>
    <t>07Кп194</t>
  </si>
  <si>
    <t>Полетаем?</t>
  </si>
  <si>
    <t>07Кп195</t>
  </si>
  <si>
    <t>Шар на выбор</t>
  </si>
  <si>
    <t>07Кп196</t>
  </si>
  <si>
    <t>Бумажный самолетик</t>
  </si>
  <si>
    <t>07Кп197</t>
  </si>
  <si>
    <t>Бумажный змей</t>
  </si>
  <si>
    <t>07Кп198</t>
  </si>
  <si>
    <t>К полету готовы</t>
  </si>
  <si>
    <t>07Кп199</t>
  </si>
  <si>
    <t>Воздушный змей</t>
  </si>
  <si>
    <t>Сергиев Посад</t>
  </si>
  <si>
    <t>Монмартр</t>
  </si>
  <si>
    <t>Ольга Сычева и Скрапклуб</t>
  </si>
  <si>
    <t>Штампы  Марины Васильевой</t>
  </si>
  <si>
    <t>07АМв001</t>
  </si>
  <si>
    <t>Заборчик</t>
  </si>
  <si>
    <t>07АМв002</t>
  </si>
  <si>
    <t>Каменный бордюр</t>
  </si>
  <si>
    <t>07АМв003</t>
  </si>
  <si>
    <t>Столбик с кладкой</t>
  </si>
  <si>
    <t>07АМв004</t>
  </si>
  <si>
    <t>Фонарь</t>
  </si>
  <si>
    <t>07АМв005</t>
  </si>
  <si>
    <t>Скамейка</t>
  </si>
  <si>
    <t>07АМв006</t>
  </si>
  <si>
    <t>Будка</t>
  </si>
  <si>
    <t>07АМв007</t>
  </si>
  <si>
    <t>Чаша фонтана 1</t>
  </si>
  <si>
    <t>07АМв008</t>
  </si>
  <si>
    <t>Чаша фонтана 2</t>
  </si>
  <si>
    <t>07АМв009</t>
  </si>
  <si>
    <t>Фонтан</t>
  </si>
  <si>
    <t xml:space="preserve">лошадка в горошек </t>
  </si>
  <si>
    <t>07SE-Рк125</t>
  </si>
  <si>
    <t>волчий тотем</t>
  </si>
  <si>
    <t>07SE-Рк126</t>
  </si>
  <si>
    <t>волчья нежность</t>
  </si>
  <si>
    <t>07SE-Рк127</t>
  </si>
  <si>
    <t>волчица</t>
  </si>
  <si>
    <t>07SE-Рк128</t>
  </si>
  <si>
    <t>волчья песнь</t>
  </si>
  <si>
    <t>07SE-Рк125*</t>
  </si>
  <si>
    <t>волчий тотем бол.</t>
  </si>
  <si>
    <t>07SE-Рк127*</t>
  </si>
  <si>
    <t>королева волков</t>
  </si>
  <si>
    <t>07SE-Рк128*</t>
  </si>
  <si>
    <t>лунная песнь</t>
  </si>
  <si>
    <t>07SE-Рк129</t>
  </si>
  <si>
    <t>набор этно-дюйм 1</t>
  </si>
  <si>
    <t>07SE-Рк130</t>
  </si>
  <si>
    <t>набор этно-дюйм 2</t>
  </si>
  <si>
    <t>07SE-Рк131</t>
  </si>
  <si>
    <t>набор этно 1</t>
  </si>
  <si>
    <t>07SE-Рк132</t>
  </si>
  <si>
    <t>набор этно 2</t>
  </si>
  <si>
    <t>07SE-Рк133</t>
  </si>
  <si>
    <t>знаки духа</t>
  </si>
  <si>
    <t>07SE-Рк134</t>
  </si>
  <si>
    <t>порхающий танец</t>
  </si>
  <si>
    <t>07SE-Рк135</t>
  </si>
  <si>
    <t>знаки души</t>
  </si>
  <si>
    <t>07SE-Рк136</t>
  </si>
  <si>
    <t>этнографика</t>
  </si>
  <si>
    <t>сумма от 7000</t>
  </si>
  <si>
    <t>общая сумма за печати не менее 7000</t>
  </si>
  <si>
    <t>Смелей бросай все, что тянет вниз</t>
  </si>
  <si>
    <t>07Но362</t>
  </si>
  <si>
    <t>будь собой</t>
  </si>
  <si>
    <t>07Но363</t>
  </si>
  <si>
    <t>быть собой</t>
  </si>
  <si>
    <t>07Но364</t>
  </si>
  <si>
    <t>верь в себя</t>
  </si>
  <si>
    <t>07Но365</t>
  </si>
  <si>
    <t>будь счастливой!</t>
  </si>
  <si>
    <t>07Но366</t>
  </si>
  <si>
    <t>будь счастлив!</t>
  </si>
  <si>
    <t>07Но367</t>
  </si>
  <si>
    <t>всего и всех</t>
  </si>
  <si>
    <t>07Но368</t>
  </si>
  <si>
    <t>будь новым в новом году 1</t>
  </si>
  <si>
    <t>07Но369</t>
  </si>
  <si>
    <t>будь новым в новом году 2</t>
  </si>
  <si>
    <t>07Но370</t>
  </si>
  <si>
    <t>на всю катушку</t>
  </si>
  <si>
    <t>07Но371</t>
  </si>
  <si>
    <t>ни пуха ни пера</t>
  </si>
  <si>
    <t>07Но372</t>
  </si>
  <si>
    <t>07Но373</t>
  </si>
  <si>
    <t>счастливого года</t>
  </si>
  <si>
    <t>07Но374</t>
  </si>
  <si>
    <t>не ограничивайся</t>
  </si>
  <si>
    <t>07Но375</t>
  </si>
  <si>
    <t>позволь себе все</t>
  </si>
  <si>
    <t>07Но376</t>
  </si>
  <si>
    <t>отличного отдыха</t>
  </si>
  <si>
    <t>07Но377</t>
  </si>
  <si>
    <t>женщина - всегда женщина</t>
  </si>
  <si>
    <t>07Но361</t>
  </si>
  <si>
    <t>Happy Halloween</t>
  </si>
  <si>
    <t>07Пч106</t>
  </si>
  <si>
    <t>07SE-Жв036</t>
  </si>
  <si>
    <t>кот полевой</t>
  </si>
  <si>
    <t>07SE-Жв037</t>
  </si>
  <si>
    <t>кот садовый</t>
  </si>
  <si>
    <t>07SE-Жв038</t>
  </si>
  <si>
    <t>кот кустарниковый</t>
  </si>
  <si>
    <t>07SE-Жв039</t>
  </si>
  <si>
    <t>кот огородный</t>
  </si>
  <si>
    <t>07SE-Жв040</t>
  </si>
  <si>
    <t>кот приводоемный</t>
  </si>
  <si>
    <t>07SE-Жв041</t>
  </si>
  <si>
    <t>кот клумбовый</t>
  </si>
  <si>
    <t>07SE-Жв042</t>
  </si>
  <si>
    <t>коты дачные</t>
  </si>
  <si>
    <t>07SE-Жв043</t>
  </si>
  <si>
    <t>кот с чашечкой</t>
  </si>
  <si>
    <t>07SE-Жв044</t>
  </si>
  <si>
    <t>кот с корабликом</t>
  </si>
  <si>
    <t>07SE-Жв045</t>
  </si>
  <si>
    <t>коты рыболовы</t>
  </si>
  <si>
    <t>07SE-Жв046</t>
  </si>
  <si>
    <t>кот сердечный</t>
  </si>
  <si>
    <t>07SE-Жв047</t>
  </si>
  <si>
    <t>котик-дочурка</t>
  </si>
  <si>
    <t>07SE-Жв048</t>
  </si>
  <si>
    <t>котик-сыночек</t>
  </si>
  <si>
    <t>07SE-Жв049</t>
  </si>
  <si>
    <t>котик мама</t>
  </si>
  <si>
    <t>07SE-Жв050</t>
  </si>
  <si>
    <t>котик тетя</t>
  </si>
  <si>
    <t>07SE-Жв051</t>
  </si>
  <si>
    <t>котик папа</t>
  </si>
  <si>
    <t>07SE-Жв052</t>
  </si>
  <si>
    <t>07SE-Жв053</t>
  </si>
  <si>
    <t>медведики</t>
  </si>
  <si>
    <t>07SE-Жв054</t>
  </si>
  <si>
    <t>птиц мудрый</t>
  </si>
  <si>
    <t>07SE-Жв055</t>
  </si>
  <si>
    <t>птиц удивленный</t>
  </si>
  <si>
    <t>07SE-Жв056</t>
  </si>
  <si>
    <t>птиц доверчивый</t>
  </si>
  <si>
    <t>07SE-Жв057</t>
  </si>
  <si>
    <t>совуньи</t>
  </si>
  <si>
    <t>07SE-Жв058</t>
  </si>
  <si>
    <t>водоросли</t>
  </si>
  <si>
    <t>07SE-Жв059</t>
  </si>
  <si>
    <t>пузыри</t>
  </si>
  <si>
    <t>07SE-Жв060</t>
  </si>
  <si>
    <t>кошачья мята</t>
  </si>
  <si>
    <t>07SE-Жв061</t>
  </si>
  <si>
    <t>07SE-Жв062</t>
  </si>
  <si>
    <t>веточка малая</t>
  </si>
  <si>
    <t>07SE-Жв063</t>
  </si>
  <si>
    <t>авто и галстуки</t>
  </si>
  <si>
    <t>07SE-Жв064</t>
  </si>
  <si>
    <t>колпачки на день рождение</t>
  </si>
  <si>
    <t>07SE-Жв065</t>
  </si>
  <si>
    <t>новогодние колпачки</t>
  </si>
  <si>
    <t>07SE-Жв066</t>
  </si>
  <si>
    <t>секретарь Верочка</t>
  </si>
  <si>
    <t>07SE-Жв067</t>
  </si>
  <si>
    <t>кадровичка Шурочка</t>
  </si>
  <si>
    <t>07SE-Жв068</t>
  </si>
  <si>
    <t>Виолетта Феликсовна, главбух</t>
  </si>
  <si>
    <t>07SE-Жв069</t>
  </si>
  <si>
    <t>женские секреты</t>
  </si>
  <si>
    <t>07SE-Жв070</t>
  </si>
  <si>
    <t>кошачий окрас</t>
  </si>
  <si>
    <t>07SE-Жв071</t>
  </si>
  <si>
    <t>котейкины цветочки</t>
  </si>
  <si>
    <t>07SE-Жв072</t>
  </si>
  <si>
    <t>круговая порука</t>
  </si>
  <si>
    <t>07SE-Жв073</t>
  </si>
  <si>
    <t>космические цветы</t>
  </si>
  <si>
    <t>07SE-Жв074</t>
  </si>
  <si>
    <t>осколки</t>
  </si>
  <si>
    <t>07SE-Нг139</t>
  </si>
  <si>
    <t>Звездная елочка</t>
  </si>
  <si>
    <t>07SE-Нг140</t>
  </si>
  <si>
    <t>Елка графическая</t>
  </si>
  <si>
    <t>07SE-Нг142</t>
  </si>
  <si>
    <t>С НГ с наилучшими пожеланиями</t>
  </si>
  <si>
    <t>07SE-Нг143</t>
  </si>
  <si>
    <t>ажурные подвески 1</t>
  </si>
  <si>
    <t>07SE-Нг144</t>
  </si>
  <si>
    <t>ажурные подвески 2</t>
  </si>
  <si>
    <t>07SE-Нг145</t>
  </si>
  <si>
    <t>ажурные подвески 3</t>
  </si>
  <si>
    <t>07SE-Нг146</t>
  </si>
  <si>
    <t>ажурные подвески 4</t>
  </si>
  <si>
    <t>07SE-Нг147</t>
  </si>
  <si>
    <t>ажурная гирлянда</t>
  </si>
  <si>
    <t>07SE-Жв075</t>
  </si>
  <si>
    <t>Какая угодно 1</t>
  </si>
  <si>
    <t>07SE-Жв076</t>
  </si>
  <si>
    <t>Какая угодно 2</t>
  </si>
  <si>
    <t>07SE-Жв077</t>
  </si>
  <si>
    <t>Какая угодно 3</t>
  </si>
  <si>
    <t>07SE-Жв078</t>
  </si>
  <si>
    <t>какой угодно</t>
  </si>
  <si>
    <t>07Но378</t>
  </si>
  <si>
    <t>люблюнимагу</t>
  </si>
  <si>
    <t>07Но379</t>
  </si>
  <si>
    <t>07Но380</t>
  </si>
  <si>
    <t>валентинка</t>
  </si>
  <si>
    <t>07Но381</t>
  </si>
  <si>
    <t xml:space="preserve">от всего сердца  </t>
  </si>
  <si>
    <t>07Но382</t>
  </si>
  <si>
    <t>от сердца к сердцу</t>
  </si>
  <si>
    <t>07Но383</t>
  </si>
  <si>
    <t>любовь-морковь</t>
  </si>
  <si>
    <t>07Но384</t>
  </si>
  <si>
    <t>с днем рождения (ам)</t>
  </si>
  <si>
    <t>07Но385</t>
  </si>
  <si>
    <t>с 8 марта</t>
  </si>
  <si>
    <t>07Но386</t>
  </si>
  <si>
    <t>с днюхой, бро</t>
  </si>
  <si>
    <t>07Фн117</t>
  </si>
  <si>
    <t>Снегопад 2</t>
  </si>
  <si>
    <t>07Фн118</t>
  </si>
  <si>
    <t>Текстуры, набор</t>
  </si>
  <si>
    <t>07Фн119</t>
  </si>
  <si>
    <t xml:space="preserve">Кляксы, набор </t>
  </si>
  <si>
    <t>07Пр177</t>
  </si>
  <si>
    <t>пальма</t>
  </si>
  <si>
    <t>07Пр178</t>
  </si>
  <si>
    <t>ландыш майский маленький</t>
  </si>
  <si>
    <t>07Пр179</t>
  </si>
  <si>
    <t>ландыш майский большой</t>
  </si>
  <si>
    <t>07Пр180</t>
  </si>
  <si>
    <t>бабочка 8</t>
  </si>
  <si>
    <t>07Пр181</t>
  </si>
  <si>
    <t>бабочка 9</t>
  </si>
  <si>
    <t>07Пр182</t>
  </si>
  <si>
    <t>бабочка 10</t>
  </si>
  <si>
    <t>07Пр183</t>
  </si>
  <si>
    <t>мотылек</t>
  </si>
  <si>
    <t>07Пр184</t>
  </si>
  <si>
    <t>мушки</t>
  </si>
  <si>
    <t>07Пр185</t>
  </si>
  <si>
    <t>жук-олень</t>
  </si>
  <si>
    <t>07Пр186</t>
  </si>
  <si>
    <t>жучина</t>
  </si>
  <si>
    <t>07Пр187</t>
  </si>
  <si>
    <t>жук-навозник</t>
  </si>
  <si>
    <t>07Пр188</t>
  </si>
  <si>
    <t>жучки</t>
  </si>
  <si>
    <t>07Пр189</t>
  </si>
  <si>
    <t>пчела  и шмель</t>
  </si>
  <si>
    <t>07Пр190</t>
  </si>
  <si>
    <t>стрекоза большая</t>
  </si>
  <si>
    <t>07Пр191</t>
  </si>
  <si>
    <t>стрекоза средняя</t>
  </si>
  <si>
    <t>07Пр192</t>
  </si>
  <si>
    <t>стрекоза маленькая</t>
  </si>
  <si>
    <t>07Пр193</t>
  </si>
  <si>
    <t>гусеница</t>
  </si>
  <si>
    <t>07Пр194</t>
  </si>
  <si>
    <t>гусеница мохнатая</t>
  </si>
  <si>
    <t>07Пр195</t>
  </si>
  <si>
    <t>паук в паутине</t>
  </si>
  <si>
    <t>07Пр196</t>
  </si>
  <si>
    <t>паук мохноногий</t>
  </si>
  <si>
    <t>07Пр197</t>
  </si>
  <si>
    <t>паук мохноногий большой</t>
  </si>
  <si>
    <t>07Пр199</t>
  </si>
  <si>
    <t>грач</t>
  </si>
  <si>
    <t>07Пр200</t>
  </si>
  <si>
    <t>птица кардинал</t>
  </si>
  <si>
    <t>07Пр201</t>
  </si>
  <si>
    <t>одинокая гора, одинокая сосна</t>
  </si>
  <si>
    <t>07Пр202</t>
  </si>
  <si>
    <t>руккола</t>
  </si>
  <si>
    <t>07Пр203</t>
  </si>
  <si>
    <t>эстрагон, тархун</t>
  </si>
  <si>
    <t>07Пр204</t>
  </si>
  <si>
    <t>розмарин</t>
  </si>
  <si>
    <t>07Пр205</t>
  </si>
  <si>
    <t>петрушка</t>
  </si>
  <si>
    <t>07Пр206</t>
  </si>
  <si>
    <t>базилик</t>
  </si>
  <si>
    <t>07Пр207</t>
  </si>
  <si>
    <t>орегано, душица</t>
  </si>
  <si>
    <t>07Пр208</t>
  </si>
  <si>
    <t>халапеньо</t>
  </si>
  <si>
    <t>07Пр209</t>
  </si>
  <si>
    <t>бадьян, анис</t>
  </si>
  <si>
    <t>07Пр210</t>
  </si>
  <si>
    <t>07Пр211</t>
  </si>
  <si>
    <t>корица</t>
  </si>
  <si>
    <t>07Пр212</t>
  </si>
  <si>
    <t>ваниль</t>
  </si>
  <si>
    <t>07Пр213</t>
  </si>
  <si>
    <t>мускатный орех</t>
  </si>
  <si>
    <t>07Пр214</t>
  </si>
  <si>
    <t>какао</t>
  </si>
  <si>
    <t>07Пр215</t>
  </si>
  <si>
    <t>07Пт084</t>
  </si>
  <si>
    <t>голландская чашечка</t>
  </si>
  <si>
    <t>07Пт085</t>
  </si>
  <si>
    <t>мельничка</t>
  </si>
  <si>
    <t>07ПтПитер13</t>
  </si>
  <si>
    <t>аничков мост</t>
  </si>
  <si>
    <t>07ПтПитер13-1</t>
  </si>
  <si>
    <t>аничков мост бол.</t>
  </si>
  <si>
    <t>07ПтПитер14</t>
  </si>
  <si>
    <t>стрелка В.О.</t>
  </si>
  <si>
    <t>07ПтПитер15</t>
  </si>
  <si>
    <t>сфинкс</t>
  </si>
  <si>
    <t>07ПтПитер16</t>
  </si>
  <si>
    <t>банковский мост</t>
  </si>
  <si>
    <t>07ПтПитер17</t>
  </si>
  <si>
    <t>пять углов</t>
  </si>
  <si>
    <t>07ПтПитер18</t>
  </si>
  <si>
    <t>Бездонное небо</t>
  </si>
  <si>
    <t>07ПтПитер19</t>
  </si>
  <si>
    <t>пропитанный снами</t>
  </si>
  <si>
    <t>07ПтПитер20</t>
  </si>
  <si>
    <t>небу триста лет</t>
  </si>
  <si>
    <t>07ПтПитер21</t>
  </si>
  <si>
    <t>2-12-85-06</t>
  </si>
  <si>
    <t>07ПтПитер22</t>
  </si>
  <si>
    <t>в Питере жить</t>
  </si>
  <si>
    <t>07ПтПитер23</t>
  </si>
  <si>
    <t>я могу быть где угодно</t>
  </si>
  <si>
    <t>07Но387</t>
  </si>
  <si>
    <t>с днем студента</t>
  </si>
  <si>
    <t>07Но388</t>
  </si>
  <si>
    <t>любовь кольцо</t>
  </si>
  <si>
    <t>07Но389</t>
  </si>
  <si>
    <t>девочки такие девочки</t>
  </si>
  <si>
    <t>07Но390</t>
  </si>
  <si>
    <t>07Но391</t>
  </si>
  <si>
    <t>сила и смелость</t>
  </si>
  <si>
    <t>07Но392</t>
  </si>
  <si>
    <t>гордость и честь</t>
  </si>
  <si>
    <t>07Но393</t>
  </si>
  <si>
    <t>с днем защитника</t>
  </si>
  <si>
    <t>07Но394</t>
  </si>
  <si>
    <t>моему защитнику</t>
  </si>
  <si>
    <t>07Но395</t>
  </si>
  <si>
    <t>за тобой, как за стеной</t>
  </si>
  <si>
    <t>07Но396</t>
  </si>
  <si>
    <t>под защитой</t>
  </si>
  <si>
    <t>07Но397</t>
  </si>
  <si>
    <t>враг не пройдет</t>
  </si>
  <si>
    <t>07Но398</t>
  </si>
  <si>
    <t>поздравляю</t>
  </si>
  <si>
    <t>07Но399</t>
  </si>
  <si>
    <t>счастья и радости</t>
  </si>
  <si>
    <t>07Но400</t>
  </si>
  <si>
    <t>07Но401</t>
  </si>
  <si>
    <t>07Но402</t>
  </si>
  <si>
    <t>праздничного настроения (ам)</t>
  </si>
  <si>
    <t>07Но403</t>
  </si>
  <si>
    <t>любви и вдохновения</t>
  </si>
  <si>
    <t>07Но404</t>
  </si>
  <si>
    <t>Целую, обнимаю</t>
  </si>
  <si>
    <t>07Но405</t>
  </si>
  <si>
    <t>чудесной маме</t>
  </si>
  <si>
    <t>07Но406</t>
  </si>
  <si>
    <t>желаю хорошего дня</t>
  </si>
  <si>
    <t>07Но407</t>
  </si>
  <si>
    <t>друзья, с днем рождения</t>
  </si>
  <si>
    <t>07Но408</t>
  </si>
  <si>
    <t>не унывай просто так</t>
  </si>
  <si>
    <t>07Но409</t>
  </si>
  <si>
    <t>не унывай, выздоравливай</t>
  </si>
  <si>
    <t>07Но410</t>
  </si>
  <si>
    <t>спасибо, что ты есть</t>
  </si>
  <si>
    <t>07Но411</t>
  </si>
  <si>
    <t>думаю с любовью</t>
  </si>
  <si>
    <t>07Но412</t>
  </si>
  <si>
    <t>сделано с любовью (ш)</t>
  </si>
  <si>
    <t>07Но413</t>
  </si>
  <si>
    <t>целую, скучаю</t>
  </si>
  <si>
    <t>07Но414</t>
  </si>
  <si>
    <t>в подарок от нас</t>
  </si>
  <si>
    <t>07Но415</t>
  </si>
  <si>
    <t>счастья желаю</t>
  </si>
  <si>
    <t>07Но416</t>
  </si>
  <si>
    <t>скучаю по тебе</t>
  </si>
  <si>
    <t>07Но417</t>
  </si>
  <si>
    <t>самого наилучшего</t>
  </si>
  <si>
    <t>07Но418</t>
  </si>
  <si>
    <t>подходящий день</t>
  </si>
  <si>
    <t>07Но419</t>
  </si>
  <si>
    <t>счастливого дня</t>
  </si>
  <si>
    <t>07Но420</t>
  </si>
  <si>
    <t>07Но421</t>
  </si>
  <si>
    <t>с добрыми пожеланиями</t>
  </si>
  <si>
    <t>07Но422</t>
  </si>
  <si>
    <t>самой прекрасной</t>
  </si>
  <si>
    <t>07Но423</t>
  </si>
  <si>
    <t>люблю, счастья</t>
  </si>
  <si>
    <t>07Но424</t>
  </si>
  <si>
    <t>желаю счастья и любви</t>
  </si>
  <si>
    <t>07Нт462</t>
  </si>
  <si>
    <t>особый вкус</t>
  </si>
  <si>
    <t>07Нт463</t>
  </si>
  <si>
    <t>вместе, как яблоко и корица</t>
  </si>
  <si>
    <t>07Нт464</t>
  </si>
  <si>
    <t>пряности радости</t>
  </si>
  <si>
    <t>07Нт465</t>
  </si>
  <si>
    <t>приправь жизнь по своему вкусу</t>
  </si>
  <si>
    <t>07Нт466</t>
  </si>
  <si>
    <t>соль в специях</t>
  </si>
  <si>
    <t>07Нт467</t>
  </si>
  <si>
    <t>07Нт468</t>
  </si>
  <si>
    <t>приправить любовью</t>
  </si>
  <si>
    <t>07Нт469</t>
  </si>
  <si>
    <t>счастье на кухне</t>
  </si>
  <si>
    <t>07Нт470</t>
  </si>
  <si>
    <t>разнообразие</t>
  </si>
  <si>
    <t>07Ви024</t>
  </si>
  <si>
    <t>мельничка (сп)</t>
  </si>
  <si>
    <t>07Ви457</t>
  </si>
  <si>
    <t>скелет рыбы бол</t>
  </si>
  <si>
    <t>07Ви458</t>
  </si>
  <si>
    <t>кружева</t>
  </si>
  <si>
    <t>07Ви459</t>
  </si>
  <si>
    <t>кружево</t>
  </si>
  <si>
    <t>07Аа041</t>
  </si>
  <si>
    <t>леттеринг бол. Проп.Ц, Ш, Щ, Ъ, Ы, Ь, Э</t>
  </si>
  <si>
    <t>07Кп200</t>
  </si>
  <si>
    <t>Норвежские теги</t>
  </si>
  <si>
    <t>07Кп201</t>
  </si>
  <si>
    <t>ни шагу назад</t>
  </si>
  <si>
    <t>07Кп202</t>
  </si>
  <si>
    <t>шлем танкиста</t>
  </si>
  <si>
    <t>07Кп203</t>
  </si>
  <si>
    <t>доска для повара</t>
  </si>
  <si>
    <t>07Фн007</t>
  </si>
  <si>
    <t>набор для создания фона №7</t>
  </si>
  <si>
    <t>07Фн120</t>
  </si>
  <si>
    <t>Круги на воде глубокие</t>
  </si>
  <si>
    <t>07Фн121</t>
  </si>
  <si>
    <t>круги на воде легкие</t>
  </si>
  <si>
    <t>07Фн122</t>
  </si>
  <si>
    <t>круги на воде трепетные</t>
  </si>
  <si>
    <t>07Фн123</t>
  </si>
  <si>
    <t>Штриховка</t>
  </si>
  <si>
    <t>07Фн124</t>
  </si>
  <si>
    <t>Круги-цветочки</t>
  </si>
  <si>
    <t>07АТп089</t>
  </si>
  <si>
    <t>тыква мускатная большая</t>
  </si>
  <si>
    <t>07АТп090</t>
  </si>
  <si>
    <t>тыква круглая маленькая</t>
  </si>
  <si>
    <t>07АТп091</t>
  </si>
  <si>
    <t>ломтик тыквы</t>
  </si>
  <si>
    <t>07АТп092</t>
  </si>
  <si>
    <t>тыква пузатенькая</t>
  </si>
  <si>
    <t>07АТп093</t>
  </si>
  <si>
    <t>тыква мускатная с хвостиком</t>
  </si>
  <si>
    <t>07АТп094</t>
  </si>
  <si>
    <t>тыква круглая большая</t>
  </si>
  <si>
    <t>07АТп095</t>
  </si>
  <si>
    <t>листики и завитки</t>
  </si>
  <si>
    <t>07АТп096</t>
  </si>
  <si>
    <t>каштан на веточке</t>
  </si>
  <si>
    <t>07АТп097</t>
  </si>
  <si>
    <t>спелый каштан</t>
  </si>
  <si>
    <t>07АТп098</t>
  </si>
  <si>
    <t>каштан в кожуре</t>
  </si>
  <si>
    <t>07АТп099</t>
  </si>
  <si>
    <t>каштановый лист</t>
  </si>
  <si>
    <t>07АТп100</t>
  </si>
  <si>
    <t>лист каштана</t>
  </si>
  <si>
    <t>07АМв010</t>
  </si>
  <si>
    <t>полочки навесные</t>
  </si>
  <si>
    <t>07АМв011</t>
  </si>
  <si>
    <t>полочки кухонные</t>
  </si>
  <si>
    <t>07АМв012</t>
  </si>
  <si>
    <t>полка для специй</t>
  </si>
  <si>
    <t>07АМв013</t>
  </si>
  <si>
    <t>полки с цепочками</t>
  </si>
  <si>
    <t>07SE-Кк077</t>
  </si>
  <si>
    <t>домашняя еда</t>
  </si>
  <si>
    <t>07SE-Кк078</t>
  </si>
  <si>
    <t xml:space="preserve">начни свой день </t>
  </si>
  <si>
    <t>07SE-Кк079</t>
  </si>
  <si>
    <t>обед по расписанию</t>
  </si>
  <si>
    <t>07SE-Кк080</t>
  </si>
  <si>
    <t>девочки любят вкусняшку</t>
  </si>
  <si>
    <t>07SE-Кк081</t>
  </si>
  <si>
    <t>соления и консервы</t>
  </si>
  <si>
    <t>07SE-Кк082</t>
  </si>
  <si>
    <t>выпечка и десерты</t>
  </si>
  <si>
    <t>07SE-Кк083</t>
  </si>
  <si>
    <t>07SE-Кк084</t>
  </si>
  <si>
    <t>07SE-Кк085</t>
  </si>
  <si>
    <t>кулинарный алфавит</t>
  </si>
  <si>
    <t>07SE-Нт440</t>
  </si>
  <si>
    <t>большой мальчик</t>
  </si>
  <si>
    <t>07SE-Нт441</t>
  </si>
  <si>
    <t>крупный план</t>
  </si>
  <si>
    <t>07SE-Нт442</t>
  </si>
  <si>
    <t>07SE-Нт443</t>
  </si>
  <si>
    <t>настоящая дружба</t>
  </si>
  <si>
    <t>07SE-Нт444</t>
  </si>
  <si>
    <t>07SE-Нт445</t>
  </si>
  <si>
    <t>мужской поступок</t>
  </si>
  <si>
    <t>07SE-Нт446</t>
  </si>
  <si>
    <t>любимый</t>
  </si>
  <si>
    <t>Наборы штампов от Скрапмании</t>
  </si>
  <si>
    <t>07Скр001</t>
  </si>
  <si>
    <t>Набор штампов "Розовые грезы. Мое счастье"</t>
  </si>
  <si>
    <t>07Скр002</t>
  </si>
  <si>
    <t>Набор штампов "Розовые грезы. Моя мечта"</t>
  </si>
  <si>
    <t>07Скр003</t>
  </si>
  <si>
    <t>Набор штампов "Любовь начинается с кофе"</t>
  </si>
  <si>
    <t>07Скр004</t>
  </si>
  <si>
    <t>Набор штампов "Этника. Лиловое сияние. Следуй за мечтой"</t>
  </si>
  <si>
    <t>07Скр005</t>
  </si>
  <si>
    <t>Набор штампов "Медвежата. Мое счастье"</t>
  </si>
  <si>
    <t>07Скр006</t>
  </si>
  <si>
    <t>Набор штампов "Этника. Лиловое сияние. Ловец снов"</t>
  </si>
  <si>
    <t>07Скр007</t>
  </si>
  <si>
    <t>Набор штампов "Медвежата. Люблю тебя"</t>
  </si>
  <si>
    <t>07Скр008</t>
  </si>
  <si>
    <t>Набор штампов "Этника. Твоя вселенная"</t>
  </si>
  <si>
    <t>07Скр009</t>
  </si>
  <si>
    <t>Набор штампов "По грибы, по ягоды. Лисичка"</t>
  </si>
  <si>
    <t>07Скр010</t>
  </si>
  <si>
    <t>Набор штампов "По грибы, по ягоды. Зайчик"</t>
  </si>
  <si>
    <t>07Скр011</t>
  </si>
  <si>
    <t>Набор штампов "По грибы, по ягоды. Мишутка"</t>
  </si>
  <si>
    <t>07Скр012</t>
  </si>
  <si>
    <t>Набор штампов "По грибы, по ягоды. Енотик"</t>
  </si>
  <si>
    <t>общая сумма за печати не менее 15 000 руб.</t>
  </si>
  <si>
    <t>общая сумма за печати не менее 7 000 руб</t>
  </si>
  <si>
    <t>07Лс074</t>
  </si>
  <si>
    <t>рябиновые бусы</t>
  </si>
  <si>
    <t>07Лс075</t>
  </si>
  <si>
    <t xml:space="preserve">мама </t>
  </si>
  <si>
    <t>07Лс080</t>
  </si>
  <si>
    <t>07Лс081</t>
  </si>
  <si>
    <t>07Лс082</t>
  </si>
  <si>
    <t>Звездный десант</t>
  </si>
  <si>
    <t>07Лс083</t>
  </si>
  <si>
    <t>пуансеттия</t>
  </si>
  <si>
    <t>07Лс084</t>
  </si>
  <si>
    <t>желтая субмарина</t>
  </si>
  <si>
    <t>07Пр216</t>
  </si>
  <si>
    <t>Древесный спил</t>
  </si>
  <si>
    <t>07Пр217</t>
  </si>
  <si>
    <t>спилы бревен</t>
  </si>
  <si>
    <t>07Пр218</t>
  </si>
  <si>
    <t>деревянный брус</t>
  </si>
  <si>
    <t>07Пр219</t>
  </si>
  <si>
    <t>тукан младшенький</t>
  </si>
  <si>
    <t>07Пр220</t>
  </si>
  <si>
    <t>тукан старшенький</t>
  </si>
  <si>
    <t>07Пр221</t>
  </si>
  <si>
    <t>какаду</t>
  </si>
  <si>
    <t>07Пр222</t>
  </si>
  <si>
    <t>фламинго</t>
  </si>
  <si>
    <t>07Пр223</t>
  </si>
  <si>
    <t>птицы заката</t>
  </si>
  <si>
    <t>07Пр224</t>
  </si>
  <si>
    <t>планирующие чайки</t>
  </si>
  <si>
    <t>07Пр225</t>
  </si>
  <si>
    <t>деревья  в парке</t>
  </si>
  <si>
    <t>07Пр226</t>
  </si>
  <si>
    <t>деревья из дендрария</t>
  </si>
  <si>
    <t>07Пр227</t>
  </si>
  <si>
    <t>деревья  оранжерейные</t>
  </si>
  <si>
    <t>07Пр228</t>
  </si>
  <si>
    <t>Три поганки</t>
  </si>
  <si>
    <t>07Пр229</t>
  </si>
  <si>
    <t>Грибки</t>
  </si>
  <si>
    <t>07Пр230</t>
  </si>
  <si>
    <t>Опята</t>
  </si>
  <si>
    <t>07Пр231</t>
  </si>
  <si>
    <t>Семейка мухоморов</t>
  </si>
  <si>
    <t>07Пр232</t>
  </si>
  <si>
    <t>Мухомор</t>
  </si>
  <si>
    <t>07Пр233</t>
  </si>
  <si>
    <t>Боровички</t>
  </si>
  <si>
    <t>07Пр234</t>
  </si>
  <si>
    <t>Лисички</t>
  </si>
  <si>
    <t>07Пр235</t>
  </si>
  <si>
    <t>Волнушка</t>
  </si>
  <si>
    <t>07Пр236</t>
  </si>
  <si>
    <t>высокая сосна</t>
  </si>
  <si>
    <t>07Пр237</t>
  </si>
  <si>
    <t>маленькая сосна</t>
  </si>
  <si>
    <t>07Пр238</t>
  </si>
  <si>
    <t>еловый лес дальний</t>
  </si>
  <si>
    <t>07Пр239</t>
  </si>
  <si>
    <t>еловый лес близкий</t>
  </si>
  <si>
    <t>07Пр240</t>
  </si>
  <si>
    <t>елочный базар</t>
  </si>
  <si>
    <t>07Пр241</t>
  </si>
  <si>
    <t>там, за лесом</t>
  </si>
  <si>
    <t>07Пр242</t>
  </si>
  <si>
    <t>сосны болотные</t>
  </si>
  <si>
    <t>07Пр243</t>
  </si>
  <si>
    <t>елки болотные</t>
  </si>
  <si>
    <t>07Пр244</t>
  </si>
  <si>
    <t>елки и сосны болотные</t>
  </si>
  <si>
    <t>07Пр245</t>
  </si>
  <si>
    <t>болотный лес низкий</t>
  </si>
  <si>
    <t>07Пр246</t>
  </si>
  <si>
    <t>лягушка</t>
  </si>
  <si>
    <t>07Пр247</t>
  </si>
  <si>
    <t>обыкновенная лягушка</t>
  </si>
  <si>
    <t>07Пр248</t>
  </si>
  <si>
    <t>гусеницы. Куда ползем?</t>
  </si>
  <si>
    <t>07Пр249</t>
  </si>
  <si>
    <t>пчела и осы</t>
  </si>
  <si>
    <t>07Пр250</t>
  </si>
  <si>
    <t>большая улитка</t>
  </si>
  <si>
    <t>07Пр251</t>
  </si>
  <si>
    <t>маленькая улитка</t>
  </si>
  <si>
    <t>07Пр252</t>
  </si>
  <si>
    <t>летящая бабочка</t>
  </si>
  <si>
    <t>07Пр253</t>
  </si>
  <si>
    <t>бабочка перламутровка</t>
  </si>
  <si>
    <t>07Пр254</t>
  </si>
  <si>
    <t>обыкновенная бабочка</t>
  </si>
  <si>
    <t>07Пр255</t>
  </si>
  <si>
    <t>контурная бабочка</t>
  </si>
  <si>
    <t>07Пр256</t>
  </si>
  <si>
    <t>07Пр257</t>
  </si>
  <si>
    <t xml:space="preserve">грибной жук и листоед </t>
  </si>
  <si>
    <t>07Пр258</t>
  </si>
  <si>
    <t>скорпион</t>
  </si>
  <si>
    <t>07Пр259</t>
  </si>
  <si>
    <t>муравьи</t>
  </si>
  <si>
    <t>07Пр260</t>
  </si>
  <si>
    <t>водяной жук</t>
  </si>
  <si>
    <t>07Пр261</t>
  </si>
  <si>
    <t>комары и муха</t>
  </si>
  <si>
    <t>07Пр262</t>
  </si>
  <si>
    <t>личинка</t>
  </si>
  <si>
    <t>07Пр263</t>
  </si>
  <si>
    <t>саранча</t>
  </si>
  <si>
    <t>07Пр264</t>
  </si>
  <si>
    <t>американская саранча</t>
  </si>
  <si>
    <t>07Пр265</t>
  </si>
  <si>
    <t>полосатый кузнечик</t>
  </si>
  <si>
    <t>07Пр266</t>
  </si>
  <si>
    <t>рогатый кузнечик</t>
  </si>
  <si>
    <t>07Пр267</t>
  </si>
  <si>
    <t>листоед и розовый жук</t>
  </si>
  <si>
    <t>07Пр268</t>
  </si>
  <si>
    <t>навозник</t>
  </si>
  <si>
    <t>07Пр269</t>
  </si>
  <si>
    <t>жук ювелир</t>
  </si>
  <si>
    <t>07Пр270</t>
  </si>
  <si>
    <t>божьи коровки</t>
  </si>
  <si>
    <t>07Пр271</t>
  </si>
  <si>
    <t>жуки солдатики</t>
  </si>
  <si>
    <t>07Пр272</t>
  </si>
  <si>
    <t>удрученный лягух</t>
  </si>
  <si>
    <t>07Пр273</t>
  </si>
  <si>
    <t>птичьи яйца</t>
  </si>
  <si>
    <t>07Пр274</t>
  </si>
  <si>
    <t>Голова совы</t>
  </si>
  <si>
    <t>07Пр275</t>
  </si>
  <si>
    <t>07Пр276</t>
  </si>
  <si>
    <t>ястреб</t>
  </si>
  <si>
    <t>07Пр277</t>
  </si>
  <si>
    <t>чайка</t>
  </si>
  <si>
    <t>07Пр278</t>
  </si>
  <si>
    <t>хамелеон</t>
  </si>
  <si>
    <t>07Пр279</t>
  </si>
  <si>
    <t>голова льва</t>
  </si>
  <si>
    <t>07Пр280</t>
  </si>
  <si>
    <t>дрозд</t>
  </si>
  <si>
    <t>07Пр281</t>
  </si>
  <si>
    <t>канюк</t>
  </si>
  <si>
    <t>07Пр282</t>
  </si>
  <si>
    <t>ботанический набор 1</t>
  </si>
  <si>
    <t>07Пр283</t>
  </si>
  <si>
    <t>ботанический набор 2</t>
  </si>
  <si>
    <t>07Пр284</t>
  </si>
  <si>
    <t>ботанический набор 3</t>
  </si>
  <si>
    <t>07Пр285</t>
  </si>
  <si>
    <t>ботанический набор 4</t>
  </si>
  <si>
    <t>07Пр286</t>
  </si>
  <si>
    <t>ботанический набор 5</t>
  </si>
  <si>
    <t>07Пр287</t>
  </si>
  <si>
    <t>чертополох</t>
  </si>
  <si>
    <t>07Пр288</t>
  </si>
  <si>
    <t>07Пр289</t>
  </si>
  <si>
    <t>василек</t>
  </si>
  <si>
    <t>07Пр290</t>
  </si>
  <si>
    <t>гиацинт</t>
  </si>
  <si>
    <t>07Пр291</t>
  </si>
  <si>
    <t>ландыш</t>
  </si>
  <si>
    <t>07Пр292</t>
  </si>
  <si>
    <t>цветущий кизил</t>
  </si>
  <si>
    <t>07Пр293</t>
  </si>
  <si>
    <t>хвощ</t>
  </si>
  <si>
    <t>07Пр294</t>
  </si>
  <si>
    <t>серебристый папоротник</t>
  </si>
  <si>
    <t>07Пр295</t>
  </si>
  <si>
    <t>адиантум клиновидный</t>
  </si>
  <si>
    <t>07Пр296</t>
  </si>
  <si>
    <t>хамелириум</t>
  </si>
  <si>
    <t>07Пр297</t>
  </si>
  <si>
    <t>дикий лук</t>
  </si>
  <si>
    <t>07Пр298</t>
  </si>
  <si>
    <t>зефирантес</t>
  </si>
  <si>
    <t>07Пр299</t>
  </si>
  <si>
    <t>калопогон красивенький</t>
  </si>
  <si>
    <t>07Пр300</t>
  </si>
  <si>
    <t>лютик высокий</t>
  </si>
  <si>
    <t>07Пр301</t>
  </si>
  <si>
    <t>гибридный клевер</t>
  </si>
  <si>
    <t>07Пр302</t>
  </si>
  <si>
    <t>коровяк тараканий</t>
  </si>
  <si>
    <t>07Пр303</t>
  </si>
  <si>
    <t>стенандриум пурпурный</t>
  </si>
  <si>
    <t>07Пр304</t>
  </si>
  <si>
    <t>голая метла</t>
  </si>
  <si>
    <t>07Пр305</t>
  </si>
  <si>
    <t>лен обыкновенный</t>
  </si>
  <si>
    <t>07Пр306</t>
  </si>
  <si>
    <t>клевер малиновый</t>
  </si>
  <si>
    <t>07Пр307</t>
  </si>
  <si>
    <t>ноготки</t>
  </si>
  <si>
    <t>07Пр308</t>
  </si>
  <si>
    <t>мак</t>
  </si>
  <si>
    <t>07Пр309</t>
  </si>
  <si>
    <t>вербена и компания</t>
  </si>
  <si>
    <t>07Пр310</t>
  </si>
  <si>
    <t>ботанический разрез</t>
  </si>
  <si>
    <t>07Пр311</t>
  </si>
  <si>
    <t>ботаника каштана</t>
  </si>
  <si>
    <t>07Пр312</t>
  </si>
  <si>
    <t>цветы и плоды</t>
  </si>
  <si>
    <t>07Пр313</t>
  </si>
  <si>
    <t>листья большие</t>
  </si>
  <si>
    <t>07Пр314</t>
  </si>
  <si>
    <t>ветки пиона</t>
  </si>
  <si>
    <t>07Пр315</t>
  </si>
  <si>
    <t>голова оленя</t>
  </si>
  <si>
    <t>07Пр316</t>
  </si>
  <si>
    <t>герберы на стебле</t>
  </si>
  <si>
    <t>07Пр317</t>
  </si>
  <si>
    <t xml:space="preserve">герберы  </t>
  </si>
  <si>
    <t>07Пр318</t>
  </si>
  <si>
    <t>07Пр319</t>
  </si>
  <si>
    <t>веточка череды</t>
  </si>
  <si>
    <t>07Пр320</t>
  </si>
  <si>
    <t>вьюнок</t>
  </si>
  <si>
    <t>мухи цокотухи</t>
  </si>
  <si>
    <t>07Пт086</t>
  </si>
  <si>
    <t>фразы путешествие</t>
  </si>
  <si>
    <t>07Пт087</t>
  </si>
  <si>
    <t>водопад</t>
  </si>
  <si>
    <t>07Пт088</t>
  </si>
  <si>
    <t>07Пт089</t>
  </si>
  <si>
    <t>горы</t>
  </si>
  <si>
    <t>07Пт090</t>
  </si>
  <si>
    <t>по горам, по лесам</t>
  </si>
  <si>
    <t>07Пт091</t>
  </si>
  <si>
    <t>занесло</t>
  </si>
  <si>
    <t>07Пт092</t>
  </si>
  <si>
    <t>опасно</t>
  </si>
  <si>
    <t>07Пт093</t>
  </si>
  <si>
    <t>с тобой на край света</t>
  </si>
  <si>
    <t>07Пт094</t>
  </si>
  <si>
    <t>экстрим</t>
  </si>
  <si>
    <t>07Пт095</t>
  </si>
  <si>
    <t>затерянные в горах</t>
  </si>
  <si>
    <t>07Пт096</t>
  </si>
  <si>
    <t>под открытым небом</t>
  </si>
  <si>
    <t>07Пт097</t>
  </si>
  <si>
    <t>живи путешествуй люби</t>
  </si>
  <si>
    <t>07Пт098</t>
  </si>
  <si>
    <t>значки (по горам)</t>
  </si>
  <si>
    <t>07ПтПитер24</t>
  </si>
  <si>
    <t>все только начинается</t>
  </si>
  <si>
    <t>07Но425</t>
  </si>
  <si>
    <t>счастье в ваших руках</t>
  </si>
  <si>
    <t>07Но426</t>
  </si>
  <si>
    <t>живите долго и счастливо</t>
  </si>
  <si>
    <t>07Но427</t>
  </si>
  <si>
    <t>жить долго и счастливо.</t>
  </si>
  <si>
    <t>07Но428</t>
  </si>
  <si>
    <t>Гармонии и любви</t>
  </si>
  <si>
    <t>07Но429</t>
  </si>
  <si>
    <t>Поздравляю-поздравляем</t>
  </si>
  <si>
    <t>07Но430</t>
  </si>
  <si>
    <t>знаешь, все еще будет</t>
  </si>
  <si>
    <t>07Но431</t>
  </si>
  <si>
    <t>рай там, где ты</t>
  </si>
  <si>
    <t>07Но432</t>
  </si>
  <si>
    <t>доброе утро</t>
  </si>
  <si>
    <t>07Но433</t>
  </si>
  <si>
    <t>с днем рождения (тр)</t>
  </si>
  <si>
    <t>07Но434</t>
  </si>
  <si>
    <t>С днем воспитателя</t>
  </si>
  <si>
    <t>07Но435</t>
  </si>
  <si>
    <t>с одной грядки</t>
  </si>
  <si>
    <t>07Но436</t>
  </si>
  <si>
    <t>что бы такого съесть</t>
  </si>
  <si>
    <t>07Но437</t>
  </si>
  <si>
    <t>ты мой сладкий горошек</t>
  </si>
  <si>
    <t>07Но438</t>
  </si>
  <si>
    <t>огурец помидору салат</t>
  </si>
  <si>
    <t>07Но439</t>
  </si>
  <si>
    <t>кто огурец, тот молодец</t>
  </si>
  <si>
    <t>07Но440</t>
  </si>
  <si>
    <t>начни с понедельника</t>
  </si>
  <si>
    <t>07Но441</t>
  </si>
  <si>
    <t>07Но442</t>
  </si>
  <si>
    <t>держи хвост морковкой</t>
  </si>
  <si>
    <t>07Но443</t>
  </si>
  <si>
    <t>тем вкуснее борщ</t>
  </si>
  <si>
    <t>07Но444</t>
  </si>
  <si>
    <t>о вкусах не спорят</t>
  </si>
  <si>
    <t>07Но445</t>
  </si>
  <si>
    <t>без перца не дойдет до сердца</t>
  </si>
  <si>
    <t>07Но446</t>
  </si>
  <si>
    <t>в кастрюле все равны</t>
  </si>
  <si>
    <t>07Но447</t>
  </si>
  <si>
    <t>овощное блаженство</t>
  </si>
  <si>
    <t>07Но448</t>
  </si>
  <si>
    <t>Самое время, чтобы начать</t>
  </si>
  <si>
    <t>07Но449</t>
  </si>
  <si>
    <t>море зовет</t>
  </si>
  <si>
    <t>07Но450</t>
  </si>
  <si>
    <t>Лови волну</t>
  </si>
  <si>
    <t>07Но451</t>
  </si>
  <si>
    <t>Нырнешь со мной?</t>
  </si>
  <si>
    <t>07Но452</t>
  </si>
  <si>
    <t>Любовь бездна</t>
  </si>
  <si>
    <t>07Но453</t>
  </si>
  <si>
    <t>Глубина моих чувств</t>
  </si>
  <si>
    <t>07Но454</t>
  </si>
  <si>
    <t>Жду тебя</t>
  </si>
  <si>
    <t>07Но455</t>
  </si>
  <si>
    <t>Глубокое впечатление</t>
  </si>
  <si>
    <t>07Но456</t>
  </si>
  <si>
    <t>Я рядом на любой глубине</t>
  </si>
  <si>
    <t>07Но457</t>
  </si>
  <si>
    <t>Большая любовь</t>
  </si>
  <si>
    <t>07Но458</t>
  </si>
  <si>
    <t>у солнца тоже рутина</t>
  </si>
  <si>
    <t>07Но459</t>
  </si>
  <si>
    <t>жизнь измеряется не годами</t>
  </si>
  <si>
    <t>07Но460</t>
  </si>
  <si>
    <t>серый мир</t>
  </si>
  <si>
    <t>07Но461</t>
  </si>
  <si>
    <t>хороший дом</t>
  </si>
  <si>
    <t>07Но462</t>
  </si>
  <si>
    <t>тепла и света</t>
  </si>
  <si>
    <t>07Но463</t>
  </si>
  <si>
    <t>отражение</t>
  </si>
  <si>
    <t>07Но464</t>
  </si>
  <si>
    <t>дом, где тебя ждут</t>
  </si>
  <si>
    <t>07Но465</t>
  </si>
  <si>
    <t>окно твоей души</t>
  </si>
  <si>
    <t>07Но466</t>
  </si>
  <si>
    <t>07Но467</t>
  </si>
  <si>
    <t>заходи на огонек</t>
  </si>
  <si>
    <t>07Но468</t>
  </si>
  <si>
    <t>с днем энергетика</t>
  </si>
  <si>
    <t>07Но469</t>
  </si>
  <si>
    <t>вот такая петрушка</t>
  </si>
  <si>
    <t>07Но470</t>
  </si>
  <si>
    <t>дом, милый дом</t>
  </si>
  <si>
    <t>07Но471</t>
  </si>
  <si>
    <t>здесь тебя ждут</t>
  </si>
  <si>
    <t>07Но472</t>
  </si>
  <si>
    <t>там, где теплее коты</t>
  </si>
  <si>
    <t>07Но473</t>
  </si>
  <si>
    <t>хороший муж</t>
  </si>
  <si>
    <t>07Но474</t>
  </si>
  <si>
    <t>счастье дома</t>
  </si>
  <si>
    <t>07Но475</t>
  </si>
  <si>
    <t>уютного вечера</t>
  </si>
  <si>
    <t>07Но476</t>
  </si>
  <si>
    <t>диванного настроения</t>
  </si>
  <si>
    <t>07Но477</t>
  </si>
  <si>
    <t>погода в доме</t>
  </si>
  <si>
    <t>07Но478</t>
  </si>
  <si>
    <t>жить хорошо</t>
  </si>
  <si>
    <t>07Но479</t>
  </si>
  <si>
    <t>лучшие друзья девушек</t>
  </si>
  <si>
    <t>07Но480</t>
  </si>
  <si>
    <t>хорошему котику</t>
  </si>
  <si>
    <t>07Но481</t>
  </si>
  <si>
    <t>от хорошего котика</t>
  </si>
  <si>
    <t>07Но482</t>
  </si>
  <si>
    <t>люби меня</t>
  </si>
  <si>
    <t>07Но483</t>
  </si>
  <si>
    <t>подходящий день, чтобы любить</t>
  </si>
  <si>
    <t>07Но484</t>
  </si>
  <si>
    <t>на мечту</t>
  </si>
  <si>
    <t>07Но485</t>
  </si>
  <si>
    <t>начни день с улыбки</t>
  </si>
  <si>
    <t>07Но486</t>
  </si>
  <si>
    <t>если что, я рядом</t>
  </si>
  <si>
    <t>07Но487</t>
  </si>
  <si>
    <t>всегда приду на помощь</t>
  </si>
  <si>
    <t>07Но488</t>
  </si>
  <si>
    <t>рассчитывай на меня</t>
  </si>
  <si>
    <t>07Но489</t>
  </si>
  <si>
    <t>дружба не ржавеет</t>
  </si>
  <si>
    <t>07Но490</t>
  </si>
  <si>
    <t>никто не станцует за тебя</t>
  </si>
  <si>
    <t>07Но491</t>
  </si>
  <si>
    <t>хорошей девочке</t>
  </si>
  <si>
    <t>07Но492</t>
  </si>
  <si>
    <t>потанцуем</t>
  </si>
  <si>
    <t>07Но493</t>
  </si>
  <si>
    <t>с днем рождения</t>
  </si>
  <si>
    <t>07Но494</t>
  </si>
  <si>
    <t>мир на кончиках пальцев</t>
  </si>
  <si>
    <t>07Но495</t>
  </si>
  <si>
    <t>живи танцуя</t>
  </si>
  <si>
    <t>07Но496</t>
  </si>
  <si>
    <t>жизнь в движении</t>
  </si>
  <si>
    <t>07Но497</t>
  </si>
  <si>
    <t>грации и легкости</t>
  </si>
  <si>
    <t>07Но498</t>
  </si>
  <si>
    <t>время танцевать</t>
  </si>
  <si>
    <t>07Но499</t>
  </si>
  <si>
    <t>веселого хеллоуина</t>
  </si>
  <si>
    <t>07Но500</t>
  </si>
  <si>
    <t>хеллоуин. Можешь не встречать</t>
  </si>
  <si>
    <t>07Но501</t>
  </si>
  <si>
    <t>тепло внутри, тепло снаружи</t>
  </si>
  <si>
    <t>07Но502</t>
  </si>
  <si>
    <t>зажигаем огоньки</t>
  </si>
  <si>
    <t>07Но503</t>
  </si>
  <si>
    <t>07Но504</t>
  </si>
  <si>
    <t>с новым годом!</t>
  </si>
  <si>
    <t>07Но505</t>
  </si>
  <si>
    <t>игрушки на елке</t>
  </si>
  <si>
    <t>07Но506</t>
  </si>
  <si>
    <t>согрей себя</t>
  </si>
  <si>
    <t>07Но507</t>
  </si>
  <si>
    <t>хюгге там, а уют здесь</t>
  </si>
  <si>
    <t>07Но508</t>
  </si>
  <si>
    <t>волшебство в твоих руках</t>
  </si>
  <si>
    <t>07Но509</t>
  </si>
  <si>
    <t>подарок для тебя</t>
  </si>
  <si>
    <t>07Но510</t>
  </si>
  <si>
    <t>пойдем, полетаем</t>
  </si>
  <si>
    <t>07Но511</t>
  </si>
  <si>
    <t>по тыкве каждому</t>
  </si>
  <si>
    <t>07Но512</t>
  </si>
  <si>
    <t>сладости или гадости</t>
  </si>
  <si>
    <t>07Но513</t>
  </si>
  <si>
    <t>жуть там, а  мы здесь</t>
  </si>
  <si>
    <t>07Но514</t>
  </si>
  <si>
    <t>с днем матери</t>
  </si>
  <si>
    <t>07Но515</t>
  </si>
  <si>
    <t>стану твоим котиком</t>
  </si>
  <si>
    <t>07Но516</t>
  </si>
  <si>
    <t>коты заводят людей</t>
  </si>
  <si>
    <t>07Но517</t>
  </si>
  <si>
    <t>будь моим котиком</t>
  </si>
  <si>
    <t>07Но518</t>
  </si>
  <si>
    <t>тебе можно всё</t>
  </si>
  <si>
    <t>07Но519</t>
  </si>
  <si>
    <t>всё, что нужно</t>
  </si>
  <si>
    <t>07Но520</t>
  </si>
  <si>
    <t>я - кот</t>
  </si>
  <si>
    <t>07Но521</t>
  </si>
  <si>
    <t>хозяин твоей подушки</t>
  </si>
  <si>
    <t>07Но522</t>
  </si>
  <si>
    <t>выспись за меня</t>
  </si>
  <si>
    <t>07Но523</t>
  </si>
  <si>
    <t>держи нос по ветру</t>
  </si>
  <si>
    <t>07Но524</t>
  </si>
  <si>
    <t>не важно, какое платье</t>
  </si>
  <si>
    <t>07Но525</t>
  </si>
  <si>
    <t>носи свои мерки</t>
  </si>
  <si>
    <t>07Но526</t>
  </si>
  <si>
    <t>раскрои свою жизнь</t>
  </si>
  <si>
    <t>07Но527</t>
  </si>
  <si>
    <t>от кутюр и без купюр</t>
  </si>
  <si>
    <t>07Но528</t>
  </si>
  <si>
    <t>чувствами наружу</t>
  </si>
  <si>
    <t>07Но529</t>
  </si>
  <si>
    <t>одна голова хорошо</t>
  </si>
  <si>
    <t>07Но530</t>
  </si>
  <si>
    <t>мир жёлтых субмарин</t>
  </si>
  <si>
    <t>07Но531</t>
  </si>
  <si>
    <t>море ждет тебя</t>
  </si>
  <si>
    <t>07Но532</t>
  </si>
  <si>
    <t>добро пожаловать на борт</t>
  </si>
  <si>
    <t>07Но533</t>
  </si>
  <si>
    <t>плавали, знаем</t>
  </si>
  <si>
    <t>07Но534</t>
  </si>
  <si>
    <t>удачного плавания</t>
  </si>
  <si>
    <t>07Но535</t>
  </si>
  <si>
    <t>к самым дальним берегам</t>
  </si>
  <si>
    <t>07Но536</t>
  </si>
  <si>
    <t>чем глубже море</t>
  </si>
  <si>
    <t>07Но537</t>
  </si>
  <si>
    <t>спокойного моря!</t>
  </si>
  <si>
    <t>07Но538</t>
  </si>
  <si>
    <t>нас не видно</t>
  </si>
  <si>
    <t>07Но539</t>
  </si>
  <si>
    <t>да, мой капитан</t>
  </si>
  <si>
    <t>07Но540</t>
  </si>
  <si>
    <t>идем на погружение</t>
  </si>
  <si>
    <t>07Но541</t>
  </si>
  <si>
    <t>море это вечное движение</t>
  </si>
  <si>
    <t>07Но542</t>
  </si>
  <si>
    <t>сколько погружений, столько и всплытий</t>
  </si>
  <si>
    <t>07Но543</t>
  </si>
  <si>
    <t>со мной не штормит</t>
  </si>
  <si>
    <t>07Но544</t>
  </si>
  <si>
    <t>не загружайся</t>
  </si>
  <si>
    <t>07Но545</t>
  </si>
  <si>
    <t>все дороги ведут к морю</t>
  </si>
  <si>
    <t>07Но546</t>
  </si>
  <si>
    <t>заляжем на дно?</t>
  </si>
  <si>
    <t>07Но547</t>
  </si>
  <si>
    <t>душевно благодарю</t>
  </si>
  <si>
    <t>07Но548</t>
  </si>
  <si>
    <t>ты мое вдохновение</t>
  </si>
  <si>
    <t>07Но549</t>
  </si>
  <si>
    <t>сегодня ты прекрасна</t>
  </si>
  <si>
    <t>07Но550</t>
  </si>
  <si>
    <t>07Но551</t>
  </si>
  <si>
    <t>сильной женщине</t>
  </si>
  <si>
    <t>07Но552</t>
  </si>
  <si>
    <t>моему человеку</t>
  </si>
  <si>
    <t>07Но553</t>
  </si>
  <si>
    <t>ты моя жизнь</t>
  </si>
  <si>
    <t>07Но554</t>
  </si>
  <si>
    <t>ты мое солнце</t>
  </si>
  <si>
    <t>07Но555</t>
  </si>
  <si>
    <t>07Но556</t>
  </si>
  <si>
    <t>с годовщиной</t>
  </si>
  <si>
    <t>07Но557</t>
  </si>
  <si>
    <t>07Но558</t>
  </si>
  <si>
    <t>чудесному доктору</t>
  </si>
  <si>
    <t>07Нт476</t>
  </si>
  <si>
    <t>надписи в альбом</t>
  </si>
  <si>
    <t>07Нт477</t>
  </si>
  <si>
    <t>рядом с тобой</t>
  </si>
  <si>
    <t>07Нт478</t>
  </si>
  <si>
    <t>где-то здесь</t>
  </si>
  <si>
    <t>07Нт479</t>
  </si>
  <si>
    <t>с любовью в сердце</t>
  </si>
  <si>
    <t>07Нт480</t>
  </si>
  <si>
    <t>главное внутри</t>
  </si>
  <si>
    <t>07Нт481</t>
  </si>
  <si>
    <t>ради этого</t>
  </si>
  <si>
    <t>07Нт482</t>
  </si>
  <si>
    <t>трогательные слова</t>
  </si>
  <si>
    <t>07Нт483</t>
  </si>
  <si>
    <t>чья дача</t>
  </si>
  <si>
    <t>07Нт484</t>
  </si>
  <si>
    <t>удачи на даче</t>
  </si>
  <si>
    <t>07Нт485</t>
  </si>
  <si>
    <t>дачная сторона жизни</t>
  </si>
  <si>
    <t>07Нт486</t>
  </si>
  <si>
    <t>любишь растить</t>
  </si>
  <si>
    <t>07Нт487</t>
  </si>
  <si>
    <t>летние приключения</t>
  </si>
  <si>
    <t>07Нт488</t>
  </si>
  <si>
    <t>чтоб росло, цвело и зрело</t>
  </si>
  <si>
    <t>07Нт489</t>
  </si>
  <si>
    <t>копать - синоним отдыхать</t>
  </si>
  <si>
    <t>07Нт490</t>
  </si>
  <si>
    <t>надписи в альбом. Мода</t>
  </si>
  <si>
    <t>07Нт491</t>
  </si>
  <si>
    <t>мое тело - мое дело</t>
  </si>
  <si>
    <t>07Нт212*</t>
  </si>
  <si>
    <t>АТС(бол)</t>
  </si>
  <si>
    <t>07Нт471</t>
  </si>
  <si>
    <t>мальчики налево</t>
  </si>
  <si>
    <t>07Нт472</t>
  </si>
  <si>
    <t>жизнь-путешествие</t>
  </si>
  <si>
    <t>07Нт473</t>
  </si>
  <si>
    <t>запомнить</t>
  </si>
  <si>
    <t>07Нт474</t>
  </si>
  <si>
    <t>солнце</t>
  </si>
  <si>
    <t>07Нт475</t>
  </si>
  <si>
    <t>07Нт462-1</t>
  </si>
  <si>
    <t>весенние надписи</t>
  </si>
  <si>
    <t>07Ви460</t>
  </si>
  <si>
    <t>девочка-модель 2</t>
  </si>
  <si>
    <t>07Ви461</t>
  </si>
  <si>
    <t>камин</t>
  </si>
  <si>
    <t>07Ви462</t>
  </si>
  <si>
    <t>вязаные сапожки</t>
  </si>
  <si>
    <t>07Ви463</t>
  </si>
  <si>
    <t>мешок с подарками</t>
  </si>
  <si>
    <t>07Ви464</t>
  </si>
  <si>
    <t>девочка-лютик</t>
  </si>
  <si>
    <t>07Ви465</t>
  </si>
  <si>
    <t>девочка-маргаритка</t>
  </si>
  <si>
    <t>07Ви466</t>
  </si>
  <si>
    <t>девочка-вьюнок</t>
  </si>
  <si>
    <t>07Ви467</t>
  </si>
  <si>
    <t>девочка-дикая роза</t>
  </si>
  <si>
    <t>07Ви468</t>
  </si>
  <si>
    <t>девочка-пион</t>
  </si>
  <si>
    <t>07Ви469</t>
  </si>
  <si>
    <t>девочка-мальва</t>
  </si>
  <si>
    <t>07Ви470</t>
  </si>
  <si>
    <t>девочка-герань</t>
  </si>
  <si>
    <t>07Ви471</t>
  </si>
  <si>
    <t>девочка-ирис</t>
  </si>
  <si>
    <t>07Ви472</t>
  </si>
  <si>
    <t>цветочная фея</t>
  </si>
  <si>
    <t>07Ви473</t>
  </si>
  <si>
    <t>пион винтажный</t>
  </si>
  <si>
    <t>07Ви474</t>
  </si>
  <si>
    <t>роза винтажная</t>
  </si>
  <si>
    <t>07Ви475</t>
  </si>
  <si>
    <t>07Ви476</t>
  </si>
  <si>
    <t>ваза</t>
  </si>
  <si>
    <t>07Ви477</t>
  </si>
  <si>
    <t>венок из роз</t>
  </si>
  <si>
    <t>07Ви478</t>
  </si>
  <si>
    <t>07Ви479</t>
  </si>
  <si>
    <t>цветок пиона</t>
  </si>
  <si>
    <t>07Ви480</t>
  </si>
  <si>
    <t>девочка-шиповник</t>
  </si>
  <si>
    <t>07Ви481</t>
  </si>
  <si>
    <t>девочка-колокольчик</t>
  </si>
  <si>
    <t>07Ви482</t>
  </si>
  <si>
    <t>девочка-роза</t>
  </si>
  <si>
    <t>07Ви483</t>
  </si>
  <si>
    <t>девочка-анютины глазки</t>
  </si>
  <si>
    <t>07Ви484</t>
  </si>
  <si>
    <t>керосиновая лампа в подвеске</t>
  </si>
  <si>
    <t>07Ви485</t>
  </si>
  <si>
    <t>керосиновая лампа настольная</t>
  </si>
  <si>
    <t>07Ви486</t>
  </si>
  <si>
    <t>свинку вызывали?</t>
  </si>
  <si>
    <t>07Ви487</t>
  </si>
  <si>
    <t>свинью не ждали?</t>
  </si>
  <si>
    <t>07Ви488</t>
  </si>
  <si>
    <t>петушок и курочка</t>
  </si>
  <si>
    <t>07Ви489</t>
  </si>
  <si>
    <t>старинная рамка</t>
  </si>
  <si>
    <t>07Ви490</t>
  </si>
  <si>
    <t>резная рамка</t>
  </si>
  <si>
    <t>07Ви491</t>
  </si>
  <si>
    <t>овальная рама</t>
  </si>
  <si>
    <t>07Ви492</t>
  </si>
  <si>
    <t>раскраска крыльев</t>
  </si>
  <si>
    <t>07Ви493</t>
  </si>
  <si>
    <t>строение паука</t>
  </si>
  <si>
    <t>07Ви494</t>
  </si>
  <si>
    <t>жук, вид снизу</t>
  </si>
  <si>
    <t>07Ви495</t>
  </si>
  <si>
    <t>жужелица, стадии</t>
  </si>
  <si>
    <t>07Ви496</t>
  </si>
  <si>
    <t>строение кузнечика</t>
  </si>
  <si>
    <t>07Ви497</t>
  </si>
  <si>
    <t>жук-олень, детали</t>
  </si>
  <si>
    <t>07Ви498</t>
  </si>
  <si>
    <t>части насекомого</t>
  </si>
  <si>
    <t>07Ви499</t>
  </si>
  <si>
    <t>строение мухи</t>
  </si>
  <si>
    <t>07Ви500</t>
  </si>
  <si>
    <t>игуанодонт</t>
  </si>
  <si>
    <t>07Ви501</t>
  </si>
  <si>
    <t>диплодок</t>
  </si>
  <si>
    <t>07Ви502</t>
  </si>
  <si>
    <t>скелет птеродактиля</t>
  </si>
  <si>
    <t>07Ви503</t>
  </si>
  <si>
    <t>скелет птицы</t>
  </si>
  <si>
    <t>07Ви504</t>
  </si>
  <si>
    <t>скелет грифа</t>
  </si>
  <si>
    <t>07Ви505</t>
  </si>
  <si>
    <t>зачем я здесь?</t>
  </si>
  <si>
    <t>07Ви506</t>
  </si>
  <si>
    <t>анатомия ключа</t>
  </si>
  <si>
    <t>07Ви507</t>
  </si>
  <si>
    <t>анатомия замка</t>
  </si>
  <si>
    <t>07Ви508</t>
  </si>
  <si>
    <t>золотое сечение</t>
  </si>
  <si>
    <t>07Ви509</t>
  </si>
  <si>
    <t>простая спираль</t>
  </si>
  <si>
    <t>07Ви510</t>
  </si>
  <si>
    <t>переплетенная спираль</t>
  </si>
  <si>
    <t>07Ви511</t>
  </si>
  <si>
    <t>логарифмическая спираль</t>
  </si>
  <si>
    <t>07Ви512</t>
  </si>
  <si>
    <t>простая графика</t>
  </si>
  <si>
    <t>07Ви513</t>
  </si>
  <si>
    <t>скошенный цилиндр</t>
  </si>
  <si>
    <t>07Ви514</t>
  </si>
  <si>
    <t>07Ви515</t>
  </si>
  <si>
    <t>чертеж цилиндра</t>
  </si>
  <si>
    <t>07Ви516</t>
  </si>
  <si>
    <t>проекции</t>
  </si>
  <si>
    <t>07Ви517</t>
  </si>
  <si>
    <t>шар</t>
  </si>
  <si>
    <t>07Ви518</t>
  </si>
  <si>
    <t>спираль с горошками</t>
  </si>
  <si>
    <t>07Ви519</t>
  </si>
  <si>
    <t>биплан</t>
  </si>
  <si>
    <t>07Ви520</t>
  </si>
  <si>
    <t>крыло</t>
  </si>
  <si>
    <t>07Ви521</t>
  </si>
  <si>
    <t>угол подения и винт</t>
  </si>
  <si>
    <t>07Ви522</t>
  </si>
  <si>
    <t>строение велосипеда</t>
  </si>
  <si>
    <t>07Ви523</t>
  </si>
  <si>
    <t>устройство движения велосипеда</t>
  </si>
  <si>
    <t>07Ви524</t>
  </si>
  <si>
    <t>какой-то механизм )</t>
  </si>
  <si>
    <t>07Ви525</t>
  </si>
  <si>
    <t>часовые колесики</t>
  </si>
  <si>
    <t>07Ви526</t>
  </si>
  <si>
    <t>зубчатое колесо</t>
  </si>
  <si>
    <t>07Ви527</t>
  </si>
  <si>
    <t>шестерня и шпора</t>
  </si>
  <si>
    <t>07Ви528</t>
  </si>
  <si>
    <t>сверла</t>
  </si>
  <si>
    <t>07Ви529</t>
  </si>
  <si>
    <t>лампы накаливания</t>
  </si>
  <si>
    <t>07Ви530</t>
  </si>
  <si>
    <t>газовая лампа 1</t>
  </si>
  <si>
    <t>07Ви531</t>
  </si>
  <si>
    <t>газовая лампа 2</t>
  </si>
  <si>
    <t>07Ви532</t>
  </si>
  <si>
    <t>газовая лампа 3</t>
  </si>
  <si>
    <t>07Ви533</t>
  </si>
  <si>
    <t>колбы с химикатами</t>
  </si>
  <si>
    <t>07Ви534</t>
  </si>
  <si>
    <t>пустые колбы</t>
  </si>
  <si>
    <t>07Ви535</t>
  </si>
  <si>
    <t>скелет оленя</t>
  </si>
  <si>
    <t>07Ви536</t>
  </si>
  <si>
    <t>скелет кенгуру</t>
  </si>
  <si>
    <t>07Ви537</t>
  </si>
  <si>
    <t>скелет лошади</t>
  </si>
  <si>
    <t>07Ви538</t>
  </si>
  <si>
    <t>скелет коровы</t>
  </si>
  <si>
    <t>07Ви539</t>
  </si>
  <si>
    <t>скелет льва</t>
  </si>
  <si>
    <t>07Ви540</t>
  </si>
  <si>
    <t>скелет ирландского лося</t>
  </si>
  <si>
    <t>07Ви541</t>
  </si>
  <si>
    <t>строение летучей мыши</t>
  </si>
  <si>
    <t>07Ви542</t>
  </si>
  <si>
    <t>скелет быка</t>
  </si>
  <si>
    <t>07Ви543</t>
  </si>
  <si>
    <t>скелет обезьяны</t>
  </si>
  <si>
    <t>07Ви544</t>
  </si>
  <si>
    <t>скелет собаки</t>
  </si>
  <si>
    <t>07Ви545</t>
  </si>
  <si>
    <t>скелет крокодила</t>
  </si>
  <si>
    <t>07Ви546</t>
  </si>
  <si>
    <t>скелет лебедя</t>
  </si>
  <si>
    <t>07Ви547</t>
  </si>
  <si>
    <t>скелет носорога</t>
  </si>
  <si>
    <t>07Ви548</t>
  </si>
  <si>
    <t>скелет свиньи</t>
  </si>
  <si>
    <t>07Ви549</t>
  </si>
  <si>
    <t>строение черепахи</t>
  </si>
  <si>
    <t>07Ви550</t>
  </si>
  <si>
    <t>конечности</t>
  </si>
  <si>
    <t>07Ви551</t>
  </si>
  <si>
    <t>медвежья лапа</t>
  </si>
  <si>
    <t>07Ви552</t>
  </si>
  <si>
    <t>череп медведя</t>
  </si>
  <si>
    <t>07Ви553</t>
  </si>
  <si>
    <t>череп быка</t>
  </si>
  <si>
    <t>07Ви554</t>
  </si>
  <si>
    <t>гремучая змея</t>
  </si>
  <si>
    <t>07Ви555</t>
  </si>
  <si>
    <t>лосиные рога</t>
  </si>
  <si>
    <t>07Ви556</t>
  </si>
  <si>
    <t>череп свиньи</t>
  </si>
  <si>
    <t>07Ви557</t>
  </si>
  <si>
    <t>череп дятла</t>
  </si>
  <si>
    <t>07Ви558</t>
  </si>
  <si>
    <t>крыло куропатки</t>
  </si>
  <si>
    <t>07Ви559</t>
  </si>
  <si>
    <t>лапка воробья</t>
  </si>
  <si>
    <t>07Ви560</t>
  </si>
  <si>
    <t>лапа ястреба</t>
  </si>
  <si>
    <t>07Ви561</t>
  </si>
  <si>
    <t>лапа филина</t>
  </si>
  <si>
    <t>07Ви562</t>
  </si>
  <si>
    <t>орлиный коготь</t>
  </si>
  <si>
    <t>07Ви563</t>
  </si>
  <si>
    <t>голубиное крыло</t>
  </si>
  <si>
    <t>07Ви564</t>
  </si>
  <si>
    <t>гадюка</t>
  </si>
  <si>
    <t>07Ви565</t>
  </si>
  <si>
    <t>кошачий глаз</t>
  </si>
  <si>
    <t>07Ви566</t>
  </si>
  <si>
    <t>львиная лапа</t>
  </si>
  <si>
    <t>07Ви567</t>
  </si>
  <si>
    <t>07Ви568</t>
  </si>
  <si>
    <t>поганка</t>
  </si>
  <si>
    <t>07Ви569</t>
  </si>
  <si>
    <t>ядовитые грибы</t>
  </si>
  <si>
    <t>07Ви570</t>
  </si>
  <si>
    <t>череп быка мал.</t>
  </si>
  <si>
    <t>07Ви571</t>
  </si>
  <si>
    <t>глаз и ресницы</t>
  </si>
  <si>
    <t>07Ви572</t>
  </si>
  <si>
    <t>глазное яблоко</t>
  </si>
  <si>
    <t>07Ви573</t>
  </si>
  <si>
    <t>костяк</t>
  </si>
  <si>
    <t>07Ви574</t>
  </si>
  <si>
    <t>бицепс в действии</t>
  </si>
  <si>
    <t>07Ви575</t>
  </si>
  <si>
    <t>ступня и кисти</t>
  </si>
  <si>
    <t>07Ви576</t>
  </si>
  <si>
    <t>ушной лабиринт</t>
  </si>
  <si>
    <t>07Ви577</t>
  </si>
  <si>
    <t>а что внутри</t>
  </si>
  <si>
    <t>07Ви578</t>
  </si>
  <si>
    <t>мышцы шеи сзади</t>
  </si>
  <si>
    <t>07Ви579</t>
  </si>
  <si>
    <t>мышцы шеи спереди</t>
  </si>
  <si>
    <t>07Ви580</t>
  </si>
  <si>
    <t>кожный покров</t>
  </si>
  <si>
    <t>07Ви581</t>
  </si>
  <si>
    <t>зубоскал</t>
  </si>
  <si>
    <t>07Ви582</t>
  </si>
  <si>
    <t>челюсть</t>
  </si>
  <si>
    <t>07Ви583</t>
  </si>
  <si>
    <t>зубной ряд</t>
  </si>
  <si>
    <t>07Ви584</t>
  </si>
  <si>
    <t>очертание руки</t>
  </si>
  <si>
    <t>07Ви585</t>
  </si>
  <si>
    <t>мышцы руки</t>
  </si>
  <si>
    <t>07Ви586</t>
  </si>
  <si>
    <t>фразы. Изворотливые мыслишки</t>
  </si>
  <si>
    <t>07Ви587</t>
  </si>
  <si>
    <t>пляж</t>
  </si>
  <si>
    <t>07Ви588</t>
  </si>
  <si>
    <t>бегущая крыска</t>
  </si>
  <si>
    <t>07Ви589</t>
  </si>
  <si>
    <t>анатомия лягухи</t>
  </si>
  <si>
    <t>07Ви590</t>
  </si>
  <si>
    <t>удивленная мышь</t>
  </si>
  <si>
    <t>07Ви591</t>
  </si>
  <si>
    <t>королевская мышь</t>
  </si>
  <si>
    <t>07Ви592</t>
  </si>
  <si>
    <t>мышонок и бабушка</t>
  </si>
  <si>
    <t>07Ви593</t>
  </si>
  <si>
    <t>мышонок и мышеловка</t>
  </si>
  <si>
    <t>07Ви594</t>
  </si>
  <si>
    <t>соблазнители</t>
  </si>
  <si>
    <t>07Ви595</t>
  </si>
  <si>
    <t>папа мышь</t>
  </si>
  <si>
    <t>07Ви596</t>
  </si>
  <si>
    <t>мама мышь за уборкой</t>
  </si>
  <si>
    <t>07Ви597</t>
  </si>
  <si>
    <t>мама мышь, качающая колыбель</t>
  </si>
  <si>
    <t>07Ви598</t>
  </si>
  <si>
    <t>для служебного пользования</t>
  </si>
  <si>
    <t>07Ви599</t>
  </si>
  <si>
    <t>верно, проверено</t>
  </si>
  <si>
    <t>07Ви600</t>
  </si>
  <si>
    <t>Проверено</t>
  </si>
  <si>
    <t>07Ви601</t>
  </si>
  <si>
    <t>Аннулировано</t>
  </si>
  <si>
    <t>07Ви602</t>
  </si>
  <si>
    <t>Привязан</t>
  </si>
  <si>
    <t>07Ви603</t>
  </si>
  <si>
    <t>Согласовано</t>
  </si>
  <si>
    <t>07Ви604</t>
  </si>
  <si>
    <t>Гидропроект</t>
  </si>
  <si>
    <t>07Ви605</t>
  </si>
  <si>
    <t>исходящий номер</t>
  </si>
  <si>
    <t>07Ви606</t>
  </si>
  <si>
    <t>Приложение к исх.</t>
  </si>
  <si>
    <t>07Ви607</t>
  </si>
  <si>
    <t>Внесение изменений</t>
  </si>
  <si>
    <t>07Ви608</t>
  </si>
  <si>
    <t>номер из прошлого</t>
  </si>
  <si>
    <t>07Аа042</t>
  </si>
  <si>
    <t>цифры хюгге маленькие</t>
  </si>
  <si>
    <t>07Аа043</t>
  </si>
  <si>
    <t>цифры хюгге большие</t>
  </si>
  <si>
    <t>07Пл076*</t>
  </si>
  <si>
    <t>набор №6 походный</t>
  </si>
  <si>
    <t>07Пл077</t>
  </si>
  <si>
    <t>набор №7 скрепочки</t>
  </si>
  <si>
    <t>07Пл078</t>
  </si>
  <si>
    <t>набор №8 медицина</t>
  </si>
  <si>
    <t>07Пл079</t>
  </si>
  <si>
    <t>набор №9 дома</t>
  </si>
  <si>
    <t>07Пл080</t>
  </si>
  <si>
    <t>набор №10 новый год</t>
  </si>
  <si>
    <t>07Пл081</t>
  </si>
  <si>
    <t>набор №11 ремонт</t>
  </si>
  <si>
    <t>07Пл082</t>
  </si>
  <si>
    <t>набор №12 домашние дела</t>
  </si>
  <si>
    <t>07Пл083</t>
  </si>
  <si>
    <t>набор №13 рукоделие</t>
  </si>
  <si>
    <t>07Пл084</t>
  </si>
  <si>
    <t>набор №14 рамки</t>
  </si>
  <si>
    <t>07Пл085</t>
  </si>
  <si>
    <t>набор №15 тренировка</t>
  </si>
  <si>
    <t>07Пл086</t>
  </si>
  <si>
    <t>набор №16 качалка</t>
  </si>
  <si>
    <t>07Пл087</t>
  </si>
  <si>
    <t>набор №17 питание</t>
  </si>
  <si>
    <t>07Пл088</t>
  </si>
  <si>
    <t xml:space="preserve">календарь  </t>
  </si>
  <si>
    <t>07Пл089</t>
  </si>
  <si>
    <t>6 недель</t>
  </si>
  <si>
    <t>07Пл090</t>
  </si>
  <si>
    <t>календарик</t>
  </si>
  <si>
    <t>07Пл091</t>
  </si>
  <si>
    <t>07Пл046*</t>
  </si>
  <si>
    <t>набор №1 едим не дома</t>
  </si>
  <si>
    <t>07Пл047*</t>
  </si>
  <si>
    <t>набор №2 перекус</t>
  </si>
  <si>
    <t>07Пл048*</t>
  </si>
  <si>
    <t>набор №3 выход в город</t>
  </si>
  <si>
    <t>07Пл049*</t>
  </si>
  <si>
    <t>набор №4 культура</t>
  </si>
  <si>
    <t>07Пл050*</t>
  </si>
  <si>
    <t>набор №5 погода</t>
  </si>
  <si>
    <t>07Кп204</t>
  </si>
  <si>
    <t>виражи</t>
  </si>
  <si>
    <t>07Кп205</t>
  </si>
  <si>
    <t>след протектора</t>
  </si>
  <si>
    <t>07Кп206</t>
  </si>
  <si>
    <t>голый лес</t>
  </si>
  <si>
    <t>07Кп207</t>
  </si>
  <si>
    <t>кустики</t>
  </si>
  <si>
    <t>07Кп208</t>
  </si>
  <si>
    <t>олененок</t>
  </si>
  <si>
    <t>07Кп209</t>
  </si>
  <si>
    <t>единорог</t>
  </si>
  <si>
    <t>07Кп210</t>
  </si>
  <si>
    <t>медведь с цветами</t>
  </si>
  <si>
    <t>07Кп211</t>
  </si>
  <si>
    <t>лис</t>
  </si>
  <si>
    <t>07Кп212</t>
  </si>
  <si>
    <t>лисенок</t>
  </si>
  <si>
    <t>07Кп213</t>
  </si>
  <si>
    <t>пенек с грибком</t>
  </si>
  <si>
    <t>07Кп214</t>
  </si>
  <si>
    <t>зеленый лук</t>
  </si>
  <si>
    <t>07Кп215</t>
  </si>
  <si>
    <t>зеленый горошек</t>
  </si>
  <si>
    <t>07Кп216</t>
  </si>
  <si>
    <t>веточка с цветком горошка</t>
  </si>
  <si>
    <t>07Кп217</t>
  </si>
  <si>
    <t>огурчики</t>
  </si>
  <si>
    <t>07Кп218</t>
  </si>
  <si>
    <t>морковки</t>
  </si>
  <si>
    <t>07Кп219</t>
  </si>
  <si>
    <t>морковочка</t>
  </si>
  <si>
    <t>07Кп220</t>
  </si>
  <si>
    <t>болгарский перец</t>
  </si>
  <si>
    <t>07Кп221</t>
  </si>
  <si>
    <t>перец в разрезе</t>
  </si>
  <si>
    <t>07Кп222</t>
  </si>
  <si>
    <t>помидорка</t>
  </si>
  <si>
    <t>07Кп223</t>
  </si>
  <si>
    <t>ветка черри</t>
  </si>
  <si>
    <t>07Кп224</t>
  </si>
  <si>
    <t>07Кп225</t>
  </si>
  <si>
    <t>свекла</t>
  </si>
  <si>
    <t>07Кп226</t>
  </si>
  <si>
    <t>чеснок с дольками</t>
  </si>
  <si>
    <t>07Кп227</t>
  </si>
  <si>
    <t>авокадо</t>
  </si>
  <si>
    <t>07Кп228</t>
  </si>
  <si>
    <t>помидоры для салата</t>
  </si>
  <si>
    <t>07Кп229</t>
  </si>
  <si>
    <t>Улочка Амстердама</t>
  </si>
  <si>
    <t>07Кп230</t>
  </si>
  <si>
    <t>Улочка Амтердама маленькая</t>
  </si>
  <si>
    <t>07Кп231</t>
  </si>
  <si>
    <t>Голландские купеческие  домики</t>
  </si>
  <si>
    <t>07Кп232</t>
  </si>
  <si>
    <t>Голландские домики на канале</t>
  </si>
  <si>
    <t>07Кп233</t>
  </si>
  <si>
    <t>Голландские домики с подъемником</t>
  </si>
  <si>
    <t>07Кп234</t>
  </si>
  <si>
    <t>Голландские зажиточные домики</t>
  </si>
  <si>
    <t>07Кп235</t>
  </si>
  <si>
    <t>дом с колоннами</t>
  </si>
  <si>
    <t>07Кп236</t>
  </si>
  <si>
    <t>дом с розетками</t>
  </si>
  <si>
    <t>07Кп237</t>
  </si>
  <si>
    <t>дом со слуховым окном</t>
  </si>
  <si>
    <t>07Кп238</t>
  </si>
  <si>
    <t>дом с аркадами</t>
  </si>
  <si>
    <t>07Кп239</t>
  </si>
  <si>
    <t>дом с баллюстрадой</t>
  </si>
  <si>
    <t>07Кп240</t>
  </si>
  <si>
    <t>дом с двойными дверьми</t>
  </si>
  <si>
    <t>07Кп241</t>
  </si>
  <si>
    <t>дом без цоколя</t>
  </si>
  <si>
    <t>07Кп242</t>
  </si>
  <si>
    <t>дом с флюгером</t>
  </si>
  <si>
    <t>07Кп243</t>
  </si>
  <si>
    <t>дом с аттиком</t>
  </si>
  <si>
    <t>07Кп244</t>
  </si>
  <si>
    <t>дом с карнизом</t>
  </si>
  <si>
    <t>07Кп245</t>
  </si>
  <si>
    <t>кирпичный дом</t>
  </si>
  <si>
    <t>07Кп246</t>
  </si>
  <si>
    <t>дом с рустом</t>
  </si>
  <si>
    <t>07Кп247</t>
  </si>
  <si>
    <t>дом с решетчатыми окнами</t>
  </si>
  <si>
    <t>07Кп248</t>
  </si>
  <si>
    <t>тег маленький</t>
  </si>
  <si>
    <t>07Кп249</t>
  </si>
  <si>
    <t>тег большой</t>
  </si>
  <si>
    <t>07Кп250</t>
  </si>
  <si>
    <t>Кривые домишки</t>
  </si>
  <si>
    <t>07Кп251</t>
  </si>
  <si>
    <t>ратуша</t>
  </si>
  <si>
    <t>07Кп252</t>
  </si>
  <si>
    <t>сердце вышитое</t>
  </si>
  <si>
    <t>07Кп253</t>
  </si>
  <si>
    <t>орнамент вышитый</t>
  </si>
  <si>
    <t>07Кп254</t>
  </si>
  <si>
    <t>зеркало</t>
  </si>
  <si>
    <t>07Кп255</t>
  </si>
  <si>
    <t>окно в сад</t>
  </si>
  <si>
    <t>07Кп256</t>
  </si>
  <si>
    <t>дверь в квартиру</t>
  </si>
  <si>
    <t>07Кп257</t>
  </si>
  <si>
    <t>одежда в прихожей</t>
  </si>
  <si>
    <t>07Кп258</t>
  </si>
  <si>
    <t>плед и шарф</t>
  </si>
  <si>
    <t>07Кп259</t>
  </si>
  <si>
    <t>полка для обуви</t>
  </si>
  <si>
    <t>07Кп260</t>
  </si>
  <si>
    <t>диван в гостиной</t>
  </si>
  <si>
    <t>07Кп261</t>
  </si>
  <si>
    <t>кресло для чтения</t>
  </si>
  <si>
    <t>07Кп262</t>
  </si>
  <si>
    <t>столик для отдыха</t>
  </si>
  <si>
    <t>07Кп263</t>
  </si>
  <si>
    <t>палас</t>
  </si>
  <si>
    <t>07Кп264</t>
  </si>
  <si>
    <t>ваза с веточками</t>
  </si>
  <si>
    <t>07Кп265</t>
  </si>
  <si>
    <t>тумба</t>
  </si>
  <si>
    <t>07Кп266</t>
  </si>
  <si>
    <t>панды</t>
  </si>
  <si>
    <t>07Кп267</t>
  </si>
  <si>
    <t>пальма в горшке</t>
  </si>
  <si>
    <t>07Кп268</t>
  </si>
  <si>
    <t>мамино кресло</t>
  </si>
  <si>
    <t>07Кп269</t>
  </si>
  <si>
    <t>стул из столовой</t>
  </si>
  <si>
    <t>07Кп270</t>
  </si>
  <si>
    <t>люстра в гостиной</t>
  </si>
  <si>
    <t>07Кп271</t>
  </si>
  <si>
    <t>лампа в лофте</t>
  </si>
  <si>
    <t>07Кп272</t>
  </si>
  <si>
    <t>барная полка</t>
  </si>
  <si>
    <t>07Кп273</t>
  </si>
  <si>
    <t>фотографии на полке</t>
  </si>
  <si>
    <t>07Кп274</t>
  </si>
  <si>
    <t>портреты на стене</t>
  </si>
  <si>
    <t>07Кп275</t>
  </si>
  <si>
    <t>подушки  шеврон</t>
  </si>
  <si>
    <t>07Кп276</t>
  </si>
  <si>
    <t>подушки в клеточку</t>
  </si>
  <si>
    <t>07Кп277</t>
  </si>
  <si>
    <t>большая подушка</t>
  </si>
  <si>
    <t>07Кп278</t>
  </si>
  <si>
    <t>подушки с полоской</t>
  </si>
  <si>
    <t>07Кп279</t>
  </si>
  <si>
    <t>подушки с растительным орнаментом</t>
  </si>
  <si>
    <t>07Кп280</t>
  </si>
  <si>
    <t>комнатный цветок</t>
  </si>
  <si>
    <t>07Кп281</t>
  </si>
  <si>
    <t>телевизор</t>
  </si>
  <si>
    <t>07Кп282</t>
  </si>
  <si>
    <t>длинная тумба</t>
  </si>
  <si>
    <t>07Кп283</t>
  </si>
  <si>
    <t>диванчик из лаунж зоны</t>
  </si>
  <si>
    <t>07Кп284</t>
  </si>
  <si>
    <t>торшер</t>
  </si>
  <si>
    <t>07Кп285</t>
  </si>
  <si>
    <t>ковер  в гостиной</t>
  </si>
  <si>
    <t>07Кп286</t>
  </si>
  <si>
    <t>домашние питомцы</t>
  </si>
  <si>
    <t>07Кп287</t>
  </si>
  <si>
    <t>корги</t>
  </si>
  <si>
    <t>07Кп288</t>
  </si>
  <si>
    <t>бульдожка</t>
  </si>
  <si>
    <t>07Кп289</t>
  </si>
  <si>
    <t>обиженный пес</t>
  </si>
  <si>
    <t>07Кп290</t>
  </si>
  <si>
    <t>кошки и птички</t>
  </si>
  <si>
    <t>07Кп291</t>
  </si>
  <si>
    <t>детская живность</t>
  </si>
  <si>
    <t>07Кп292</t>
  </si>
  <si>
    <t>все на своем месте</t>
  </si>
  <si>
    <t>07Кп293</t>
  </si>
  <si>
    <t>люстра  с тремя плафонами</t>
  </si>
  <si>
    <t>07Кп294</t>
  </si>
  <si>
    <t>дартс</t>
  </si>
  <si>
    <t>07Кп295</t>
  </si>
  <si>
    <t>папки с документами</t>
  </si>
  <si>
    <t>07Кп296</t>
  </si>
  <si>
    <t>карта на стене</t>
  </si>
  <si>
    <t>07Кп297</t>
  </si>
  <si>
    <t>рабочий стол</t>
  </si>
  <si>
    <t>07Кп298</t>
  </si>
  <si>
    <t>стул на колесиках</t>
  </si>
  <si>
    <t>07Кп299</t>
  </si>
  <si>
    <t>07Кп300</t>
  </si>
  <si>
    <t>мусорная корзинка</t>
  </si>
  <si>
    <t>07Кп301</t>
  </si>
  <si>
    <t xml:space="preserve">телескоп  </t>
  </si>
  <si>
    <t>07Кп302</t>
  </si>
  <si>
    <t>монстера в горшке</t>
  </si>
  <si>
    <t>07Кп303</t>
  </si>
  <si>
    <t>рабочее кресло</t>
  </si>
  <si>
    <t>07Кп304</t>
  </si>
  <si>
    <t>07Кп305</t>
  </si>
  <si>
    <t>07Кп306</t>
  </si>
  <si>
    <t>журнальный столик</t>
  </si>
  <si>
    <t>07Кп307</t>
  </si>
  <si>
    <t>баночки</t>
  </si>
  <si>
    <t>07Кп308</t>
  </si>
  <si>
    <t>русалка</t>
  </si>
  <si>
    <t>07Кп309</t>
  </si>
  <si>
    <t>07Кп310</t>
  </si>
  <si>
    <t>толстые рыбки</t>
  </si>
  <si>
    <t>07Кп311</t>
  </si>
  <si>
    <t>рыбья стайка</t>
  </si>
  <si>
    <t>07Кп312</t>
  </si>
  <si>
    <t>умиротворенный пес</t>
  </si>
  <si>
    <t>07Кп313</t>
  </si>
  <si>
    <t>хитрый кот</t>
  </si>
  <si>
    <t>07Кп314</t>
  </si>
  <si>
    <t>разочарованный кот</t>
  </si>
  <si>
    <t>07Кп315</t>
  </si>
  <si>
    <t>подарочные псы</t>
  </si>
  <si>
    <t>07Кп316</t>
  </si>
  <si>
    <t>подарочные коты</t>
  </si>
  <si>
    <t>07Кп317</t>
  </si>
  <si>
    <t>07Кп318</t>
  </si>
  <si>
    <t>рамка портретная</t>
  </si>
  <si>
    <t>07Кп319</t>
  </si>
  <si>
    <t>рамка фамильная</t>
  </si>
  <si>
    <t>07Кп320</t>
  </si>
  <si>
    <t>рама круглая</t>
  </si>
  <si>
    <t>07Кп321</t>
  </si>
  <si>
    <t>рама овальная малая 1</t>
  </si>
  <si>
    <t>07Кп322</t>
  </si>
  <si>
    <t>рама овальная малая 2</t>
  </si>
  <si>
    <t>07Кп323</t>
  </si>
  <si>
    <t>рамка круглая малая</t>
  </si>
  <si>
    <t>07Кп324</t>
  </si>
  <si>
    <t>рамка прямоугольная малая</t>
  </si>
  <si>
    <t>07Кп325</t>
  </si>
  <si>
    <t>скандинавские руны (фон)</t>
  </si>
  <si>
    <t>07Кп326</t>
  </si>
  <si>
    <t xml:space="preserve">скандинавские руны  </t>
  </si>
  <si>
    <t>07Кп327</t>
  </si>
  <si>
    <t>рамка флорариум</t>
  </si>
  <si>
    <t>07Кп328</t>
  </si>
  <si>
    <t>заборчик</t>
  </si>
  <si>
    <t>07Кп329</t>
  </si>
  <si>
    <t>сельский забор</t>
  </si>
  <si>
    <t>07Кп330</t>
  </si>
  <si>
    <t>кусты</t>
  </si>
  <si>
    <t>07Кп331</t>
  </si>
  <si>
    <t>плодовое деревце</t>
  </si>
  <si>
    <t>07Кп332</t>
  </si>
  <si>
    <t>плодовое дерево</t>
  </si>
  <si>
    <t>07Кп333</t>
  </si>
  <si>
    <t>этажерка</t>
  </si>
  <si>
    <t>07Кп334</t>
  </si>
  <si>
    <t>садовый ящик</t>
  </si>
  <si>
    <t>07Кп335</t>
  </si>
  <si>
    <t>скамейка</t>
  </si>
  <si>
    <t>07Кп336</t>
  </si>
  <si>
    <t>цыплятки</t>
  </si>
  <si>
    <t>07Кп337</t>
  </si>
  <si>
    <t>тюльпаны и крокусы</t>
  </si>
  <si>
    <t>07Кп338</t>
  </si>
  <si>
    <t>тюльпаны и лаванда</t>
  </si>
  <si>
    <t>07Кп339</t>
  </si>
  <si>
    <t>первоцветы</t>
  </si>
  <si>
    <t>07Кп340</t>
  </si>
  <si>
    <t>07Кп341</t>
  </si>
  <si>
    <t>дача</t>
  </si>
  <si>
    <t>07Кп342</t>
  </si>
  <si>
    <t>лейка для полива</t>
  </si>
  <si>
    <t>07Кп343</t>
  </si>
  <si>
    <t>солнце и птички</t>
  </si>
  <si>
    <t>07Кп344</t>
  </si>
  <si>
    <t>облачные кусты</t>
  </si>
  <si>
    <t>07Кп345</t>
  </si>
  <si>
    <t>садовые деревья</t>
  </si>
  <si>
    <t>07Кп346</t>
  </si>
  <si>
    <t>ведерко и сапоги</t>
  </si>
  <si>
    <t>07Кп347</t>
  </si>
  <si>
    <t xml:space="preserve">тюльпаны </t>
  </si>
  <si>
    <t>07Кп348</t>
  </si>
  <si>
    <t>07Кп349</t>
  </si>
  <si>
    <t>яблоко и груша</t>
  </si>
  <si>
    <t>07Кп350</t>
  </si>
  <si>
    <t>перец и томат</t>
  </si>
  <si>
    <t>07Кп351</t>
  </si>
  <si>
    <t>садовые инструменты</t>
  </si>
  <si>
    <t>07Кп352</t>
  </si>
  <si>
    <t>грядки</t>
  </si>
  <si>
    <t>07Кп353</t>
  </si>
  <si>
    <t>овощная грядка</t>
  </si>
  <si>
    <t>07Кп354</t>
  </si>
  <si>
    <t>грузовичок</t>
  </si>
  <si>
    <t>07Кп355</t>
  </si>
  <si>
    <t>автомобильчик</t>
  </si>
  <si>
    <t>07Кп356</t>
  </si>
  <si>
    <t>07Кп357</t>
  </si>
  <si>
    <t>лилу</t>
  </si>
  <si>
    <t>07Кп358</t>
  </si>
  <si>
    <t>пенни</t>
  </si>
  <si>
    <t>07Кп359</t>
  </si>
  <si>
    <t>сатин</t>
  </si>
  <si>
    <t>07Кп360</t>
  </si>
  <si>
    <t>три балерины</t>
  </si>
  <si>
    <t>07Кп361</t>
  </si>
  <si>
    <t>платье для танцев</t>
  </si>
  <si>
    <t>07Кп362</t>
  </si>
  <si>
    <t>цветочки</t>
  </si>
  <si>
    <t>07Кп363</t>
  </si>
  <si>
    <t>птичка на ветке</t>
  </si>
  <si>
    <t>07Кп364</t>
  </si>
  <si>
    <t>цветочки с веточками</t>
  </si>
  <si>
    <t>07Кп365</t>
  </si>
  <si>
    <t>пуанты</t>
  </si>
  <si>
    <t>07Кп366</t>
  </si>
  <si>
    <t>садовая живность</t>
  </si>
  <si>
    <t>07Кп367</t>
  </si>
  <si>
    <t>фон с птичками и цветами</t>
  </si>
  <si>
    <t>07Кп368</t>
  </si>
  <si>
    <t>фон с балетным декором</t>
  </si>
  <si>
    <t>07Кп369</t>
  </si>
  <si>
    <t>купальник 1</t>
  </si>
  <si>
    <t>07Кп370</t>
  </si>
  <si>
    <t>купальник 2</t>
  </si>
  <si>
    <t>07Кп371</t>
  </si>
  <si>
    <t>купальник 3</t>
  </si>
  <si>
    <t>07Кп372</t>
  </si>
  <si>
    <t>купальник 4</t>
  </si>
  <si>
    <t>07Кп373</t>
  </si>
  <si>
    <t>Мандала 7 см</t>
  </si>
  <si>
    <t>07Кп374</t>
  </si>
  <si>
    <t>Мандала 6 см</t>
  </si>
  <si>
    <t>07Кп375</t>
  </si>
  <si>
    <t>Мандала 9 см</t>
  </si>
  <si>
    <t>07Кп376</t>
  </si>
  <si>
    <t>Салфеточка 6.5 см</t>
  </si>
  <si>
    <t>07Кп377</t>
  </si>
  <si>
    <t>Салфеточка 7.5 см</t>
  </si>
  <si>
    <t>07Кп378</t>
  </si>
  <si>
    <t>Салфеточка 5.5 см</t>
  </si>
  <si>
    <t>07Кп379</t>
  </si>
  <si>
    <t>Мандала 5 см</t>
  </si>
  <si>
    <t>07Кп380</t>
  </si>
  <si>
    <t>пряничная елка</t>
  </si>
  <si>
    <t>07Кп381</t>
  </si>
  <si>
    <t>пряничное сердце</t>
  </si>
  <si>
    <t>07Кп382</t>
  </si>
  <si>
    <t>пряничный шар</t>
  </si>
  <si>
    <t>07Кп383</t>
  </si>
  <si>
    <t>пряничная звезда</t>
  </si>
  <si>
    <t>07Кп384</t>
  </si>
  <si>
    <t>пряничная снежинка</t>
  </si>
  <si>
    <t>07Кп385</t>
  </si>
  <si>
    <t>злые глаза (хеллоуин)</t>
  </si>
  <si>
    <t>07Кп386</t>
  </si>
  <si>
    <t>эмоции (хеллоуин)</t>
  </si>
  <si>
    <t>07Кп387</t>
  </si>
  <si>
    <t>пряничный человечек</t>
  </si>
  <si>
    <t>07Кп388</t>
  </si>
  <si>
    <t>ведьма с метлой</t>
  </si>
  <si>
    <t>07Кп389</t>
  </si>
  <si>
    <t>ведьминская шляпа</t>
  </si>
  <si>
    <t>07Кп390</t>
  </si>
  <si>
    <t>широкое кружево с цветами</t>
  </si>
  <si>
    <t>07Кп391</t>
  </si>
  <si>
    <t>кружевная лента</t>
  </si>
  <si>
    <t>07Кп392</t>
  </si>
  <si>
    <t>плетеное кружево с бабочками</t>
  </si>
  <si>
    <t>07Кп393</t>
  </si>
  <si>
    <t>плетеное кружево с фестонами</t>
  </si>
  <si>
    <t>07Кп394</t>
  </si>
  <si>
    <t>плетеное кружево с зигзагом</t>
  </si>
  <si>
    <t>07Кп395</t>
  </si>
  <si>
    <t>плетеное кружево с цветами</t>
  </si>
  <si>
    <t>07Кп396</t>
  </si>
  <si>
    <t>набор кружевной тесьмы</t>
  </si>
  <si>
    <t>07Кп397</t>
  </si>
  <si>
    <t>кружевной уголок с фестонами и цветами</t>
  </si>
  <si>
    <t>07Кп398</t>
  </si>
  <si>
    <t>плетеное кружево</t>
  </si>
  <si>
    <t>07Кп399</t>
  </si>
  <si>
    <t>кружевной отрез</t>
  </si>
  <si>
    <t>07Кп400</t>
  </si>
  <si>
    <t>бокал глинтвейна</t>
  </si>
  <si>
    <t>07Кп401</t>
  </si>
  <si>
    <t>свечи</t>
  </si>
  <si>
    <t>07Кп402</t>
  </si>
  <si>
    <t>07Кп403</t>
  </si>
  <si>
    <t>кружка с орнаментом</t>
  </si>
  <si>
    <t>07Кп404</t>
  </si>
  <si>
    <t>рукавичка</t>
  </si>
  <si>
    <t>07Кп405</t>
  </si>
  <si>
    <t>сладости</t>
  </si>
  <si>
    <t>07Кп406</t>
  </si>
  <si>
    <t>снежинки</t>
  </si>
  <si>
    <t>07Кп407</t>
  </si>
  <si>
    <t>новогодний колпак</t>
  </si>
  <si>
    <t>07Кп408</t>
  </si>
  <si>
    <t>07Кп409</t>
  </si>
  <si>
    <t>пустой шар</t>
  </si>
  <si>
    <t>07Кп410</t>
  </si>
  <si>
    <t>деревянный ангел</t>
  </si>
  <si>
    <t>07Кп411</t>
  </si>
  <si>
    <t>звездочки и пузырьки</t>
  </si>
  <si>
    <t>07Кп412</t>
  </si>
  <si>
    <t xml:space="preserve">елочка   </t>
  </si>
  <si>
    <t>07Кп413</t>
  </si>
  <si>
    <t>шар с елкой</t>
  </si>
  <si>
    <t>07Кп414</t>
  </si>
  <si>
    <t>пряник и драже</t>
  </si>
  <si>
    <t>07Кп415</t>
  </si>
  <si>
    <t>пряник-сердце</t>
  </si>
  <si>
    <t>07Кп416</t>
  </si>
  <si>
    <t>чашка с какао</t>
  </si>
  <si>
    <t>07Кп417</t>
  </si>
  <si>
    <t>оленьи рожки</t>
  </si>
  <si>
    <t>07Кп418</t>
  </si>
  <si>
    <t>гирлянды</t>
  </si>
  <si>
    <t>07Кп419</t>
  </si>
  <si>
    <t>зимние птички</t>
  </si>
  <si>
    <t>07Кп420</t>
  </si>
  <si>
    <t>07Кп421</t>
  </si>
  <si>
    <t>07Кп422</t>
  </si>
  <si>
    <t>деревянный олень</t>
  </si>
  <si>
    <t>07Кп423</t>
  </si>
  <si>
    <t>праздничный капкейк</t>
  </si>
  <si>
    <t>07Кп424</t>
  </si>
  <si>
    <t>молочный коктейль</t>
  </si>
  <si>
    <t>07Кп425</t>
  </si>
  <si>
    <t>чулок для подарков</t>
  </si>
  <si>
    <t>07Кп426</t>
  </si>
  <si>
    <t>паук с паутиной</t>
  </si>
  <si>
    <t>07Кп427</t>
  </si>
  <si>
    <t>пузырек с зельем</t>
  </si>
  <si>
    <t>07Кп428</t>
  </si>
  <si>
    <t>шляпа и магический шар</t>
  </si>
  <si>
    <t>07Кп429</t>
  </si>
  <si>
    <t>метла</t>
  </si>
  <si>
    <t>07Кп430</t>
  </si>
  <si>
    <t>надгробие замшелое</t>
  </si>
  <si>
    <t>07Кп431</t>
  </si>
  <si>
    <t xml:space="preserve">надгробие </t>
  </si>
  <si>
    <t>07Кп432</t>
  </si>
  <si>
    <t>тыквы</t>
  </si>
  <si>
    <t>07Кп433</t>
  </si>
  <si>
    <t>гадости и сладости</t>
  </si>
  <si>
    <t>07Кп434</t>
  </si>
  <si>
    <t>котелок с зельем</t>
  </si>
  <si>
    <t>07Кп435</t>
  </si>
  <si>
    <t>пень</t>
  </si>
  <si>
    <t>07Кп436</t>
  </si>
  <si>
    <t>книга заклинаний</t>
  </si>
  <si>
    <t>07Кп437</t>
  </si>
  <si>
    <t>олень, летящий влево</t>
  </si>
  <si>
    <t>07Кп438</t>
  </si>
  <si>
    <t>олень, летящий вправо</t>
  </si>
  <si>
    <t>07Кп439</t>
  </si>
  <si>
    <t>снежный десант</t>
  </si>
  <si>
    <t>07Кп440</t>
  </si>
  <si>
    <t>Портреты на стене крупные</t>
  </si>
  <si>
    <t>07Кп441</t>
  </si>
  <si>
    <t>лампа в лофте крупная</t>
  </si>
  <si>
    <t>07Кп442</t>
  </si>
  <si>
    <t>сердечные вензеля</t>
  </si>
  <si>
    <t>07Кп443</t>
  </si>
  <si>
    <t>девчачьи вензеля</t>
  </si>
  <si>
    <t>07Кп444</t>
  </si>
  <si>
    <t>вензеля для кружев</t>
  </si>
  <si>
    <t>07Кп445</t>
  </si>
  <si>
    <t>рама круглая малая 2</t>
  </si>
  <si>
    <t>07Кп446</t>
  </si>
  <si>
    <t>валенки, ушанка и леденец</t>
  </si>
  <si>
    <t>07Кп447</t>
  </si>
  <si>
    <t>спящие котики</t>
  </si>
  <si>
    <t>07Кп448</t>
  </si>
  <si>
    <t>три медведя</t>
  </si>
  <si>
    <t>07Кп449</t>
  </si>
  <si>
    <t>олень в свитере</t>
  </si>
  <si>
    <t>07Кп450</t>
  </si>
  <si>
    <t>лис в шарфике</t>
  </si>
  <si>
    <t>07Кп451</t>
  </si>
  <si>
    <t>зимние деревья</t>
  </si>
  <si>
    <t>07Кп452</t>
  </si>
  <si>
    <t>возьмемся за руки</t>
  </si>
  <si>
    <t>07Кп453</t>
  </si>
  <si>
    <t>спешащий медведь</t>
  </si>
  <si>
    <t>07Кп454</t>
  </si>
  <si>
    <t>письмо от медведицы</t>
  </si>
  <si>
    <t>07Кп455</t>
  </si>
  <si>
    <t>тележка с подарками</t>
  </si>
  <si>
    <t>07Кп456</t>
  </si>
  <si>
    <t>07Кп457</t>
  </si>
  <si>
    <t>в гости с подарками</t>
  </si>
  <si>
    <t>07Кп458</t>
  </si>
  <si>
    <t>на катке</t>
  </si>
  <si>
    <t>07Кп459</t>
  </si>
  <si>
    <t>подушка</t>
  </si>
  <si>
    <t>07Кп460</t>
  </si>
  <si>
    <t>спящие пёсики</t>
  </si>
  <si>
    <t>07Кп461</t>
  </si>
  <si>
    <t>держи лапу</t>
  </si>
  <si>
    <t>07Кп462</t>
  </si>
  <si>
    <t>котятки</t>
  </si>
  <si>
    <t>07Кп463</t>
  </si>
  <si>
    <t>хорошо висим</t>
  </si>
  <si>
    <t>07Кп464</t>
  </si>
  <si>
    <t>воздушные шары</t>
  </si>
  <si>
    <t>07Кп465</t>
  </si>
  <si>
    <t>женщина современности</t>
  </si>
  <si>
    <t>07Кп466</t>
  </si>
  <si>
    <t>модельные пропорции</t>
  </si>
  <si>
    <t>07Кп467</t>
  </si>
  <si>
    <t>легкая походка</t>
  </si>
  <si>
    <t>07Кп468</t>
  </si>
  <si>
    <t>поза позирования</t>
  </si>
  <si>
    <t>07Кп469</t>
  </si>
  <si>
    <t>на подиуме</t>
  </si>
  <si>
    <t>07Кп470</t>
  </si>
  <si>
    <t>портновские мерки</t>
  </si>
  <si>
    <t>07Кп471</t>
  </si>
  <si>
    <t>подводные лодки</t>
  </si>
  <si>
    <t>07Кп472</t>
  </si>
  <si>
    <t>водолазный шлем</t>
  </si>
  <si>
    <t>07Кп473</t>
  </si>
  <si>
    <t>07Кп474</t>
  </si>
  <si>
    <t>дельфинчик</t>
  </si>
  <si>
    <t>07Кп475</t>
  </si>
  <si>
    <t>креветка</t>
  </si>
  <si>
    <t>07Кп476</t>
  </si>
  <si>
    <t>скат</t>
  </si>
  <si>
    <t>07Кп477</t>
  </si>
  <si>
    <t>бутылка с запиской</t>
  </si>
  <si>
    <t>07Кп478</t>
  </si>
  <si>
    <t>якорёк</t>
  </si>
  <si>
    <t>07Кп479</t>
  </si>
  <si>
    <t>актиния</t>
  </si>
  <si>
    <t>07Кп480</t>
  </si>
  <si>
    <t>кальмар</t>
  </si>
  <si>
    <t>07Кп481</t>
  </si>
  <si>
    <t>сердца в унисон</t>
  </si>
  <si>
    <t>07Кп482</t>
  </si>
  <si>
    <t>яйца в корзинке</t>
  </si>
  <si>
    <t>07Кп483</t>
  </si>
  <si>
    <t>07Кп484</t>
  </si>
  <si>
    <t>пасхальные кролики</t>
  </si>
  <si>
    <t>07Кп485</t>
  </si>
  <si>
    <t>на страже яиц</t>
  </si>
  <si>
    <t>07Кп486</t>
  </si>
  <si>
    <t>конфетки</t>
  </si>
  <si>
    <t>07Кп487</t>
  </si>
  <si>
    <t>метафизический кувшин</t>
  </si>
  <si>
    <t>07Кп488</t>
  </si>
  <si>
    <t>сосуд настроений</t>
  </si>
  <si>
    <t>07Кп489</t>
  </si>
  <si>
    <t>под стеклом</t>
  </si>
  <si>
    <t>07Кп490</t>
  </si>
  <si>
    <t>банка с волшебством</t>
  </si>
  <si>
    <t>07Кп491</t>
  </si>
  <si>
    <t>чаша превращений</t>
  </si>
  <si>
    <t>07Кп492</t>
  </si>
  <si>
    <t>колба состояний</t>
  </si>
  <si>
    <t>07Кп493</t>
  </si>
  <si>
    <t>морской конек юркий</t>
  </si>
  <si>
    <t>07Кп494</t>
  </si>
  <si>
    <t>морской конек задумчивый</t>
  </si>
  <si>
    <t>07Кп495</t>
  </si>
  <si>
    <t>рыба мечты</t>
  </si>
  <si>
    <t>07Кп496</t>
  </si>
  <si>
    <t xml:space="preserve">медуза </t>
  </si>
  <si>
    <t>07Кп497</t>
  </si>
  <si>
    <t>черепаха мироздания</t>
  </si>
  <si>
    <t>07Кп498</t>
  </si>
  <si>
    <t>флегматичный кит</t>
  </si>
  <si>
    <t>07Кп499</t>
  </si>
  <si>
    <t>довольный кит</t>
  </si>
  <si>
    <t>07Кп500</t>
  </si>
  <si>
    <t>нарвал</t>
  </si>
  <si>
    <t>07Кп501</t>
  </si>
  <si>
    <t>маяк в волнах</t>
  </si>
  <si>
    <t>07Кп502</t>
  </si>
  <si>
    <t>планета</t>
  </si>
  <si>
    <t>07Кп503</t>
  </si>
  <si>
    <t>цвет мироздания</t>
  </si>
  <si>
    <t>07Кп504</t>
  </si>
  <si>
    <t>эманации</t>
  </si>
  <si>
    <t>07Кп505</t>
  </si>
  <si>
    <t>кораллы</t>
  </si>
  <si>
    <t>07Кп506</t>
  </si>
  <si>
    <t>лопухи</t>
  </si>
  <si>
    <t>07Кп507</t>
  </si>
  <si>
    <t>07Кп508</t>
  </si>
  <si>
    <t>плеяды</t>
  </si>
  <si>
    <t>07Кп509</t>
  </si>
  <si>
    <t>цветок яблони</t>
  </si>
  <si>
    <t>07Кп510</t>
  </si>
  <si>
    <t>листья яблони</t>
  </si>
  <si>
    <t>07Кп511</t>
  </si>
  <si>
    <t>веточки</t>
  </si>
  <si>
    <t>07Пч104</t>
  </si>
  <si>
    <t>Рязань</t>
  </si>
  <si>
    <t>07Пч105</t>
  </si>
  <si>
    <t>Тольятти</t>
  </si>
  <si>
    <t>Ставрополь</t>
  </si>
  <si>
    <t>07Пч107</t>
  </si>
  <si>
    <t>Тула</t>
  </si>
  <si>
    <t>07Пч108</t>
  </si>
  <si>
    <t>Ярославль</t>
  </si>
  <si>
    <t>07Пч109</t>
  </si>
  <si>
    <t>Златоуст</t>
  </si>
  <si>
    <t>07Пч110</t>
  </si>
  <si>
    <t>Озерск</t>
  </si>
  <si>
    <t>07Пч111</t>
  </si>
  <si>
    <t>Ачинск</t>
  </si>
  <si>
    <t>07Пч112</t>
  </si>
  <si>
    <t>Иваново</t>
  </si>
  <si>
    <t>07Фн125</t>
  </si>
  <si>
    <t>Штриховка 2</t>
  </si>
  <si>
    <t>07Фн126</t>
  </si>
  <si>
    <t>точки инверсия</t>
  </si>
  <si>
    <t>07Фн127</t>
  </si>
  <si>
    <t>календарь 1916</t>
  </si>
  <si>
    <t>07Фн128</t>
  </si>
  <si>
    <t>графы</t>
  </si>
  <si>
    <t>07Фн129</t>
  </si>
  <si>
    <t>метраж</t>
  </si>
  <si>
    <t>07Фн130</t>
  </si>
  <si>
    <t>строчки</t>
  </si>
  <si>
    <t>07Фн131</t>
  </si>
  <si>
    <t>табель</t>
  </si>
  <si>
    <t>07Фн132</t>
  </si>
  <si>
    <t>фон с кружками</t>
  </si>
  <si>
    <t>07Фн133</t>
  </si>
  <si>
    <t>фон с оленями</t>
  </si>
  <si>
    <t>07Фн134</t>
  </si>
  <si>
    <t>вязаный фон</t>
  </si>
  <si>
    <t>07Фн135</t>
  </si>
  <si>
    <t>норвежские звезды</t>
  </si>
  <si>
    <t>07Фн136</t>
  </si>
  <si>
    <t>норвежский орнамент</t>
  </si>
  <si>
    <t>07Фн137</t>
  </si>
  <si>
    <t>скандинавская плитка</t>
  </si>
  <si>
    <t>07Фн138</t>
  </si>
  <si>
    <t>скандинавский орнамент</t>
  </si>
  <si>
    <t>07Фн139</t>
  </si>
  <si>
    <t>вертикальные полоски</t>
  </si>
  <si>
    <t>07Фн140</t>
  </si>
  <si>
    <t>горизонтальные полоски</t>
  </si>
  <si>
    <t>07Фн141</t>
  </si>
  <si>
    <t>скандинавская тесьма</t>
  </si>
  <si>
    <t>07Фн142</t>
  </si>
  <si>
    <t>звездная ночь</t>
  </si>
  <si>
    <t>07Фн143</t>
  </si>
  <si>
    <t>иные миры</t>
  </si>
  <si>
    <t>07Фн144</t>
  </si>
  <si>
    <t>ночные миры</t>
  </si>
  <si>
    <t>07АКс080</t>
  </si>
  <si>
    <t>Весна?</t>
  </si>
  <si>
    <t>07АКс081</t>
  </si>
  <si>
    <t>деловой кролик</t>
  </si>
  <si>
    <t>07АКс082</t>
  </si>
  <si>
    <t>бегущий кролик</t>
  </si>
  <si>
    <t>07АКс083</t>
  </si>
  <si>
    <t>мечтательный кролик</t>
  </si>
  <si>
    <t>07АКс084</t>
  </si>
  <si>
    <t>танцующий кролик</t>
  </si>
  <si>
    <t>07АКс085</t>
  </si>
  <si>
    <t>счастливый кролик</t>
  </si>
  <si>
    <t>07АКс086</t>
  </si>
  <si>
    <t>удивленный кролик</t>
  </si>
  <si>
    <t>07АКс087</t>
  </si>
  <si>
    <t>Весна…</t>
  </si>
  <si>
    <t>07АКс088</t>
  </si>
  <si>
    <t>Весна!</t>
  </si>
  <si>
    <t>цветочная композиция</t>
  </si>
  <si>
    <t>07АМв014</t>
  </si>
  <si>
    <t>листья пальм 1</t>
  </si>
  <si>
    <t>07АМв015</t>
  </si>
  <si>
    <t>листья пальм 2</t>
  </si>
  <si>
    <t>07АМв016</t>
  </si>
  <si>
    <t>листья пальм 3</t>
  </si>
  <si>
    <t>07АМв017</t>
  </si>
  <si>
    <t>листья банана</t>
  </si>
  <si>
    <t>07АМв018</t>
  </si>
  <si>
    <t>монстера</t>
  </si>
  <si>
    <t>07АМв019</t>
  </si>
  <si>
    <t>монстера с прожилками</t>
  </si>
  <si>
    <t>07АМв020</t>
  </si>
  <si>
    <t>лианы</t>
  </si>
  <si>
    <t>07АМв021</t>
  </si>
  <si>
    <t>фон монстеры</t>
  </si>
  <si>
    <t>07АМв022</t>
  </si>
  <si>
    <t>листья монстеры</t>
  </si>
  <si>
    <t>07АМв023</t>
  </si>
  <si>
    <t>робот</t>
  </si>
  <si>
    <t>07АМв024</t>
  </si>
  <si>
    <t>07АМв025</t>
  </si>
  <si>
    <t>07АМв026</t>
  </si>
  <si>
    <t>07АЮе022</t>
  </si>
  <si>
    <t>ноги юные</t>
  </si>
  <si>
    <t>07АЮе023</t>
  </si>
  <si>
    <t>ноги длинные</t>
  </si>
  <si>
    <t>07Скр013/1</t>
  </si>
  <si>
    <t>Набор штампов "Викинги"</t>
  </si>
  <si>
    <t>07Скр014/2</t>
  </si>
  <si>
    <t>Набор штампов "Викинги. Отвага" </t>
  </si>
  <si>
    <t>07Скр015/3</t>
  </si>
  <si>
    <t>Набор штампов "Этника. Детская. Мечты" </t>
  </si>
  <si>
    <t>07Скр016/4</t>
  </si>
  <si>
    <t>Набор штампов "Этника. Детская. Счастье"</t>
  </si>
  <si>
    <t>07Скр017/5</t>
  </si>
  <si>
    <t>Набор штампов "Сад герцогини" </t>
  </si>
  <si>
    <t>07Скр018/6</t>
  </si>
  <si>
    <t>Набор штампов "Сад герцогини. Мой секрет"</t>
  </si>
  <si>
    <t>07Скр019/7</t>
  </si>
  <si>
    <t>Набор штампов "Дыхание лета. Солнечный день"</t>
  </si>
  <si>
    <t>07Скр020/8</t>
  </si>
  <si>
    <t>Набор штампов "Дыхание лета" </t>
  </si>
  <si>
    <t>07SE-Пт096</t>
  </si>
  <si>
    <t>билет дня</t>
  </si>
  <si>
    <t>07SE-Пт097</t>
  </si>
  <si>
    <t>билет история</t>
  </si>
  <si>
    <t>07SE-Пт098</t>
  </si>
  <si>
    <t>билет в счастье</t>
  </si>
  <si>
    <t>Оптовая скидка на печати распространяется только на эту категорию товаров. Сейчас у нас 4 листа со штампами - вы можете заполнять заказ в трех листах в одной скидочной категории, общая сумма выбранной ценовой категории отображается в самой верхней строке.</t>
  </si>
  <si>
    <t>07Аб001</t>
  </si>
  <si>
    <t>люблю</t>
  </si>
  <si>
    <t>07Аб002</t>
  </si>
  <si>
    <t>07Аб003</t>
  </si>
  <si>
    <t>гармонии</t>
  </si>
  <si>
    <t>07Аб004</t>
  </si>
  <si>
    <t>благодарю</t>
  </si>
  <si>
    <t>07Аб005</t>
  </si>
  <si>
    <t>07Аб006</t>
  </si>
  <si>
    <t>07Аб007</t>
  </si>
  <si>
    <t>07Аб008</t>
  </si>
  <si>
    <t>07Аб009</t>
  </si>
  <si>
    <t>07Аб010</t>
  </si>
  <si>
    <t>лето</t>
  </si>
  <si>
    <t>07Аб011</t>
  </si>
  <si>
    <t>осень</t>
  </si>
  <si>
    <t>Артем Байдин и Скрапклуб</t>
  </si>
  <si>
    <t>Подружки невесты</t>
  </si>
  <si>
    <t>Городской квартет</t>
  </si>
  <si>
    <t xml:space="preserve">Тайны истории  </t>
  </si>
  <si>
    <t xml:space="preserve">Город из сказки  </t>
  </si>
  <si>
    <t>настоящий защитник</t>
  </si>
  <si>
    <t>конструктор. Всё сложится</t>
  </si>
  <si>
    <t>конструктор. Построй свое счастье</t>
  </si>
  <si>
    <t>яблоко и корица</t>
  </si>
  <si>
    <t>Время снеговиков</t>
  </si>
  <si>
    <t>Хеллоуин 1</t>
  </si>
  <si>
    <t>Хеллоуин 2</t>
  </si>
  <si>
    <t>07Лс085</t>
  </si>
  <si>
    <t>жентельмена вызывали?</t>
  </si>
  <si>
    <t>07Лс086</t>
  </si>
  <si>
    <t>вечер в парке</t>
  </si>
  <si>
    <t>07Лс087</t>
  </si>
  <si>
    <t>певчие трели</t>
  </si>
  <si>
    <t>07Лс088</t>
  </si>
  <si>
    <t>в гости к лисенку</t>
  </si>
  <si>
    <t>07Лс089</t>
  </si>
  <si>
    <t>дождливый день</t>
  </si>
  <si>
    <t>07Пр321</t>
  </si>
  <si>
    <t>07Пр322</t>
  </si>
  <si>
    <t>07Пр323</t>
  </si>
  <si>
    <t>07Пр324</t>
  </si>
  <si>
    <t>07Пр325</t>
  </si>
  <si>
    <t>07Пр326</t>
  </si>
  <si>
    <t>07Пр327</t>
  </si>
  <si>
    <t>07Пр328</t>
  </si>
  <si>
    <t>07Пр329</t>
  </si>
  <si>
    <t>07Пр330</t>
  </si>
  <si>
    <t>07Пр331</t>
  </si>
  <si>
    <t>07Пр332</t>
  </si>
  <si>
    <t>07Пр333</t>
  </si>
  <si>
    <t>07Пр334</t>
  </si>
  <si>
    <t>07Пр335</t>
  </si>
  <si>
    <t>07Пр336</t>
  </si>
  <si>
    <t>07Пр337</t>
  </si>
  <si>
    <t>07Пр338</t>
  </si>
  <si>
    <t>07Пр339</t>
  </si>
  <si>
    <t>07Пр340</t>
  </si>
  <si>
    <t>07Пр341</t>
  </si>
  <si>
    <t>07Пр342</t>
  </si>
  <si>
    <t>голова гиены</t>
  </si>
  <si>
    <t>голова кота</t>
  </si>
  <si>
    <t>голова зубра</t>
  </si>
  <si>
    <t>голова яка</t>
  </si>
  <si>
    <t>голова хаски</t>
  </si>
  <si>
    <t>голова северного оленя</t>
  </si>
  <si>
    <t>пушистый кролик</t>
  </si>
  <si>
    <t>ушастый ежик</t>
  </si>
  <si>
    <t>иглистая мышь</t>
  </si>
  <si>
    <t>утенок</t>
  </si>
  <si>
    <t>морская свинка</t>
  </si>
  <si>
    <t>физалис</t>
  </si>
  <si>
    <t>белая омела</t>
  </si>
  <si>
    <t>белая омела бол</t>
  </si>
  <si>
    <t>гортензия малая</t>
  </si>
  <si>
    <t>гортензия средняя</t>
  </si>
  <si>
    <t>гортензия большая</t>
  </si>
  <si>
    <t>цветы гортензии</t>
  </si>
  <si>
    <t>лист гортензии большой</t>
  </si>
  <si>
    <t>лист гортензии длинный</t>
  </si>
  <si>
    <t>лист гортензии малый</t>
  </si>
  <si>
    <t>вороны</t>
  </si>
  <si>
    <t>07Но559</t>
  </si>
  <si>
    <t>пора на шопинг</t>
  </si>
  <si>
    <t>07Но560</t>
  </si>
  <si>
    <t>путь к сердцу женщины</t>
  </si>
  <si>
    <t>07Но561</t>
  </si>
  <si>
    <t>меняйся только в одежде</t>
  </si>
  <si>
    <t>07Но562</t>
  </si>
  <si>
    <t>новый наряд</t>
  </si>
  <si>
    <t>07Но563</t>
  </si>
  <si>
    <t>удобные туфли</t>
  </si>
  <si>
    <t>07Но564</t>
  </si>
  <si>
    <t>с Новым платьем</t>
  </si>
  <si>
    <t>07Но565</t>
  </si>
  <si>
    <t>пойдем поболтаем</t>
  </si>
  <si>
    <t>07Но566</t>
  </si>
  <si>
    <t>втроем веселее</t>
  </si>
  <si>
    <t>07Но567</t>
  </si>
  <si>
    <t>в туфлях и без них</t>
  </si>
  <si>
    <t>07Но568</t>
  </si>
  <si>
    <t>кому сапоги пара</t>
  </si>
  <si>
    <t>07Но569</t>
  </si>
  <si>
    <t>новый лук</t>
  </si>
  <si>
    <t>07Но570</t>
  </si>
  <si>
    <t>полное счастье</t>
  </si>
  <si>
    <t>07Но571</t>
  </si>
  <si>
    <t>пора по барам</t>
  </si>
  <si>
    <t>07Но572</t>
  </si>
  <si>
    <t>07Но573</t>
  </si>
  <si>
    <t>happy Halloween с паучком</t>
  </si>
  <si>
    <t>07Но574</t>
  </si>
  <si>
    <t>острые отношения</t>
  </si>
  <si>
    <t>07Но575</t>
  </si>
  <si>
    <t>куда иголочка</t>
  </si>
  <si>
    <t>07Но576</t>
  </si>
  <si>
    <t>как шьешь, так и живешь</t>
  </si>
  <si>
    <t>07Но577</t>
  </si>
  <si>
    <t>была бы нитка</t>
  </si>
  <si>
    <t>07Но578</t>
  </si>
  <si>
    <t>люби, холи, лелей</t>
  </si>
  <si>
    <t>07Но579</t>
  </si>
  <si>
    <t>две идеальные вещи</t>
  </si>
  <si>
    <t>07Но580</t>
  </si>
  <si>
    <t>жентльменов не зовут</t>
  </si>
  <si>
    <t>07Но581</t>
  </si>
  <si>
    <t>безупречность</t>
  </si>
  <si>
    <t>07Но582</t>
  </si>
  <si>
    <t>оружие джентльмена</t>
  </si>
  <si>
    <t>07Но583</t>
  </si>
  <si>
    <t>прими таким, какой есть</t>
  </si>
  <si>
    <t>07Но584</t>
  </si>
  <si>
    <t>сегодня и всегда</t>
  </si>
  <si>
    <t>07Но585</t>
  </si>
  <si>
    <t>кто рано встает</t>
  </si>
  <si>
    <t>07Но586</t>
  </si>
  <si>
    <t>приходи за печеньками</t>
  </si>
  <si>
    <t>07Но587</t>
  </si>
  <si>
    <t xml:space="preserve">прости </t>
  </si>
  <si>
    <t>07Но588</t>
  </si>
  <si>
    <t>2020 досвидос</t>
  </si>
  <si>
    <t>07Но589</t>
  </si>
  <si>
    <t>2020 к черту</t>
  </si>
  <si>
    <t>07Но590</t>
  </si>
  <si>
    <t>2020 уходи, и не возвращайся</t>
  </si>
  <si>
    <t>07Но591</t>
  </si>
  <si>
    <t>2020 полное дерьмо</t>
  </si>
  <si>
    <t>07Но592</t>
  </si>
  <si>
    <t>не быкуй!</t>
  </si>
  <si>
    <t>07Но593</t>
  </si>
  <si>
    <t>волшебных снов</t>
  </si>
  <si>
    <t>07Но594</t>
  </si>
  <si>
    <t>плачет тайга</t>
  </si>
  <si>
    <t>07Но595</t>
  </si>
  <si>
    <t>сколько ёлочку ни расти</t>
  </si>
  <si>
    <t>07Но596</t>
  </si>
  <si>
    <t>каждому дровосеку свою ёлочку</t>
  </si>
  <si>
    <t>07Но597</t>
  </si>
  <si>
    <t>мужчина с топором</t>
  </si>
  <si>
    <t>07Но598</t>
  </si>
  <si>
    <t>выбирая ёлочку</t>
  </si>
  <si>
    <t>07Но599</t>
  </si>
  <si>
    <t>пойдем погуляем</t>
  </si>
  <si>
    <t>07Но600</t>
  </si>
  <si>
    <t>со мной теплее</t>
  </si>
  <si>
    <t>07Но601</t>
  </si>
  <si>
    <t>07Но602</t>
  </si>
  <si>
    <t>намасте</t>
  </si>
  <si>
    <t>07Но603</t>
  </si>
  <si>
    <t>жить в гармонии</t>
  </si>
  <si>
    <t>07Но604</t>
  </si>
  <si>
    <t>начиная йогу</t>
  </si>
  <si>
    <t>07Но605</t>
  </si>
  <si>
    <t>бодрасана или дрохлосана</t>
  </si>
  <si>
    <t>07Но606</t>
  </si>
  <si>
    <t>йога причина долгой жизни</t>
  </si>
  <si>
    <t>07Но607</t>
  </si>
  <si>
    <t>Пробуй невозможное</t>
  </si>
  <si>
    <t>07Но608</t>
  </si>
  <si>
    <t>жизнь прекрасна, как ни крути</t>
  </si>
  <si>
    <t>07Но609</t>
  </si>
  <si>
    <t>омм или омномном</t>
  </si>
  <si>
    <t>07Но610</t>
  </si>
  <si>
    <t>секунда это не мало</t>
  </si>
  <si>
    <t>07Но611</t>
  </si>
  <si>
    <t>стой красиво</t>
  </si>
  <si>
    <t>07Но612</t>
  </si>
  <si>
    <t>сегодня ровно год</t>
  </si>
  <si>
    <t>07Но613</t>
  </si>
  <si>
    <t>меняй свою карму</t>
  </si>
  <si>
    <t>07Но614</t>
  </si>
  <si>
    <t>подкрепление защитнику</t>
  </si>
  <si>
    <t>07Но615</t>
  </si>
  <si>
    <t>ногам тепло</t>
  </si>
  <si>
    <t>07Но616</t>
  </si>
  <si>
    <t>защитник чист и душой, и лицом</t>
  </si>
  <si>
    <t>07Но617</t>
  </si>
  <si>
    <t>защити самое ценное</t>
  </si>
  <si>
    <t>07Но618</t>
  </si>
  <si>
    <t>не устоять перед тобой</t>
  </si>
  <si>
    <t>07Но619</t>
  </si>
  <si>
    <t>в боевой готовности</t>
  </si>
  <si>
    <t>07Но620</t>
  </si>
  <si>
    <t>можно спать спокойно</t>
  </si>
  <si>
    <t>07Но621</t>
  </si>
  <si>
    <t>ты рыба моей мечты 1</t>
  </si>
  <si>
    <t>07Но622</t>
  </si>
  <si>
    <t>ты рыба моей мечты 2</t>
  </si>
  <si>
    <t>07Но623</t>
  </si>
  <si>
    <t>рыбамоя 1</t>
  </si>
  <si>
    <t>07Но624</t>
  </si>
  <si>
    <t>рыбамоя 2</t>
  </si>
  <si>
    <t>07Но625</t>
  </si>
  <si>
    <t>лимонад из лимонов</t>
  </si>
  <si>
    <t>07Нт492</t>
  </si>
  <si>
    <t>новый год</t>
  </si>
  <si>
    <t>07Нт493</t>
  </si>
  <si>
    <t>рождество</t>
  </si>
  <si>
    <t>07Нт494</t>
  </si>
  <si>
    <t>летние надписи</t>
  </si>
  <si>
    <t>07Ви609</t>
  </si>
  <si>
    <t>В шезлонге</t>
  </si>
  <si>
    <t>07Ви610</t>
  </si>
  <si>
    <t>07Ви611</t>
  </si>
  <si>
    <t>морской фонарь</t>
  </si>
  <si>
    <t>07Ви612</t>
  </si>
  <si>
    <t>песочные часы</t>
  </si>
  <si>
    <t>07Ви613</t>
  </si>
  <si>
    <t>ключ от сокровищ</t>
  </si>
  <si>
    <t>07Ви614</t>
  </si>
  <si>
    <t>07Ви615</t>
  </si>
  <si>
    <t>компас</t>
  </si>
  <si>
    <t>07Ви616</t>
  </si>
  <si>
    <t>свиток карты</t>
  </si>
  <si>
    <t>07Ви617</t>
  </si>
  <si>
    <t>ярлычки</t>
  </si>
  <si>
    <t>07Кп512</t>
  </si>
  <si>
    <t>сумки, сумки, и еще раз сумки</t>
  </si>
  <si>
    <t>07Кп513</t>
  </si>
  <si>
    <t>на работу, как на праздник</t>
  </si>
  <si>
    <t>07Кп514</t>
  </si>
  <si>
    <t>туфли</t>
  </si>
  <si>
    <t>07Кп515</t>
  </si>
  <si>
    <t>сапог или туфелька?</t>
  </si>
  <si>
    <t>07Кп516</t>
  </si>
  <si>
    <t>длинное платье</t>
  </si>
  <si>
    <t>07Кп517</t>
  </si>
  <si>
    <t>пончо</t>
  </si>
  <si>
    <t>07Кп518</t>
  </si>
  <si>
    <t>туника</t>
  </si>
  <si>
    <t>07Кп519</t>
  </si>
  <si>
    <t>свитер</t>
  </si>
  <si>
    <t>07Кп520</t>
  </si>
  <si>
    <t xml:space="preserve">платье  </t>
  </si>
  <si>
    <t>07Кп521</t>
  </si>
  <si>
    <t>три подружки</t>
  </si>
  <si>
    <t>07Кп522</t>
  </si>
  <si>
    <t>новый гардероб</t>
  </si>
  <si>
    <t>07Кп523</t>
  </si>
  <si>
    <t>аксессуары</t>
  </si>
  <si>
    <t>07Кп524</t>
  </si>
  <si>
    <t>пора принарядиться</t>
  </si>
  <si>
    <t>07Кп525</t>
  </si>
  <si>
    <t>коты дракулы</t>
  </si>
  <si>
    <t>07Кп526</t>
  </si>
  <si>
    <t>коты бетмены</t>
  </si>
  <si>
    <t>07Кп527</t>
  </si>
  <si>
    <t>кот привидение</t>
  </si>
  <si>
    <t>07Кп528</t>
  </si>
  <si>
    <t>кот мумия</t>
  </si>
  <si>
    <t>07Кп529</t>
  </si>
  <si>
    <t>кот дьяволенок</t>
  </si>
  <si>
    <t>07Кп530</t>
  </si>
  <si>
    <t>котятки на празднике</t>
  </si>
  <si>
    <t>07Кп531</t>
  </si>
  <si>
    <t>бальное платье</t>
  </si>
  <si>
    <t>07Кп532</t>
  </si>
  <si>
    <t>фигурные коньки</t>
  </si>
  <si>
    <t>07Кп533</t>
  </si>
  <si>
    <t>боксерские перчатки</t>
  </si>
  <si>
    <t>07Кп534</t>
  </si>
  <si>
    <t>07Кп535</t>
  </si>
  <si>
    <t>кот алхимик</t>
  </si>
  <si>
    <t>07Кп536</t>
  </si>
  <si>
    <t>на метле</t>
  </si>
  <si>
    <t>07Кп537</t>
  </si>
  <si>
    <t>котики за тыквами</t>
  </si>
  <si>
    <t>07Кп538</t>
  </si>
  <si>
    <t>кот в гирляндах</t>
  </si>
  <si>
    <t>07Кп539</t>
  </si>
  <si>
    <t xml:space="preserve">подушка с иголками </t>
  </si>
  <si>
    <t>07Кп540</t>
  </si>
  <si>
    <t>вешалка</t>
  </si>
  <si>
    <t>07Кп541</t>
  </si>
  <si>
    <t>швейный кисет</t>
  </si>
  <si>
    <t>07Кп542</t>
  </si>
  <si>
    <t>пуговица с воткнутой иголкой</t>
  </si>
  <si>
    <t>07Кп543</t>
  </si>
  <si>
    <t>кукла мужская</t>
  </si>
  <si>
    <t>07Кп544</t>
  </si>
  <si>
    <t>кукла женская</t>
  </si>
  <si>
    <t>07Кп545</t>
  </si>
  <si>
    <t>сердце обшитое</t>
  </si>
  <si>
    <t>07Кп546</t>
  </si>
  <si>
    <t>сердце прошитое с иголкой</t>
  </si>
  <si>
    <t>07Кп547</t>
  </si>
  <si>
    <t>ведьмино лукошко</t>
  </si>
  <si>
    <t>07Кп548</t>
  </si>
  <si>
    <t xml:space="preserve">пуговицы </t>
  </si>
  <si>
    <t>07Кп549</t>
  </si>
  <si>
    <t>привидение с леденцом</t>
  </si>
  <si>
    <t>07Кп550</t>
  </si>
  <si>
    <t>сова с тыквенной сумочкой</t>
  </si>
  <si>
    <t>07Кп551</t>
  </si>
  <si>
    <t>флажки с черепом</t>
  </si>
  <si>
    <t>07Кп552</t>
  </si>
  <si>
    <t>девочка в костюме тыквы</t>
  </si>
  <si>
    <t>07Кп553</t>
  </si>
  <si>
    <t>мегги</t>
  </si>
  <si>
    <t>07Кп554</t>
  </si>
  <si>
    <t>тыква в цилиндре</t>
  </si>
  <si>
    <t>07Кп555</t>
  </si>
  <si>
    <t>рассерженный кот</t>
  </si>
  <si>
    <t>07Кп556</t>
  </si>
  <si>
    <t>недовольная ворона</t>
  </si>
  <si>
    <t>07Кп557</t>
  </si>
  <si>
    <t>чертенок с конфетами</t>
  </si>
  <si>
    <t>07Кп558</t>
  </si>
  <si>
    <t>луна в хеллоуинскую ночь</t>
  </si>
  <si>
    <t>07Кп559</t>
  </si>
  <si>
    <t>мумия</t>
  </si>
  <si>
    <t>07Кп560</t>
  </si>
  <si>
    <t>джеки</t>
  </si>
  <si>
    <t>07Кп561</t>
  </si>
  <si>
    <t xml:space="preserve">привидение  </t>
  </si>
  <si>
    <t>07Кп562</t>
  </si>
  <si>
    <t>гирлянда с глазом</t>
  </si>
  <si>
    <t>07Кп563</t>
  </si>
  <si>
    <t>полка с книгами</t>
  </si>
  <si>
    <t>07Кп564</t>
  </si>
  <si>
    <t>сердитая тыква</t>
  </si>
  <si>
    <t>07Кп565</t>
  </si>
  <si>
    <t>кипящее зелье</t>
  </si>
  <si>
    <t>07Кп566</t>
  </si>
  <si>
    <t>огарок свечи</t>
  </si>
  <si>
    <t>07Кп567</t>
  </si>
  <si>
    <t xml:space="preserve">черепа </t>
  </si>
  <si>
    <t>07Кп568</t>
  </si>
  <si>
    <t>ведьминский маффин</t>
  </si>
  <si>
    <t>07Кп569</t>
  </si>
  <si>
    <t>горшок с мухоморами</t>
  </si>
  <si>
    <t>07Кп570</t>
  </si>
  <si>
    <t>кривая веточка</t>
  </si>
  <si>
    <t>07Кп571</t>
  </si>
  <si>
    <t>мартини для ведьмы</t>
  </si>
  <si>
    <t>07Кп572</t>
  </si>
  <si>
    <t>склянка с ядом</t>
  </si>
  <si>
    <t>07Кп573</t>
  </si>
  <si>
    <t>07Кп574</t>
  </si>
  <si>
    <t>яд</t>
  </si>
  <si>
    <t>07Кп575</t>
  </si>
  <si>
    <t>сердечная аура</t>
  </si>
  <si>
    <t>07Кп576</t>
  </si>
  <si>
    <t>мамина нежность</t>
  </si>
  <si>
    <t>07Кп577</t>
  </si>
  <si>
    <t>мишкины объятия</t>
  </si>
  <si>
    <t>07Кп578</t>
  </si>
  <si>
    <t>всегда рядом</t>
  </si>
  <si>
    <t>07Кп579</t>
  </si>
  <si>
    <t>грибница 1</t>
  </si>
  <si>
    <t>07Кп580</t>
  </si>
  <si>
    <t>грибница 2</t>
  </si>
  <si>
    <t>07Кп581</t>
  </si>
  <si>
    <t>камушки</t>
  </si>
  <si>
    <t>07Кп582</t>
  </si>
  <si>
    <t>грибная семейка 1</t>
  </si>
  <si>
    <t>07Кп583</t>
  </si>
  <si>
    <t>грибная семейка 2</t>
  </si>
  <si>
    <t>07Кп584</t>
  </si>
  <si>
    <t>грибная семейка 3</t>
  </si>
  <si>
    <t>07Кп585</t>
  </si>
  <si>
    <t>грибная семейка 4</t>
  </si>
  <si>
    <t>07Кп586</t>
  </si>
  <si>
    <t>грибная семейка 5</t>
  </si>
  <si>
    <t>07Кп587</t>
  </si>
  <si>
    <t>07Кп588</t>
  </si>
  <si>
    <t>огрызок яблока</t>
  </si>
  <si>
    <t>07Кп589</t>
  </si>
  <si>
    <t>к осени готовы</t>
  </si>
  <si>
    <t>07Кп590</t>
  </si>
  <si>
    <t>неужели кончился?</t>
  </si>
  <si>
    <t>07Кп591</t>
  </si>
  <si>
    <t>грибной дождь</t>
  </si>
  <si>
    <t>07Кп592</t>
  </si>
  <si>
    <t>шлепая по лужам</t>
  </si>
  <si>
    <t>07Кп593</t>
  </si>
  <si>
    <t>солнечный ливень</t>
  </si>
  <si>
    <t>07Кп594</t>
  </si>
  <si>
    <t>прячемся вместе</t>
  </si>
  <si>
    <t>07Кп595</t>
  </si>
  <si>
    <t>не замочить бы ноги</t>
  </si>
  <si>
    <t>07Кп596</t>
  </si>
  <si>
    <t>где же дождь?</t>
  </si>
  <si>
    <t>07Кп597</t>
  </si>
  <si>
    <t xml:space="preserve">ворон </t>
  </si>
  <si>
    <t>07Кп598</t>
  </si>
  <si>
    <t>склянки с ядом</t>
  </si>
  <si>
    <t>07Кп599</t>
  </si>
  <si>
    <t>тыква в венке</t>
  </si>
  <si>
    <t>07Кп600</t>
  </si>
  <si>
    <t>деревца</t>
  </si>
  <si>
    <t>07Кп601</t>
  </si>
  <si>
    <t>липы</t>
  </si>
  <si>
    <t>07Кп602</t>
  </si>
  <si>
    <t>елки</t>
  </si>
  <si>
    <t>07Кп603</t>
  </si>
  <si>
    <t>07Кп604</t>
  </si>
  <si>
    <t>зайчишки</t>
  </si>
  <si>
    <t>07Кп605</t>
  </si>
  <si>
    <t>07Кп606</t>
  </si>
  <si>
    <t>танцующие зверята</t>
  </si>
  <si>
    <t>07Кп607</t>
  </si>
  <si>
    <t>енот</t>
  </si>
  <si>
    <t>07Кп608</t>
  </si>
  <si>
    <t>07Кп609</t>
  </si>
  <si>
    <t>07Кп610</t>
  </si>
  <si>
    <t>волчонок</t>
  </si>
  <si>
    <t>07Кп611</t>
  </si>
  <si>
    <t>07Кп612</t>
  </si>
  <si>
    <t>медведь в шарфике</t>
  </si>
  <si>
    <t>07Кп613</t>
  </si>
  <si>
    <t>07Кп614</t>
  </si>
  <si>
    <t>мишка с зайчиком на скамейке</t>
  </si>
  <si>
    <t>07Кп615</t>
  </si>
  <si>
    <t>сидящий лис</t>
  </si>
  <si>
    <t>07Кп616</t>
  </si>
  <si>
    <t>сидящий зайчик</t>
  </si>
  <si>
    <t>07Кп617</t>
  </si>
  <si>
    <t>медведь с зайчиком и лисом</t>
  </si>
  <si>
    <t>07Кп618</t>
  </si>
  <si>
    <t>медведь в свитере на коньках</t>
  </si>
  <si>
    <t>07Кп619</t>
  </si>
  <si>
    <t>снеговик с оленьими рожками</t>
  </si>
  <si>
    <t>07Кп620</t>
  </si>
  <si>
    <t>медведь с медвежонком на коньках</t>
  </si>
  <si>
    <t>07Кп621</t>
  </si>
  <si>
    <t>медведь с подарками на коньках</t>
  </si>
  <si>
    <t>07Кп622</t>
  </si>
  <si>
    <t>07Кп623</t>
  </si>
  <si>
    <t>котятки со снеговиком</t>
  </si>
  <si>
    <t>07Кп624</t>
  </si>
  <si>
    <t>котик с оленьими рожками</t>
  </si>
  <si>
    <t>07Кп625</t>
  </si>
  <si>
    <t>котик в цилиндре</t>
  </si>
  <si>
    <t>07Кп626</t>
  </si>
  <si>
    <t>снеговик большой</t>
  </si>
  <si>
    <t>07Кп627</t>
  </si>
  <si>
    <t>котик с мешком подарков</t>
  </si>
  <si>
    <t>07Кп628</t>
  </si>
  <si>
    <t>котики в теплой одежде</t>
  </si>
  <si>
    <t>07Кп629</t>
  </si>
  <si>
    <t>котятки в шарфиках</t>
  </si>
  <si>
    <t>07Кп630</t>
  </si>
  <si>
    <t>елка с подарками</t>
  </si>
  <si>
    <t>07Кп631</t>
  </si>
  <si>
    <t>омела белая</t>
  </si>
  <si>
    <t>07Кп632</t>
  </si>
  <si>
    <t>омела красная</t>
  </si>
  <si>
    <t>07Кп633</t>
  </si>
  <si>
    <t>усатая елка</t>
  </si>
  <si>
    <t>07Кп634</t>
  </si>
  <si>
    <t>слушай внимательно</t>
  </si>
  <si>
    <t>07Кп635</t>
  </si>
  <si>
    <t>лицом к лицу</t>
  </si>
  <si>
    <t>07Кп636</t>
  </si>
  <si>
    <t>красота в глазах</t>
  </si>
  <si>
    <t>07Кп637</t>
  </si>
  <si>
    <t>новогодний бык</t>
  </si>
  <si>
    <t>07Кп638</t>
  </si>
  <si>
    <t>бык бизнесмен</t>
  </si>
  <si>
    <t>07Кп639</t>
  </si>
  <si>
    <t>ствол</t>
  </si>
  <si>
    <t>07Кп640</t>
  </si>
  <si>
    <t>лесные совы</t>
  </si>
  <si>
    <t>07Кп641</t>
  </si>
  <si>
    <t>07Кп642</t>
  </si>
  <si>
    <t>дровосек с топором</t>
  </si>
  <si>
    <t>07Кп643</t>
  </si>
  <si>
    <t>дровосек без топора</t>
  </si>
  <si>
    <t>07Кп644</t>
  </si>
  <si>
    <t>топор</t>
  </si>
  <si>
    <t>07Кп645</t>
  </si>
  <si>
    <t>07Кп646</t>
  </si>
  <si>
    <t>07Кп647</t>
  </si>
  <si>
    <t>зайчик спящий</t>
  </si>
  <si>
    <t>07Кп648</t>
  </si>
  <si>
    <t xml:space="preserve">лес </t>
  </si>
  <si>
    <t>07Кп649</t>
  </si>
  <si>
    <t>спящий бобёр</t>
  </si>
  <si>
    <t>07Кп650</t>
  </si>
  <si>
    <t>бобёр</t>
  </si>
  <si>
    <t>07Кп651</t>
  </si>
  <si>
    <t>медвед</t>
  </si>
  <si>
    <t>07Кп652</t>
  </si>
  <si>
    <t>медвежонок</t>
  </si>
  <si>
    <t>07Кп653</t>
  </si>
  <si>
    <t>ёжик</t>
  </si>
  <si>
    <t>07Кп654</t>
  </si>
  <si>
    <t>олень</t>
  </si>
  <si>
    <t>07Кп655</t>
  </si>
  <si>
    <t>костер</t>
  </si>
  <si>
    <t>07Кп656</t>
  </si>
  <si>
    <t>спящая лисица</t>
  </si>
  <si>
    <t>07Кп657</t>
  </si>
  <si>
    <t>07Кп658</t>
  </si>
  <si>
    <t>белки</t>
  </si>
  <si>
    <t>07Кп659</t>
  </si>
  <si>
    <t>лесная мелочь</t>
  </si>
  <si>
    <t>07Кп660</t>
  </si>
  <si>
    <t>январь б</t>
  </si>
  <si>
    <t>07Кп661</t>
  </si>
  <si>
    <t>февраль б</t>
  </si>
  <si>
    <t>07Кп662</t>
  </si>
  <si>
    <t>март  б</t>
  </si>
  <si>
    <t>07Кп663</t>
  </si>
  <si>
    <t>апрель б</t>
  </si>
  <si>
    <t>07Кп664</t>
  </si>
  <si>
    <t>май б</t>
  </si>
  <si>
    <t>07Кп665</t>
  </si>
  <si>
    <t>июнь б</t>
  </si>
  <si>
    <t>07Кп666</t>
  </si>
  <si>
    <t>июль б</t>
  </si>
  <si>
    <t>07Кп667</t>
  </si>
  <si>
    <t>август б</t>
  </si>
  <si>
    <t>07Кп668</t>
  </si>
  <si>
    <t>сентябрь б</t>
  </si>
  <si>
    <t>07Кп669</t>
  </si>
  <si>
    <t>октябрь б</t>
  </si>
  <si>
    <t>07Кп670</t>
  </si>
  <si>
    <t>ноябрь  б</t>
  </si>
  <si>
    <t>07Кп671</t>
  </si>
  <si>
    <t>декабрь б</t>
  </si>
  <si>
    <t>07Кп672</t>
  </si>
  <si>
    <t>гном с фонарём</t>
  </si>
  <si>
    <t>07Кп673</t>
  </si>
  <si>
    <t>гном с ёлкой</t>
  </si>
  <si>
    <t>07Кп674</t>
  </si>
  <si>
    <t>гном с подарком</t>
  </si>
  <si>
    <t>07Кп675</t>
  </si>
  <si>
    <t>гном с пирогом</t>
  </si>
  <si>
    <t>07Кп676</t>
  </si>
  <si>
    <t>гном на коньках</t>
  </si>
  <si>
    <t>07Кп677</t>
  </si>
  <si>
    <t>снеговик с подарками</t>
  </si>
  <si>
    <t>07Кп678</t>
  </si>
  <si>
    <t>снеговик с игрушкой</t>
  </si>
  <si>
    <t>07Кп679</t>
  </si>
  <si>
    <t>снеговик с посохом</t>
  </si>
  <si>
    <t>07Кп680</t>
  </si>
  <si>
    <t>веселый снеговик</t>
  </si>
  <si>
    <t>07Кп681</t>
  </si>
  <si>
    <t>грустный снеговик</t>
  </si>
  <si>
    <t>07Кп682</t>
  </si>
  <si>
    <t>ангел со звездой</t>
  </si>
  <si>
    <t>07Кп683</t>
  </si>
  <si>
    <t>07Кп684</t>
  </si>
  <si>
    <t>ангел с цветком</t>
  </si>
  <si>
    <t>07Кп685</t>
  </si>
  <si>
    <t>ангел с фонарем</t>
  </si>
  <si>
    <t>07Кп686</t>
  </si>
  <si>
    <t>ангел на облаке</t>
  </si>
  <si>
    <t>07Кп687</t>
  </si>
  <si>
    <t>Всё для SPAкойствия</t>
  </si>
  <si>
    <t>07Кп688</t>
  </si>
  <si>
    <t>плюмерия</t>
  </si>
  <si>
    <t>07Кп689</t>
  </si>
  <si>
    <t>ароматерапия</t>
  </si>
  <si>
    <t>07Кп690</t>
  </si>
  <si>
    <t>аромалампа</t>
  </si>
  <si>
    <t>07Кп691</t>
  </si>
  <si>
    <t>расслабусы</t>
  </si>
  <si>
    <t>07Кп692</t>
  </si>
  <si>
    <t>наслаждение</t>
  </si>
  <si>
    <t>07Кп693</t>
  </si>
  <si>
    <t>поза Собаки мордой вверх</t>
  </si>
  <si>
    <t>07Кп694</t>
  </si>
  <si>
    <t>березка</t>
  </si>
  <si>
    <t>07Кп695</t>
  </si>
  <si>
    <t>асана Дерево</t>
  </si>
  <si>
    <t>07Кп696</t>
  </si>
  <si>
    <t>асана повелителя</t>
  </si>
  <si>
    <t>07Кп697</t>
  </si>
  <si>
    <t>Триконасана</t>
  </si>
  <si>
    <t>07Кп698</t>
  </si>
  <si>
    <t>поза лотоса</t>
  </si>
  <si>
    <t>07Кп699</t>
  </si>
  <si>
    <t>поза голубки</t>
  </si>
  <si>
    <t>07Кп700</t>
  </si>
  <si>
    <t>поза Воина</t>
  </si>
  <si>
    <t>07Кп701</t>
  </si>
  <si>
    <t>зайчик с зайчихой на свидании</t>
  </si>
  <si>
    <t>07Кп702</t>
  </si>
  <si>
    <t>зайчик с зайчихой на прогулке</t>
  </si>
  <si>
    <t>07Кп703</t>
  </si>
  <si>
    <t>зайчик садовод</t>
  </si>
  <si>
    <t>07Кп704</t>
  </si>
  <si>
    <t>07Кп705</t>
  </si>
  <si>
    <t>зайчик ботаник</t>
  </si>
  <si>
    <t>07Кп706</t>
  </si>
  <si>
    <t>деревца 2</t>
  </si>
  <si>
    <t>07Кп707</t>
  </si>
  <si>
    <t>зайка с шариком</t>
  </si>
  <si>
    <t>07Кп708</t>
  </si>
  <si>
    <t>зайчик на велосипеде</t>
  </si>
  <si>
    <t>07Кп709</t>
  </si>
  <si>
    <t>зайчик с зайчихой</t>
  </si>
  <si>
    <t>07Кп710</t>
  </si>
  <si>
    <t>летящая девочка</t>
  </si>
  <si>
    <t>07Кп711</t>
  </si>
  <si>
    <t>девочка с сердцем</t>
  </si>
  <si>
    <t>07Кп712</t>
  </si>
  <si>
    <t>задумчивая девочка</t>
  </si>
  <si>
    <t>07Кп713</t>
  </si>
  <si>
    <t>девочка с цветком</t>
  </si>
  <si>
    <t>07Кп714</t>
  </si>
  <si>
    <t>застенчивая девочка</t>
  </si>
  <si>
    <t>07Кп715</t>
  </si>
  <si>
    <t>цветочные композиции</t>
  </si>
  <si>
    <t>07Кп716</t>
  </si>
  <si>
    <t>Минни под зонтом</t>
  </si>
  <si>
    <t>07Кп717</t>
  </si>
  <si>
    <t>Лиззи и Минни</t>
  </si>
  <si>
    <t>07Кп718</t>
  </si>
  <si>
    <t>Лиззи с корзинкой цветов</t>
  </si>
  <si>
    <t>07Кп719</t>
  </si>
  <si>
    <t>Лиззи со щенком</t>
  </si>
  <si>
    <t>07Кп720</t>
  </si>
  <si>
    <t>Ани с зайчиком</t>
  </si>
  <si>
    <t>07Кп721</t>
  </si>
  <si>
    <t>щенок</t>
  </si>
  <si>
    <t>07Кп722</t>
  </si>
  <si>
    <t>07Кп723</t>
  </si>
  <si>
    <t>букет цветов</t>
  </si>
  <si>
    <t>07Кп724</t>
  </si>
  <si>
    <t>зайцы побегайцы</t>
  </si>
  <si>
    <t>07Кп725</t>
  </si>
  <si>
    <t>моя морковочка</t>
  </si>
  <si>
    <t>07Кп726</t>
  </si>
  <si>
    <t>а я поделюсь</t>
  </si>
  <si>
    <t>07Кп727</t>
  </si>
  <si>
    <t>зайка с морковным шариком</t>
  </si>
  <si>
    <t>07Кп728</t>
  </si>
  <si>
    <t>длинноухая парочка</t>
  </si>
  <si>
    <t>07Кп729</t>
  </si>
  <si>
    <t>пасхальный кролик</t>
  </si>
  <si>
    <t>07Кп730</t>
  </si>
  <si>
    <t>морковное счастье</t>
  </si>
  <si>
    <t>07Кп731</t>
  </si>
  <si>
    <t>чашки 1</t>
  </si>
  <si>
    <t>07Кп732</t>
  </si>
  <si>
    <t>чашки 2</t>
  </si>
  <si>
    <t>07Кп733</t>
  </si>
  <si>
    <t>яичная скорлупа</t>
  </si>
  <si>
    <t>07Кп734</t>
  </si>
  <si>
    <t>зайчишки пушишки</t>
  </si>
  <si>
    <t>07Кп735</t>
  </si>
  <si>
    <t>котики как зайчики</t>
  </si>
  <si>
    <t>07Кп736</t>
  </si>
  <si>
    <t>домашние котики</t>
  </si>
  <si>
    <t>07Кп737</t>
  </si>
  <si>
    <t>коты на рыбалке</t>
  </si>
  <si>
    <t>07Кп738</t>
  </si>
  <si>
    <t>подводные растения</t>
  </si>
  <si>
    <t>07Кп739</t>
  </si>
  <si>
    <t>подлодка и подлодочка</t>
  </si>
  <si>
    <t>07Кп740</t>
  </si>
  <si>
    <t>люк</t>
  </si>
  <si>
    <t>07Кп741</t>
  </si>
  <si>
    <t>07Кп742</t>
  </si>
  <si>
    <t>ладонь к  ладони</t>
  </si>
  <si>
    <t>07Кп743</t>
  </si>
  <si>
    <t>прими</t>
  </si>
  <si>
    <t>07Кп744</t>
  </si>
  <si>
    <t>ты не ты 1</t>
  </si>
  <si>
    <t>07Кп745</t>
  </si>
  <si>
    <t>ты не ты 2</t>
  </si>
  <si>
    <t>07Кп746</t>
  </si>
  <si>
    <t>дело в шляпе</t>
  </si>
  <si>
    <t>07Кп747</t>
  </si>
  <si>
    <t>подожди минутку</t>
  </si>
  <si>
    <t>07Кп748</t>
  </si>
  <si>
    <t>я вас снимаю</t>
  </si>
  <si>
    <t>07Кп749</t>
  </si>
  <si>
    <t>внимание к деталям</t>
  </si>
  <si>
    <t>07Кп750</t>
  </si>
  <si>
    <t>девушка в уггах</t>
  </si>
  <si>
    <t>07Кп751</t>
  </si>
  <si>
    <t>девушка в мини</t>
  </si>
  <si>
    <t>07Кп752</t>
  </si>
  <si>
    <t>деловая штучка</t>
  </si>
  <si>
    <t>07Кп753</t>
  </si>
  <si>
    <t>девушка с напитком</t>
  </si>
  <si>
    <t>07Кп754</t>
  </si>
  <si>
    <t>парень в джинсовке</t>
  </si>
  <si>
    <t>07Кп755</t>
  </si>
  <si>
    <t>мужчина в пальто</t>
  </si>
  <si>
    <t>07Кп756</t>
  </si>
  <si>
    <t>кисти и краски</t>
  </si>
  <si>
    <t>07Кп757</t>
  </si>
  <si>
    <t>цветы и веточки</t>
  </si>
  <si>
    <t>07Кп758</t>
  </si>
  <si>
    <t>красочные кисти</t>
  </si>
  <si>
    <t>07Кп759</t>
  </si>
  <si>
    <t>палитра цветов</t>
  </si>
  <si>
    <t>07Кп760</t>
  </si>
  <si>
    <t>букет кистей</t>
  </si>
  <si>
    <t>07Кп761</t>
  </si>
  <si>
    <t>очки и шляпа 1</t>
  </si>
  <si>
    <t>07Кп762</t>
  </si>
  <si>
    <t>очки и шляпа 2</t>
  </si>
  <si>
    <t>07Кп763</t>
  </si>
  <si>
    <t>он, она и шлепанцы</t>
  </si>
  <si>
    <t>07Кп764</t>
  </si>
  <si>
    <t>фотоаппарат</t>
  </si>
  <si>
    <t>07Кп765</t>
  </si>
  <si>
    <t>чайка в шарфе</t>
  </si>
  <si>
    <t>07Кп766</t>
  </si>
  <si>
    <t>чайка в шапочке</t>
  </si>
  <si>
    <t>07Кп767</t>
  </si>
  <si>
    <t>якорь в полоску</t>
  </si>
  <si>
    <t>07Кп768</t>
  </si>
  <si>
    <t>якорь разноцветный</t>
  </si>
  <si>
    <t>07Кп769</t>
  </si>
  <si>
    <t>якорь граненый</t>
  </si>
  <si>
    <t>07Кп770</t>
  </si>
  <si>
    <t>штурвал деревянный</t>
  </si>
  <si>
    <t>07Кп771</t>
  </si>
  <si>
    <t>штурвал переплетеный</t>
  </si>
  <si>
    <t>07Кп772</t>
  </si>
  <si>
    <t>штурвал в полоску</t>
  </si>
  <si>
    <t>07Кп773</t>
  </si>
  <si>
    <t>круг в клеточку</t>
  </si>
  <si>
    <t>07Кп774</t>
  </si>
  <si>
    <t>круг с рыбками</t>
  </si>
  <si>
    <t>07Кп775</t>
  </si>
  <si>
    <t>круг в полоску</t>
  </si>
  <si>
    <t>07Кп776</t>
  </si>
  <si>
    <t>07Кп777</t>
  </si>
  <si>
    <t>котятки без одежды</t>
  </si>
  <si>
    <t>07Кп778</t>
  </si>
  <si>
    <t>коты диванные</t>
  </si>
  <si>
    <t>07Кп779</t>
  </si>
  <si>
    <t>коты лимонадные</t>
  </si>
  <si>
    <t>07Кп780</t>
  </si>
  <si>
    <t>кот с клубникой</t>
  </si>
  <si>
    <t>07Кп781</t>
  </si>
  <si>
    <t>коты купальщики</t>
  </si>
  <si>
    <t>07Кп782</t>
  </si>
  <si>
    <t>коты танцовщицы</t>
  </si>
  <si>
    <t>07Кп783</t>
  </si>
  <si>
    <t>коты на пляже</t>
  </si>
  <si>
    <t>07Кп784</t>
  </si>
  <si>
    <t>лимон с листиками</t>
  </si>
  <si>
    <t>07Кп785</t>
  </si>
  <si>
    <t>пол-лимона</t>
  </si>
  <si>
    <t>07Кп786</t>
  </si>
  <si>
    <t>лимон на веточке</t>
  </si>
  <si>
    <t>07Кп787</t>
  </si>
  <si>
    <t>цветы лимона</t>
  </si>
  <si>
    <t>07Фн145</t>
  </si>
  <si>
    <t>древесина</t>
  </si>
  <si>
    <t>07Фн146</t>
  </si>
  <si>
    <t>елки палки</t>
  </si>
  <si>
    <t>07Фн147</t>
  </si>
  <si>
    <t>орнамент</t>
  </si>
  <si>
    <t>07Лс022</t>
  </si>
  <si>
    <t>Кошачий бу!</t>
  </si>
  <si>
    <t>07Лс023</t>
  </si>
  <si>
    <t>Пора утепляться</t>
  </si>
  <si>
    <t>07Но626</t>
  </si>
  <si>
    <t>раскрась жизнь</t>
  </si>
  <si>
    <t>07Но627</t>
  </si>
  <si>
    <t>я иду тебя искать</t>
  </si>
  <si>
    <t>07Но628</t>
  </si>
  <si>
    <t>выходи со мной летать</t>
  </si>
  <si>
    <t>07Но629</t>
  </si>
  <si>
    <t>я улетела</t>
  </si>
  <si>
    <t>07Но630</t>
  </si>
  <si>
    <t>нет крыльев?</t>
  </si>
  <si>
    <t>07Но631</t>
  </si>
  <si>
    <t>смирись</t>
  </si>
  <si>
    <t>07Но632</t>
  </si>
  <si>
    <t>уж полночь близится</t>
  </si>
  <si>
    <t>07Но633</t>
  </si>
  <si>
    <t>между нами магия</t>
  </si>
  <si>
    <t>07Но634</t>
  </si>
  <si>
    <t>безобразного веселья</t>
  </si>
  <si>
    <t>07Но635</t>
  </si>
  <si>
    <t>гони все страхи прочь</t>
  </si>
  <si>
    <t>07Но636</t>
  </si>
  <si>
    <t>адски приятных знакомств</t>
  </si>
  <si>
    <t>07Но637</t>
  </si>
  <si>
    <t>чертовски прекрасна</t>
  </si>
  <si>
    <t>07Но638</t>
  </si>
  <si>
    <t>пугающе крепких нервов</t>
  </si>
  <si>
    <t>07Но639</t>
  </si>
  <si>
    <t>угости или пожалеешь</t>
  </si>
  <si>
    <t>07Нт495</t>
  </si>
  <si>
    <t>школьная жизнь 2</t>
  </si>
  <si>
    <t>07Нт496</t>
  </si>
  <si>
    <t>осенние надписи</t>
  </si>
  <si>
    <t>07Нт497</t>
  </si>
  <si>
    <t>осенние хештеги</t>
  </si>
  <si>
    <t>07Нт498</t>
  </si>
  <si>
    <t>ты просто крези</t>
  </si>
  <si>
    <t>07Нт499</t>
  </si>
  <si>
    <t>жизнь только начинается</t>
  </si>
  <si>
    <t>07Нт500</t>
  </si>
  <si>
    <t>беру вино на себя</t>
  </si>
  <si>
    <t>07Нт501</t>
  </si>
  <si>
    <t>вино плохой погодой не испортишь</t>
  </si>
  <si>
    <t>Проджект лайф</t>
  </si>
  <si>
    <t>07Кп788</t>
  </si>
  <si>
    <t>коты русалки 1</t>
  </si>
  <si>
    <t>07Кп789</t>
  </si>
  <si>
    <t>коты русалки 2</t>
  </si>
  <si>
    <t>07Кп790</t>
  </si>
  <si>
    <t>домашние арбузы</t>
  </si>
  <si>
    <t>07Кп791</t>
  </si>
  <si>
    <t>бабочки и пчела</t>
  </si>
  <si>
    <t>07Кп792</t>
  </si>
  <si>
    <t>кружка с сердцем</t>
  </si>
  <si>
    <t>07Кп793</t>
  </si>
  <si>
    <t>крынка с ромашками</t>
  </si>
  <si>
    <t>07Кп794</t>
  </si>
  <si>
    <t>кружка с клевером</t>
  </si>
  <si>
    <t>07Кп796</t>
  </si>
  <si>
    <t>ромашковая поляна</t>
  </si>
  <si>
    <t>07Кп797</t>
  </si>
  <si>
    <t>земляничный пригорок</t>
  </si>
  <si>
    <t>07Кп798</t>
  </si>
  <si>
    <t>трава у дома</t>
  </si>
  <si>
    <t>07Кп799</t>
  </si>
  <si>
    <t>кофейный домик</t>
  </si>
  <si>
    <t>07Кп800</t>
  </si>
  <si>
    <t>голубой кувшин</t>
  </si>
  <si>
    <t>07Кп801</t>
  </si>
  <si>
    <t>домик с краю</t>
  </si>
  <si>
    <t>07Кп802</t>
  </si>
  <si>
    <t>сторожка</t>
  </si>
  <si>
    <t>07Кп803</t>
  </si>
  <si>
    <t>дом на краю леса</t>
  </si>
  <si>
    <t>07Кп804</t>
  </si>
  <si>
    <t>забор и ограда</t>
  </si>
  <si>
    <t>07Кп805</t>
  </si>
  <si>
    <t>голубой дом</t>
  </si>
  <si>
    <t>07Кп806</t>
  </si>
  <si>
    <t>зеленый дом с очагом</t>
  </si>
  <si>
    <t>07Кп807</t>
  </si>
  <si>
    <t>дом со ставнями</t>
  </si>
  <si>
    <t>07Кп808</t>
  </si>
  <si>
    <t>красный домик</t>
  </si>
  <si>
    <t>07Кп809</t>
  </si>
  <si>
    <t>дом с мансардой</t>
  </si>
  <si>
    <t>07Кп810</t>
  </si>
  <si>
    <t>монстр 1</t>
  </si>
  <si>
    <t>07Кп811</t>
  </si>
  <si>
    <t>монстр 2</t>
  </si>
  <si>
    <t>07Кп812</t>
  </si>
  <si>
    <t>монстр 3</t>
  </si>
  <si>
    <t>07Кп813</t>
  </si>
  <si>
    <t>монстр 4</t>
  </si>
  <si>
    <t>07Кп814</t>
  </si>
  <si>
    <t>07Кп815</t>
  </si>
  <si>
    <t>медведь</t>
  </si>
  <si>
    <t>07Кп816</t>
  </si>
  <si>
    <t>07Кп817</t>
  </si>
  <si>
    <t>воздушный змей</t>
  </si>
  <si>
    <t>07Кп818</t>
  </si>
  <si>
    <t>заинька</t>
  </si>
  <si>
    <t>07Кп819</t>
  </si>
  <si>
    <t>скромная белочка</t>
  </si>
  <si>
    <t>07Кп820</t>
  </si>
  <si>
    <t>ёжик франт</t>
  </si>
  <si>
    <t>07Кп821</t>
  </si>
  <si>
    <t>хитрая лисичка</t>
  </si>
  <si>
    <t>07Кп822</t>
  </si>
  <si>
    <t xml:space="preserve">милый лось </t>
  </si>
  <si>
    <t>07Кп823</t>
  </si>
  <si>
    <t>по лесам, по горам</t>
  </si>
  <si>
    <t>07Кп824</t>
  </si>
  <si>
    <t>еж с грибом</t>
  </si>
  <si>
    <t>07Кп825</t>
  </si>
  <si>
    <t>еж в тыкве</t>
  </si>
  <si>
    <t>07Кп826</t>
  </si>
  <si>
    <t>еж с чем-то в лапе</t>
  </si>
  <si>
    <t>07Кп827</t>
  </si>
  <si>
    <t>спящий еж</t>
  </si>
  <si>
    <t>07Кп828</t>
  </si>
  <si>
    <t>веселый еж</t>
  </si>
  <si>
    <t>07Кп829</t>
  </si>
  <si>
    <t>еж под зонтом</t>
  </si>
  <si>
    <t>07Кп830</t>
  </si>
  <si>
    <t>07Кп831</t>
  </si>
  <si>
    <t>лейка с цветами</t>
  </si>
  <si>
    <t>07Кп832</t>
  </si>
  <si>
    <t>07Кп833</t>
  </si>
  <si>
    <t>зонт, вертушка и скворечник</t>
  </si>
  <si>
    <t>07Кп834</t>
  </si>
  <si>
    <t>йорик на прогулке</t>
  </si>
  <si>
    <t>07Кп835</t>
  </si>
  <si>
    <t>патрик с уловом</t>
  </si>
  <si>
    <t>07Кп836</t>
  </si>
  <si>
    <t>мечтательный вульф</t>
  </si>
  <si>
    <t>07Кп837</t>
  </si>
  <si>
    <t>радостный Джек</t>
  </si>
  <si>
    <t>07Кп838</t>
  </si>
  <si>
    <t>Джеки выросла</t>
  </si>
  <si>
    <t>07Кп839</t>
  </si>
  <si>
    <t>Урсула</t>
  </si>
  <si>
    <t>07Кп840</t>
  </si>
  <si>
    <t>Мортиша</t>
  </si>
  <si>
    <t>07Кп841</t>
  </si>
  <si>
    <t>Гомес</t>
  </si>
  <si>
    <t>07Кп842</t>
  </si>
  <si>
    <t>мухоморчики</t>
  </si>
  <si>
    <t>07Кп843</t>
  </si>
  <si>
    <t>косточки</t>
  </si>
  <si>
    <t>07Кп844</t>
  </si>
  <si>
    <t>розы</t>
  </si>
  <si>
    <t>07Кп845</t>
  </si>
  <si>
    <t>розы глазастые</t>
  </si>
  <si>
    <t>07Кп846</t>
  </si>
  <si>
    <t>подсолнухи</t>
  </si>
  <si>
    <t>07Кп847</t>
  </si>
  <si>
    <t>череп в подсолнухе</t>
  </si>
  <si>
    <t>07Кп848</t>
  </si>
  <si>
    <t>венок</t>
  </si>
  <si>
    <t>07Кп849</t>
  </si>
  <si>
    <t>омела</t>
  </si>
  <si>
    <t>07Кп850</t>
  </si>
  <si>
    <t>07Кп851</t>
  </si>
  <si>
    <t>07Кп852</t>
  </si>
  <si>
    <t>цветочные веточки</t>
  </si>
  <si>
    <t>07Кп853</t>
  </si>
  <si>
    <t>бутоны роз</t>
  </si>
  <si>
    <t>07Кп854</t>
  </si>
  <si>
    <t>полевые цветы</t>
  </si>
  <si>
    <t>07Кп855</t>
  </si>
  <si>
    <t>веточки с листьями 1</t>
  </si>
  <si>
    <t>07Кп856</t>
  </si>
  <si>
    <t>луговые цветы</t>
  </si>
  <si>
    <t>07Кп857</t>
  </si>
  <si>
    <t>сухие ветки</t>
  </si>
  <si>
    <t>07Кп858</t>
  </si>
  <si>
    <t>веточки с листьями 2</t>
  </si>
  <si>
    <t>07Пч127</t>
  </si>
  <si>
    <t>07АОс044</t>
  </si>
  <si>
    <t>весна на подоконнике</t>
  </si>
  <si>
    <t>07АОс045</t>
  </si>
  <si>
    <t>гиацинт, выгонка 1</t>
  </si>
  <si>
    <t>07АОс046</t>
  </si>
  <si>
    <t>гиацинт, выгонка 2</t>
  </si>
  <si>
    <t>07АОс047</t>
  </si>
  <si>
    <t>мускари в банке</t>
  </si>
  <si>
    <t>07АОс048</t>
  </si>
  <si>
    <t>нарцисс с луковицей</t>
  </si>
  <si>
    <t>07АОс049</t>
  </si>
  <si>
    <t>кадушка с нарциссами</t>
  </si>
  <si>
    <t>07АОс050</t>
  </si>
  <si>
    <t>гиацинт распускается</t>
  </si>
  <si>
    <t>01Трк001</t>
  </si>
  <si>
    <t>01Трк002</t>
  </si>
  <si>
    <t>01ТрК015</t>
  </si>
  <si>
    <t>01ТрК016</t>
  </si>
  <si>
    <t>01ТРк003</t>
  </si>
  <si>
    <t>01ТРк004</t>
  </si>
  <si>
    <t>01ТРк005</t>
  </si>
  <si>
    <t>01ТРк006</t>
  </si>
  <si>
    <t>01ТРк009</t>
  </si>
  <si>
    <t>01ТРк010</t>
  </si>
  <si>
    <t>01ТРк011</t>
  </si>
  <si>
    <t>01ТРк012</t>
  </si>
  <si>
    <t>01ТРк014</t>
  </si>
  <si>
    <t>01ТРк007</t>
  </si>
  <si>
    <t>01ТРк008</t>
  </si>
  <si>
    <t>01ТРс021</t>
  </si>
  <si>
    <t>01ТрС022</t>
  </si>
  <si>
    <t>01Трс018</t>
  </si>
  <si>
    <t>01Трс014</t>
  </si>
  <si>
    <t>01Трс009</t>
  </si>
  <si>
    <t>01Трс012</t>
  </si>
  <si>
    <t>01Трс011</t>
  </si>
  <si>
    <t>01Трс013</t>
  </si>
  <si>
    <t>01Трс001</t>
  </si>
  <si>
    <t>01Трс002</t>
  </si>
  <si>
    <t>01Трс010</t>
  </si>
  <si>
    <t>01Трс004</t>
  </si>
  <si>
    <t>01Трс008</t>
  </si>
  <si>
    <t>01Трс003</t>
  </si>
  <si>
    <t>01Трс005</t>
  </si>
  <si>
    <t>01Трс006</t>
  </si>
  <si>
    <t>01Трс007</t>
  </si>
  <si>
    <t>01Трс015</t>
  </si>
  <si>
    <t>01ТРс016</t>
  </si>
  <si>
    <t>01Трс019</t>
  </si>
  <si>
    <t>01Трс020</t>
  </si>
  <si>
    <t>01Трс017</t>
  </si>
  <si>
    <t>01ТрБ017</t>
  </si>
  <si>
    <t>01ТРб012</t>
  </si>
  <si>
    <t>01ТРб014</t>
  </si>
  <si>
    <t>01ТРб015</t>
  </si>
  <si>
    <t>01ТРб016</t>
  </si>
  <si>
    <t>01ТРб013</t>
  </si>
  <si>
    <t>01ТРб019</t>
  </si>
  <si>
    <t>01ТРб002</t>
  </si>
  <si>
    <t>01ТРб001</t>
  </si>
  <si>
    <t>01ТРб003</t>
  </si>
  <si>
    <t>01Трб004</t>
  </si>
  <si>
    <t>01Трб005</t>
  </si>
  <si>
    <t>01ТРб007</t>
  </si>
  <si>
    <t>01ТРб006</t>
  </si>
  <si>
    <t>01ТРб008</t>
  </si>
  <si>
    <t>01ТРб009</t>
  </si>
  <si>
    <t>01ТРб010</t>
  </si>
  <si>
    <t>01ТРб011</t>
  </si>
  <si>
    <t>01ТРв001</t>
  </si>
  <si>
    <t>01ТРв002</t>
  </si>
  <si>
    <t>01ТРв003</t>
  </si>
  <si>
    <t>01ТРв005</t>
  </si>
  <si>
    <t>цена продажи</t>
  </si>
  <si>
    <t>сумма от 1200</t>
  </si>
  <si>
    <t>количество от 2-х шт</t>
  </si>
  <si>
    <t>Трафарет "Пергола". 19х19 см</t>
  </si>
  <si>
    <t>Трафарет "Восточный узор". 19х19 см</t>
  </si>
  <si>
    <t>Трафарет "Снегопад". 19х19 см</t>
  </si>
  <si>
    <t>Трафарет "Розы". 19х19 см</t>
  </si>
  <si>
    <t>Трафарет "Березовая роща". 19х19 см</t>
  </si>
  <si>
    <t>Трафарет "Круголикость". 19х19 см</t>
  </si>
  <si>
    <t>Трафарет "Ромбы". 19х19 см</t>
  </si>
  <si>
    <t>Трафарет "Ромбы некрупные". 19х19 см</t>
  </si>
  <si>
    <t>Трафарет "Полет бабочки". 19х19 см</t>
  </si>
  <si>
    <t>Трафарет "Крик чайки". 19х19 см</t>
  </si>
  <si>
    <t>Трафарет "Наслоение". 19х19 см</t>
  </si>
  <si>
    <t>Трафарет "Чешуя". 19х19 см</t>
  </si>
  <si>
    <t>Трафарет "Лиственный бриз". 19х19 см</t>
  </si>
  <si>
    <t>Трафарет "В плену у роз". 19х19 см</t>
  </si>
  <si>
    <t>Трафарет "Еловый лес". 19х19 см</t>
  </si>
  <si>
    <t>Трафарет "Снежинистость". 19х19 см</t>
  </si>
  <si>
    <t>Трафарет "Восточный ажур". 19х19 см</t>
  </si>
  <si>
    <t>Трафарет "Улочка Амстердама". 6х19 см</t>
  </si>
  <si>
    <t>Трафарет "По полям. по лугам". 4х19х2 см</t>
  </si>
  <si>
    <t>Трафарет "Рассвет в горах". 6х19х2 см</t>
  </si>
  <si>
    <t>Трафарет "Волны гасят ветер". 4х19х2 см (копия)</t>
  </si>
  <si>
    <t>Трафарет "Боке". 7х9 см</t>
  </si>
  <si>
    <t>Трафарет "Облака". 7х9 см</t>
  </si>
  <si>
    <t>Трафарет "Круглоликость". 11х11 см</t>
  </si>
  <si>
    <t>Трафарет "Круги и кружочки". 11х11 см</t>
  </si>
  <si>
    <t>Трафарет "Грани ромба". 11х11 см</t>
  </si>
  <si>
    <t>Трафарет "Бег по кругу". 11х11 см</t>
  </si>
  <si>
    <t>Трафарет "Одинокая сосна". 11х11 см</t>
  </si>
  <si>
    <t>Трафарет "На опушке". 11х11 см</t>
  </si>
  <si>
    <t>Трафарет "В цель". 11х11 см</t>
  </si>
  <si>
    <t>Трафарет "Снегоцветик". 11х11 см</t>
  </si>
  <si>
    <t>Трафарет "Простая снежинка". 11х11 см</t>
  </si>
  <si>
    <t>Трафарет "Сложная снежинка". 11х11 см</t>
  </si>
  <si>
    <t>Трафарет "Орнамент в круге". 11х11 см</t>
  </si>
  <si>
    <t>Трафарет "Розовое сердце". 11х11 см</t>
  </si>
  <si>
    <t>Трафарет "Сердечная графика". 11х11 см</t>
  </si>
  <si>
    <t>Трафарет "Ромбы". 11.5х16.5 см</t>
  </si>
  <si>
    <t>Трафарет "Ромбы некрупные". 11.5х16.5 см</t>
  </si>
  <si>
    <t>Трафарет "Косой угол". 11.5х16.5</t>
  </si>
  <si>
    <t>Трафарет "Вязаный плед". 11.5х16.5 см</t>
  </si>
  <si>
    <t>Трафарет "Вдребезги". 11.5х16.5</t>
  </si>
  <si>
    <t>Трафарет "Звездопад". 11.5х16.5</t>
  </si>
  <si>
    <t>Трафарет "Березовая роща". 11.5х16.5</t>
  </si>
  <si>
    <t>Трафарет "Рыбки". 11.5х16.5 см</t>
  </si>
  <si>
    <t>Трафарет "Летящие сердца". 11.5х16.5</t>
  </si>
  <si>
    <t>Трафарет "Многоточие". 11.5х16.5 см</t>
  </si>
  <si>
    <t>Трафарет "Сердца и точки". 11.5х16.5см</t>
  </si>
  <si>
    <t>Трафарет "Дела сердечные". 11.5х16.5</t>
  </si>
  <si>
    <t>Трафарет "Изгибы". 11.5х16.5 см</t>
  </si>
  <si>
    <t>Трафарет "От всего сердца". 11.5х16.5 см</t>
  </si>
  <si>
    <t>Трафарет "Круговая порука". 11.5х16.5</t>
  </si>
  <si>
    <t>Трафарет "Каменная кладка". 11.5х16.5</t>
  </si>
  <si>
    <t>Трафарет "Бусинка за бусинкой". 11.5х16.5</t>
  </si>
  <si>
    <t>Трафарет "Кофе с утра". 11.5х16.5</t>
  </si>
  <si>
    <t>Трафарет "Сезон тыкв". 11.5х16.5</t>
  </si>
  <si>
    <t>Трафарет "Пионы расцвели". 11.5х16.5</t>
  </si>
  <si>
    <t>Трафарет "Ёлочка красавица". 11.5х16.5 см</t>
  </si>
  <si>
    <t>Трафарет "Облачный атлас". 11.5х16.5 см</t>
  </si>
  <si>
    <t>Трафарет "Красота в круге". 11х11 см</t>
  </si>
  <si>
    <t>Трафареты 19х19 см</t>
  </si>
  <si>
    <t>Трафареты  края 19 см</t>
  </si>
  <si>
    <t>Трафареты  мини 7х9 см</t>
  </si>
  <si>
    <t>Трафареты  11х11 см</t>
  </si>
  <si>
    <t>Трафареты  11.5х16.5 см</t>
  </si>
  <si>
    <t>01ТрК013</t>
  </si>
  <si>
    <t>01ТрБ018</t>
  </si>
  <si>
    <t>Трафарет "Звездный дождь". 19х19 см</t>
  </si>
  <si>
    <t>Трафарет "Паутина". 19х19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</si>
</sst>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0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8"/>
      <color theme="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6" fillId="0" borderId="0"/>
  </cellStyleXfs>
  <cellXfs count="125">
    <xf numFmtId="0" fontId="0" fillId="0" borderId="0" xfId="0"/>
    <xf numFmtId="0" fontId="0" fillId="2" borderId="0" xfId="0" applyFill="1"/>
    <xf numFmtId="1" fontId="0" fillId="3" borderId="0" xfId="0" applyNumberFormat="1" applyFill="1"/>
    <xf numFmtId="4" fontId="0" fillId="3" borderId="1" xfId="0" applyNumberFormat="1" applyFill="1" applyBorder="1"/>
    <xf numFmtId="4" fontId="0" fillId="3" borderId="0" xfId="0" applyNumberFormat="1" applyFill="1"/>
    <xf numFmtId="1" fontId="0" fillId="2" borderId="0" xfId="0" applyNumberFormat="1" applyFill="1"/>
    <xf numFmtId="4" fontId="4" fillId="2" borderId="2" xfId="0" applyNumberFormat="1" applyFont="1" applyFill="1" applyBorder="1"/>
    <xf numFmtId="1" fontId="0" fillId="3" borderId="1" xfId="0" applyNumberForma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" fontId="6" fillId="0" borderId="0" xfId="0" applyNumberFormat="1" applyFont="1"/>
    <xf numFmtId="1" fontId="6" fillId="2" borderId="0" xfId="0" applyNumberFormat="1" applyFont="1" applyFill="1"/>
    <xf numFmtId="9" fontId="3" fillId="2" borderId="0" xfId="1" applyFont="1" applyFill="1"/>
    <xf numFmtId="4" fontId="0" fillId="2" borderId="0" xfId="0" applyNumberFormat="1" applyFill="1"/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164" fontId="7" fillId="2" borderId="0" xfId="0" applyNumberFormat="1" applyFont="1" applyFill="1"/>
    <xf numFmtId="164" fontId="7" fillId="0" borderId="0" xfId="0" applyNumberFormat="1" applyFont="1"/>
    <xf numFmtId="4" fontId="6" fillId="2" borderId="1" xfId="0" applyNumberFormat="1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>
      <alignment wrapText="1"/>
    </xf>
    <xf numFmtId="0" fontId="10" fillId="2" borderId="0" xfId="0" applyFont="1" applyFill="1"/>
    <xf numFmtId="0" fontId="5" fillId="0" borderId="0" xfId="0" applyFont="1"/>
    <xf numFmtId="0" fontId="11" fillId="2" borderId="0" xfId="0" applyFont="1" applyFill="1"/>
    <xf numFmtId="2" fontId="7" fillId="2" borderId="0" xfId="0" applyNumberFormat="1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9" fillId="2" borderId="4" xfId="0" applyFont="1" applyFill="1" applyBorder="1"/>
    <xf numFmtId="0" fontId="9" fillId="2" borderId="5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9" fontId="3" fillId="5" borderId="0" xfId="1" applyFont="1" applyFill="1"/>
    <xf numFmtId="1" fontId="0" fillId="5" borderId="0" xfId="0" applyNumberFormat="1" applyFill="1"/>
    <xf numFmtId="0" fontId="16" fillId="0" borderId="7" xfId="0" applyFont="1" applyBorder="1"/>
    <xf numFmtId="4" fontId="4" fillId="4" borderId="2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wrapText="1"/>
    </xf>
    <xf numFmtId="0" fontId="16" fillId="0" borderId="1" xfId="0" applyFont="1" applyBorder="1"/>
    <xf numFmtId="0" fontId="10" fillId="2" borderId="1" xfId="0" applyFont="1" applyFill="1" applyBorder="1"/>
    <xf numFmtId="1" fontId="6" fillId="5" borderId="0" xfId="0" applyNumberFormat="1" applyFont="1" applyFill="1"/>
    <xf numFmtId="4" fontId="0" fillId="5" borderId="0" xfId="0" applyNumberFormat="1" applyFill="1"/>
    <xf numFmtId="0" fontId="10" fillId="5" borderId="0" xfId="0" applyFont="1" applyFill="1"/>
    <xf numFmtId="164" fontId="17" fillId="7" borderId="8" xfId="0" applyNumberFormat="1" applyFont="1" applyFill="1" applyBorder="1" applyAlignment="1">
      <alignment horizontal="right" wrapText="1"/>
    </xf>
    <xf numFmtId="164" fontId="17" fillId="7" borderId="1" xfId="0" applyNumberFormat="1" applyFont="1" applyFill="1" applyBorder="1" applyAlignment="1">
      <alignment horizontal="right" wrapText="1"/>
    </xf>
    <xf numFmtId="0" fontId="16" fillId="2" borderId="7" xfId="0" applyFont="1" applyFill="1" applyBorder="1"/>
    <xf numFmtId="4" fontId="0" fillId="8" borderId="1" xfId="0" applyNumberForma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center" vertical="center" wrapText="1"/>
    </xf>
    <xf numFmtId="4" fontId="0" fillId="8" borderId="1" xfId="0" applyNumberFormat="1" applyFill="1" applyBorder="1"/>
    <xf numFmtId="1" fontId="0" fillId="8" borderId="1" xfId="0" applyNumberFormat="1" applyFill="1" applyBorder="1"/>
    <xf numFmtId="0" fontId="18" fillId="2" borderId="1" xfId="0" applyFont="1" applyFill="1" applyBorder="1"/>
    <xf numFmtId="0" fontId="19" fillId="0" borderId="1" xfId="0" applyFont="1" applyBorder="1"/>
    <xf numFmtId="4" fontId="0" fillId="8" borderId="0" xfId="0" applyNumberFormat="1" applyFill="1"/>
    <xf numFmtId="1" fontId="0" fillId="8" borderId="0" xfId="0" applyNumberFormat="1" applyFill="1"/>
    <xf numFmtId="165" fontId="17" fillId="5" borderId="0" xfId="0" applyNumberFormat="1" applyFont="1" applyFill="1" applyAlignment="1">
      <alignment horizontal="right"/>
    </xf>
    <xf numFmtId="0" fontId="16" fillId="0" borderId="9" xfId="0" applyFont="1" applyBorder="1"/>
    <xf numFmtId="0" fontId="10" fillId="2" borderId="6" xfId="0" applyFont="1" applyFill="1" applyBorder="1"/>
    <xf numFmtId="164" fontId="17" fillId="7" borderId="10" xfId="0" applyNumberFormat="1" applyFont="1" applyFill="1" applyBorder="1" applyAlignment="1">
      <alignment horizontal="right" wrapText="1"/>
    </xf>
    <xf numFmtId="164" fontId="17" fillId="7" borderId="6" xfId="0" applyNumberFormat="1" applyFont="1" applyFill="1" applyBorder="1" applyAlignment="1">
      <alignment horizontal="right" wrapText="1"/>
    </xf>
    <xf numFmtId="0" fontId="20" fillId="5" borderId="0" xfId="0" applyFont="1" applyFill="1" applyBorder="1" applyAlignment="1"/>
    <xf numFmtId="164" fontId="21" fillId="5" borderId="0" xfId="0" applyNumberFormat="1" applyFont="1" applyFill="1" applyBorder="1" applyAlignment="1">
      <alignment horizontal="right" wrapText="1"/>
    </xf>
    <xf numFmtId="0" fontId="15" fillId="5" borderId="0" xfId="0" applyFont="1" applyFill="1" applyBorder="1"/>
    <xf numFmtId="0" fontId="10" fillId="5" borderId="0" xfId="0" applyFont="1" applyFill="1" applyBorder="1"/>
    <xf numFmtId="165" fontId="17" fillId="5" borderId="0" xfId="0" applyNumberFormat="1" applyFont="1" applyFill="1" applyBorder="1" applyAlignment="1">
      <alignment horizontal="right"/>
    </xf>
    <xf numFmtId="0" fontId="20" fillId="5" borderId="0" xfId="0" applyFont="1" applyFill="1" applyBorder="1" applyAlignment="1">
      <alignment horizontal="left"/>
    </xf>
    <xf numFmtId="164" fontId="16" fillId="7" borderId="1" xfId="0" applyNumberFormat="1" applyFont="1" applyFill="1" applyBorder="1" applyAlignment="1">
      <alignment horizontal="right" wrapText="1"/>
    </xf>
    <xf numFmtId="1" fontId="0" fillId="2" borderId="0" xfId="0" applyNumberFormat="1" applyFill="1" applyAlignment="1">
      <alignment horizontal="center"/>
    </xf>
    <xf numFmtId="9" fontId="5" fillId="2" borderId="0" xfId="1" applyFont="1" applyFill="1" applyAlignment="1">
      <alignment horizontal="center"/>
    </xf>
    <xf numFmtId="0" fontId="9" fillId="2" borderId="4" xfId="0" applyFont="1" applyFill="1" applyBorder="1" applyAlignment="1">
      <alignment vertical="top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/>
    <xf numFmtId="164" fontId="16" fillId="7" borderId="8" xfId="0" applyNumberFormat="1" applyFont="1" applyFill="1" applyBorder="1" applyAlignment="1">
      <alignment horizontal="right" wrapText="1"/>
    </xf>
    <xf numFmtId="0" fontId="16" fillId="2" borderId="0" xfId="0" applyFont="1" applyFill="1"/>
    <xf numFmtId="0" fontId="16" fillId="5" borderId="0" xfId="0" applyFont="1" applyFill="1"/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2" borderId="0" xfId="0" applyFont="1" applyFill="1"/>
    <xf numFmtId="0" fontId="10" fillId="0" borderId="0" xfId="0" applyFont="1"/>
    <xf numFmtId="0" fontId="19" fillId="0" borderId="7" xfId="0" applyFont="1" applyBorder="1"/>
    <xf numFmtId="164" fontId="25" fillId="7" borderId="8" xfId="0" applyNumberFormat="1" applyFont="1" applyFill="1" applyBorder="1" applyAlignment="1">
      <alignment horizontal="right" wrapText="1"/>
    </xf>
    <xf numFmtId="164" fontId="25" fillId="7" borderId="1" xfId="0" applyNumberFormat="1" applyFont="1" applyFill="1" applyBorder="1" applyAlignment="1">
      <alignment horizontal="right" wrapText="1"/>
    </xf>
    <xf numFmtId="0" fontId="17" fillId="0" borderId="1" xfId="0" applyFont="1" applyBorder="1"/>
    <xf numFmtId="0" fontId="0" fillId="2" borderId="1" xfId="0" applyFont="1" applyFill="1" applyBorder="1"/>
    <xf numFmtId="0" fontId="16" fillId="8" borderId="1" xfId="0" applyFont="1" applyFill="1" applyBorder="1"/>
    <xf numFmtId="0" fontId="10" fillId="8" borderId="1" xfId="0" applyFont="1" applyFill="1" applyBorder="1"/>
    <xf numFmtId="0" fontId="10" fillId="0" borderId="1" xfId="0" applyFont="1" applyBorder="1"/>
    <xf numFmtId="1" fontId="27" fillId="0" borderId="1" xfId="0" applyNumberFormat="1" applyFont="1" applyBorder="1" applyAlignment="1">
      <alignment horizontal="center" vertical="center" wrapText="1"/>
    </xf>
    <xf numFmtId="0" fontId="28" fillId="0" borderId="7" xfId="0" applyFont="1" applyBorder="1"/>
    <xf numFmtId="0" fontId="19" fillId="2" borderId="1" xfId="0" applyFont="1" applyFill="1" applyBorder="1"/>
    <xf numFmtId="0" fontId="18" fillId="0" borderId="1" xfId="0" applyFont="1" applyBorder="1"/>
    <xf numFmtId="0" fontId="16" fillId="9" borderId="7" xfId="0" applyFont="1" applyFill="1" applyBorder="1"/>
    <xf numFmtId="0" fontId="10" fillId="9" borderId="1" xfId="0" applyFont="1" applyFill="1" applyBorder="1"/>
    <xf numFmtId="0" fontId="16" fillId="9" borderId="1" xfId="0" applyFont="1" applyFill="1" applyBorder="1"/>
    <xf numFmtId="4" fontId="0" fillId="2" borderId="0" xfId="0" applyNumberFormat="1" applyFill="1" applyAlignment="1">
      <alignment horizontal="center" vertical="center" wrapText="1"/>
    </xf>
    <xf numFmtId="4" fontId="0" fillId="3" borderId="16" xfId="0" applyNumberFormat="1" applyFill="1" applyBorder="1" applyAlignment="1">
      <alignment horizontal="right" vertical="center" wrapText="1"/>
    </xf>
    <xf numFmtId="4" fontId="0" fillId="3" borderId="15" xfId="0" applyNumberFormat="1" applyFill="1" applyBorder="1" applyAlignment="1">
      <alignment horizontal="right" vertical="center" wrapText="1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4" fontId="0" fillId="8" borderId="16" xfId="0" applyNumberFormat="1" applyFill="1" applyBorder="1" applyAlignment="1">
      <alignment horizontal="right" vertical="center" wrapText="1"/>
    </xf>
    <xf numFmtId="4" fontId="0" fillId="8" borderId="15" xfId="0" applyNumberFormat="1" applyFill="1" applyBorder="1" applyAlignment="1">
      <alignment horizontal="right" vertical="center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14" xfId="0" applyFont="1" applyFill="1" applyBorder="1" applyAlignment="1">
      <alignment horizontal="center" vertical="top" wrapText="1"/>
    </xf>
    <xf numFmtId="0" fontId="23" fillId="2" borderId="15" xfId="0" applyFont="1" applyFill="1" applyBorder="1" applyAlignment="1">
      <alignment horizontal="center" vertical="top" wrapText="1"/>
    </xf>
    <xf numFmtId="4" fontId="0" fillId="8" borderId="16" xfId="0" applyNumberFormat="1" applyFill="1" applyBorder="1" applyAlignment="1">
      <alignment horizontal="center" vertical="center" wrapText="1"/>
    </xf>
    <xf numFmtId="4" fontId="0" fillId="8" borderId="15" xfId="0" applyNumberFormat="1" applyFill="1" applyBorder="1" applyAlignment="1">
      <alignment horizontal="center" vertical="center" wrapText="1"/>
    </xf>
    <xf numFmtId="4" fontId="0" fillId="3" borderId="16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17" fillId="0" borderId="7" xfId="0" applyFont="1" applyBorder="1"/>
    <xf numFmtId="0" fontId="17" fillId="2" borderId="1" xfId="0" applyFont="1" applyFill="1" applyBorder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B7" sqref="B7"/>
    </sheetView>
  </sheetViews>
  <sheetFormatPr defaultRowHeight="14.4" x14ac:dyDescent="0.3"/>
  <cols>
    <col min="2" max="2" width="101.44140625" style="8" customWidth="1"/>
    <col min="3" max="3" width="11.109375" customWidth="1"/>
  </cols>
  <sheetData>
    <row r="2" spans="1:2" x14ac:dyDescent="0.3">
      <c r="B2" s="14" t="s">
        <v>1389</v>
      </c>
    </row>
    <row r="3" spans="1:2" ht="28.8" x14ac:dyDescent="0.3">
      <c r="A3" s="15">
        <v>1</v>
      </c>
      <c r="B3" s="8" t="s">
        <v>6245</v>
      </c>
    </row>
    <row r="4" spans="1:2" ht="14.25" customHeight="1" x14ac:dyDescent="0.3">
      <c r="A4" s="15">
        <v>1.1000000000000001</v>
      </c>
      <c r="B4" s="8" t="s">
        <v>1390</v>
      </c>
    </row>
    <row r="5" spans="1:2" ht="28.8" x14ac:dyDescent="0.3">
      <c r="A5" s="15">
        <v>2</v>
      </c>
      <c r="B5" s="8" t="s">
        <v>1665</v>
      </c>
    </row>
    <row r="6" spans="1:2" ht="43.2" x14ac:dyDescent="0.3">
      <c r="A6" s="15"/>
      <c r="B6" s="44" t="s">
        <v>9948</v>
      </c>
    </row>
    <row r="7" spans="1:2" ht="28.8" x14ac:dyDescent="0.3">
      <c r="A7" s="15">
        <v>3</v>
      </c>
      <c r="B7" s="31" t="s">
        <v>4577</v>
      </c>
    </row>
    <row r="8" spans="1:2" s="22" customFormat="1" x14ac:dyDescent="0.3">
      <c r="A8" s="25"/>
      <c r="B8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8"/>
  <sheetViews>
    <sheetView tabSelected="1" workbookViewId="0">
      <selection activeCell="F3" sqref="F3"/>
    </sheetView>
  </sheetViews>
  <sheetFormatPr defaultRowHeight="14.4" x14ac:dyDescent="0.3"/>
  <cols>
    <col min="1" max="1" width="23.88671875" customWidth="1"/>
    <col min="2" max="2" width="43.5546875" bestFit="1" customWidth="1"/>
    <col min="3" max="3" width="9.88671875" customWidth="1"/>
    <col min="5" max="5" width="11.21875" customWidth="1"/>
  </cols>
  <sheetData>
    <row r="1" spans="1:51" s="30" customFormat="1" ht="43.8" thickBot="1" x14ac:dyDescent="0.35">
      <c r="A1" s="83" t="s">
        <v>0</v>
      </c>
      <c r="B1" s="84" t="s">
        <v>1</v>
      </c>
      <c r="C1" s="95" t="s">
        <v>10979</v>
      </c>
      <c r="D1" s="35" t="s">
        <v>4765</v>
      </c>
      <c r="E1" s="36" t="s">
        <v>10981</v>
      </c>
      <c r="F1" s="37" t="s">
        <v>10980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s="1" customFormat="1" ht="15" thickBot="1" x14ac:dyDescent="0.35">
      <c r="A2" s="85"/>
      <c r="B2" s="21"/>
      <c r="C2" s="11"/>
      <c r="D2" s="12">
        <v>-0.5</v>
      </c>
      <c r="E2" s="74">
        <f>SUM(E90:E4116)</f>
        <v>0</v>
      </c>
      <c r="F2" s="6">
        <f>SUM(F4:F4173)</f>
        <v>0</v>
      </c>
    </row>
    <row r="3" spans="1:51" x14ac:dyDescent="0.3">
      <c r="A3" s="38" t="s">
        <v>11041</v>
      </c>
      <c r="B3" s="49"/>
      <c r="C3" s="39"/>
      <c r="D3" s="41"/>
      <c r="E3" s="41"/>
      <c r="F3" s="4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3">
      <c r="A4" s="42" t="s">
        <v>10965</v>
      </c>
      <c r="B4" s="46" t="s">
        <v>10982</v>
      </c>
      <c r="C4" s="18">
        <f>D4*2</f>
        <v>260</v>
      </c>
      <c r="D4" s="3">
        <v>130</v>
      </c>
      <c r="E4" s="7"/>
      <c r="F4" s="3">
        <f>E4*D4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3">
      <c r="A5" s="42" t="s">
        <v>10964</v>
      </c>
      <c r="B5" s="46" t="s">
        <v>10983</v>
      </c>
      <c r="C5" s="18">
        <v>130</v>
      </c>
      <c r="D5" s="3">
        <v>130</v>
      </c>
      <c r="E5" s="7"/>
      <c r="F5" s="3">
        <f t="shared" ref="F5:F68" si="0">E5*D5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3">
      <c r="A6" s="42" t="s">
        <v>10966</v>
      </c>
      <c r="B6" s="46" t="s">
        <v>10984</v>
      </c>
      <c r="C6" s="18">
        <v>130</v>
      </c>
      <c r="D6" s="3">
        <v>130</v>
      </c>
      <c r="E6" s="7"/>
      <c r="F6" s="3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3">
      <c r="A7" s="42" t="s">
        <v>10967</v>
      </c>
      <c r="B7" s="46" t="s">
        <v>10985</v>
      </c>
      <c r="C7" s="18">
        <v>130</v>
      </c>
      <c r="D7" s="3">
        <v>130</v>
      </c>
      <c r="E7" s="7"/>
      <c r="F7" s="3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3">
      <c r="A8" s="42" t="s">
        <v>10968</v>
      </c>
      <c r="B8" s="46" t="s">
        <v>10986</v>
      </c>
      <c r="C8" s="18">
        <v>130</v>
      </c>
      <c r="D8" s="3">
        <v>130</v>
      </c>
      <c r="E8" s="7"/>
      <c r="F8" s="3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3">
      <c r="A9" s="42" t="s">
        <v>10970</v>
      </c>
      <c r="B9" s="46" t="s">
        <v>10987</v>
      </c>
      <c r="C9" s="18">
        <v>130</v>
      </c>
      <c r="D9" s="3">
        <v>130</v>
      </c>
      <c r="E9" s="7"/>
      <c r="F9" s="3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3">
      <c r="A10" s="42" t="s">
        <v>10969</v>
      </c>
      <c r="B10" s="46" t="s">
        <v>10988</v>
      </c>
      <c r="C10" s="18">
        <v>130</v>
      </c>
      <c r="D10" s="3">
        <v>130</v>
      </c>
      <c r="E10" s="7"/>
      <c r="F10" s="3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3">
      <c r="A11" s="42" t="s">
        <v>10971</v>
      </c>
      <c r="B11" s="46" t="s">
        <v>10989</v>
      </c>
      <c r="C11" s="18">
        <v>130</v>
      </c>
      <c r="D11" s="3">
        <v>130</v>
      </c>
      <c r="E11" s="7"/>
      <c r="F11" s="3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3">
      <c r="A12" s="42" t="s">
        <v>10972</v>
      </c>
      <c r="B12" s="46" t="s">
        <v>10990</v>
      </c>
      <c r="C12" s="18">
        <v>130</v>
      </c>
      <c r="D12" s="3">
        <v>130</v>
      </c>
      <c r="E12" s="7"/>
      <c r="F12" s="3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3">
      <c r="A13" s="42" t="s">
        <v>10973</v>
      </c>
      <c r="B13" s="46" t="s">
        <v>10991</v>
      </c>
      <c r="C13" s="18">
        <v>130</v>
      </c>
      <c r="D13" s="3">
        <v>130</v>
      </c>
      <c r="E13" s="7"/>
      <c r="F13" s="3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3">
      <c r="A14" s="42" t="s">
        <v>10974</v>
      </c>
      <c r="B14" s="46" t="s">
        <v>10992</v>
      </c>
      <c r="C14" s="18">
        <v>130</v>
      </c>
      <c r="D14" s="3">
        <v>130</v>
      </c>
      <c r="E14" s="7"/>
      <c r="F14" s="3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3">
      <c r="A15" s="42" t="s">
        <v>10958</v>
      </c>
      <c r="B15" s="46" t="s">
        <v>10993</v>
      </c>
      <c r="C15" s="18">
        <v>130</v>
      </c>
      <c r="D15" s="3">
        <v>130</v>
      </c>
      <c r="E15" s="7"/>
      <c r="F15" s="3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3">
      <c r="A16" s="42" t="s">
        <v>10962</v>
      </c>
      <c r="B16" s="46" t="s">
        <v>10994</v>
      </c>
      <c r="C16" s="18">
        <v>130</v>
      </c>
      <c r="D16" s="3">
        <v>130</v>
      </c>
      <c r="E16" s="7"/>
      <c r="F16" s="3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x14ac:dyDescent="0.3">
      <c r="A17" s="42" t="s">
        <v>10959</v>
      </c>
      <c r="B17" s="46" t="s">
        <v>10995</v>
      </c>
      <c r="C17" s="18">
        <v>130</v>
      </c>
      <c r="D17" s="3">
        <v>130</v>
      </c>
      <c r="E17" s="7"/>
      <c r="F17" s="3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3">
      <c r="A18" s="42" t="s">
        <v>10960</v>
      </c>
      <c r="B18" s="46" t="s">
        <v>10996</v>
      </c>
      <c r="C18" s="18">
        <v>130</v>
      </c>
      <c r="D18" s="3">
        <v>130</v>
      </c>
      <c r="E18" s="7"/>
      <c r="F18" s="3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3">
      <c r="A19" s="42" t="s">
        <v>10961</v>
      </c>
      <c r="B19" s="46" t="s">
        <v>10997</v>
      </c>
      <c r="C19" s="18">
        <v>130</v>
      </c>
      <c r="D19" s="3">
        <v>130</v>
      </c>
      <c r="E19" s="7"/>
      <c r="F19" s="3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x14ac:dyDescent="0.3">
      <c r="A20" s="42" t="s">
        <v>10957</v>
      </c>
      <c r="B20" s="46" t="s">
        <v>10998</v>
      </c>
      <c r="C20" s="18">
        <v>130</v>
      </c>
      <c r="D20" s="3">
        <v>130</v>
      </c>
      <c r="E20" s="7"/>
      <c r="F20" s="3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x14ac:dyDescent="0.3">
      <c r="A21" s="42" t="s">
        <v>11047</v>
      </c>
      <c r="B21" s="46" t="s">
        <v>11048</v>
      </c>
      <c r="C21" s="18">
        <v>130</v>
      </c>
      <c r="D21" s="3">
        <v>130</v>
      </c>
      <c r="E21" s="7"/>
      <c r="F21" s="3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3">
      <c r="A22" s="42" t="s">
        <v>10963</v>
      </c>
      <c r="B22" s="46" t="s">
        <v>11049</v>
      </c>
      <c r="C22" s="18">
        <v>130</v>
      </c>
      <c r="D22" s="3">
        <v>130</v>
      </c>
      <c r="E22" s="7"/>
      <c r="F22" s="3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x14ac:dyDescent="0.3">
      <c r="A23" s="38" t="s">
        <v>11042</v>
      </c>
      <c r="B23" s="49"/>
      <c r="C23" s="39"/>
      <c r="D23" s="41"/>
      <c r="E23" s="41"/>
      <c r="F23" s="4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x14ac:dyDescent="0.3">
      <c r="A24" s="42" t="s">
        <v>10975</v>
      </c>
      <c r="B24" s="46" t="s">
        <v>10999</v>
      </c>
      <c r="C24" s="18">
        <v>45</v>
      </c>
      <c r="D24" s="3">
        <v>45</v>
      </c>
      <c r="E24" s="7"/>
      <c r="F24" s="3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3">
      <c r="A25" s="42" t="s">
        <v>10976</v>
      </c>
      <c r="B25" s="46" t="s">
        <v>11000</v>
      </c>
      <c r="C25" s="18">
        <v>65</v>
      </c>
      <c r="D25" s="3">
        <v>65</v>
      </c>
      <c r="E25" s="7"/>
      <c r="F25" s="3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x14ac:dyDescent="0.3">
      <c r="A26" s="42" t="s">
        <v>10977</v>
      </c>
      <c r="B26" s="46" t="s">
        <v>11001</v>
      </c>
      <c r="C26" s="18">
        <v>85</v>
      </c>
      <c r="D26" s="3">
        <v>85</v>
      </c>
      <c r="E26" s="7"/>
      <c r="F26" s="3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3">
      <c r="A27" s="42" t="s">
        <v>10978</v>
      </c>
      <c r="B27" s="46" t="s">
        <v>11002</v>
      </c>
      <c r="C27" s="18">
        <v>85</v>
      </c>
      <c r="D27" s="3">
        <v>85</v>
      </c>
      <c r="E27" s="7"/>
      <c r="F27" s="3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3">
      <c r="A28" s="38" t="s">
        <v>11043</v>
      </c>
      <c r="B28" s="49"/>
      <c r="C28" s="39"/>
      <c r="D28" s="41"/>
      <c r="E28" s="41"/>
      <c r="F28" s="4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3">
      <c r="A29" s="42" t="s">
        <v>10920</v>
      </c>
      <c r="B29" s="46" t="s">
        <v>11003</v>
      </c>
      <c r="C29" s="18">
        <v>27.5</v>
      </c>
      <c r="D29" s="3">
        <v>27.5</v>
      </c>
      <c r="E29" s="7"/>
      <c r="F29" s="3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3">
      <c r="A30" s="42" t="s">
        <v>10921</v>
      </c>
      <c r="B30" s="46" t="s">
        <v>11004</v>
      </c>
      <c r="C30" s="18">
        <v>27.5</v>
      </c>
      <c r="D30" s="3">
        <v>27.5</v>
      </c>
      <c r="E30" s="7"/>
      <c r="F30" s="3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3">
      <c r="A31" s="38" t="s">
        <v>11044</v>
      </c>
      <c r="B31" s="49"/>
      <c r="C31" s="39"/>
      <c r="D31" s="41"/>
      <c r="E31" s="41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3">
      <c r="A32" s="42" t="s">
        <v>10924</v>
      </c>
      <c r="B32" s="46" t="s">
        <v>11005</v>
      </c>
      <c r="C32" s="18">
        <v>50</v>
      </c>
      <c r="D32" s="3">
        <v>50</v>
      </c>
      <c r="E32" s="7"/>
      <c r="F32" s="3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x14ac:dyDescent="0.3">
      <c r="A33" s="42" t="s">
        <v>10925</v>
      </c>
      <c r="B33" s="46" t="s">
        <v>11006</v>
      </c>
      <c r="C33" s="18">
        <v>50</v>
      </c>
      <c r="D33" s="3">
        <v>50</v>
      </c>
      <c r="E33" s="7"/>
      <c r="F33" s="3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x14ac:dyDescent="0.3">
      <c r="A34" s="42" t="s">
        <v>10926</v>
      </c>
      <c r="B34" s="46" t="s">
        <v>11007</v>
      </c>
      <c r="C34" s="18">
        <v>50</v>
      </c>
      <c r="D34" s="3">
        <v>50</v>
      </c>
      <c r="E34" s="7"/>
      <c r="F34" s="3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3">
      <c r="A35" s="42" t="s">
        <v>10927</v>
      </c>
      <c r="B35" s="46" t="s">
        <v>11008</v>
      </c>
      <c r="C35" s="18">
        <v>50</v>
      </c>
      <c r="D35" s="3">
        <v>50</v>
      </c>
      <c r="E35" s="7"/>
      <c r="F35" s="3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3">
      <c r="A36" s="42" t="s">
        <v>10933</v>
      </c>
      <c r="B36" s="46" t="s">
        <v>11009</v>
      </c>
      <c r="C36" s="18">
        <v>50</v>
      </c>
      <c r="D36" s="3">
        <v>50</v>
      </c>
      <c r="E36" s="7"/>
      <c r="F36" s="3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3">
      <c r="A37" s="42" t="s">
        <v>10934</v>
      </c>
      <c r="B37" s="46" t="s">
        <v>11010</v>
      </c>
      <c r="C37" s="18">
        <v>50</v>
      </c>
      <c r="D37" s="3">
        <v>50</v>
      </c>
      <c r="E37" s="7"/>
      <c r="F37" s="3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x14ac:dyDescent="0.3">
      <c r="A38" s="42" t="s">
        <v>10928</v>
      </c>
      <c r="B38" s="46" t="s">
        <v>11011</v>
      </c>
      <c r="C38" s="18">
        <v>50</v>
      </c>
      <c r="D38" s="3">
        <v>50</v>
      </c>
      <c r="E38" s="7"/>
      <c r="F38" s="3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3">
      <c r="A39" s="42" t="s">
        <v>10929</v>
      </c>
      <c r="B39" s="46" t="s">
        <v>11012</v>
      </c>
      <c r="C39" s="18">
        <v>50</v>
      </c>
      <c r="D39" s="3">
        <v>50</v>
      </c>
      <c r="E39" s="7"/>
      <c r="F39" s="3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3">
      <c r="A40" s="42" t="s">
        <v>10930</v>
      </c>
      <c r="B40" s="46" t="s">
        <v>11013</v>
      </c>
      <c r="C40" s="18">
        <v>50</v>
      </c>
      <c r="D40" s="3">
        <v>50</v>
      </c>
      <c r="E40" s="7"/>
      <c r="F40" s="3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3">
      <c r="A41" s="42" t="s">
        <v>10931</v>
      </c>
      <c r="B41" s="46" t="s">
        <v>11014</v>
      </c>
      <c r="C41" s="18">
        <v>50</v>
      </c>
      <c r="D41" s="3">
        <v>50</v>
      </c>
      <c r="E41" s="7"/>
      <c r="F41" s="3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x14ac:dyDescent="0.3">
      <c r="A42" s="42" t="s">
        <v>11046</v>
      </c>
      <c r="B42" s="46" t="s">
        <v>11040</v>
      </c>
      <c r="C42" s="18">
        <v>50</v>
      </c>
      <c r="D42" s="3">
        <v>50</v>
      </c>
      <c r="E42" s="7"/>
      <c r="F42" s="3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3">
      <c r="A43" s="42" t="s">
        <v>10932</v>
      </c>
      <c r="B43" s="46" t="s">
        <v>11015</v>
      </c>
      <c r="C43" s="18">
        <v>50</v>
      </c>
      <c r="D43" s="3">
        <v>50</v>
      </c>
      <c r="E43" s="7"/>
      <c r="F43" s="3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x14ac:dyDescent="0.3">
      <c r="A44" s="42" t="s">
        <v>10922</v>
      </c>
      <c r="B44" s="46" t="s">
        <v>11016</v>
      </c>
      <c r="C44" s="18">
        <v>50</v>
      </c>
      <c r="D44" s="3">
        <v>50</v>
      </c>
      <c r="E44" s="7"/>
      <c r="F44" s="3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3">
      <c r="A45" s="42" t="s">
        <v>10923</v>
      </c>
      <c r="B45" s="46" t="s">
        <v>11017</v>
      </c>
      <c r="C45" s="18">
        <v>50</v>
      </c>
      <c r="D45" s="3">
        <v>50</v>
      </c>
      <c r="E45" s="7"/>
      <c r="F45" s="3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x14ac:dyDescent="0.3">
      <c r="A46" s="38" t="s">
        <v>11045</v>
      </c>
      <c r="B46" s="49"/>
      <c r="C46" s="39"/>
      <c r="D46" s="41"/>
      <c r="E46" s="41"/>
      <c r="F46" s="4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x14ac:dyDescent="0.3">
      <c r="A47" s="42" t="s">
        <v>10943</v>
      </c>
      <c r="B47" s="46" t="s">
        <v>11018</v>
      </c>
      <c r="C47" s="18">
        <v>65</v>
      </c>
      <c r="D47" s="3">
        <v>65</v>
      </c>
      <c r="E47" s="7"/>
      <c r="F47" s="3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x14ac:dyDescent="0.3">
      <c r="A48" s="42" t="s">
        <v>10944</v>
      </c>
      <c r="B48" s="46" t="s">
        <v>11019</v>
      </c>
      <c r="C48" s="18">
        <v>65</v>
      </c>
      <c r="D48" s="3">
        <v>65</v>
      </c>
      <c r="E48" s="7"/>
      <c r="F48" s="3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3">
      <c r="A49" s="42" t="s">
        <v>10948</v>
      </c>
      <c r="B49" s="46" t="s">
        <v>11020</v>
      </c>
      <c r="C49" s="18">
        <v>65</v>
      </c>
      <c r="D49" s="3">
        <v>65</v>
      </c>
      <c r="E49" s="7"/>
      <c r="F49" s="3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x14ac:dyDescent="0.3">
      <c r="A50" s="42" t="s">
        <v>10946</v>
      </c>
      <c r="B50" s="46" t="s">
        <v>11021</v>
      </c>
      <c r="C50" s="18">
        <v>65</v>
      </c>
      <c r="D50" s="3">
        <v>65</v>
      </c>
      <c r="E50" s="7"/>
      <c r="F50" s="3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3">
      <c r="A51" s="42" t="s">
        <v>10949</v>
      </c>
      <c r="B51" s="46" t="s">
        <v>11022</v>
      </c>
      <c r="C51" s="18">
        <v>65</v>
      </c>
      <c r="D51" s="3">
        <v>65</v>
      </c>
      <c r="E51" s="7"/>
      <c r="F51" s="3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3">
      <c r="A52" s="42" t="s">
        <v>10950</v>
      </c>
      <c r="B52" s="46" t="s">
        <v>11023</v>
      </c>
      <c r="C52" s="18">
        <v>65</v>
      </c>
      <c r="D52" s="3">
        <v>65</v>
      </c>
      <c r="E52" s="7"/>
      <c r="F52" s="3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3">
      <c r="A53" s="42" t="s">
        <v>10951</v>
      </c>
      <c r="B53" s="46" t="s">
        <v>11024</v>
      </c>
      <c r="C53" s="18">
        <v>65</v>
      </c>
      <c r="D53" s="3">
        <v>65</v>
      </c>
      <c r="E53" s="7"/>
      <c r="F53" s="3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3">
      <c r="A54" s="42" t="s">
        <v>10947</v>
      </c>
      <c r="B54" s="46" t="s">
        <v>11025</v>
      </c>
      <c r="C54" s="18">
        <v>65</v>
      </c>
      <c r="D54" s="3">
        <v>65</v>
      </c>
      <c r="E54" s="7"/>
      <c r="F54" s="3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x14ac:dyDescent="0.3">
      <c r="A55" s="42" t="s">
        <v>10939</v>
      </c>
      <c r="B55" s="46" t="s">
        <v>11026</v>
      </c>
      <c r="C55" s="18">
        <v>65</v>
      </c>
      <c r="D55" s="3">
        <v>65</v>
      </c>
      <c r="E55" s="7"/>
      <c r="F55" s="3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3">
      <c r="A56" s="42" t="s">
        <v>10945</v>
      </c>
      <c r="B56" s="46" t="s">
        <v>11027</v>
      </c>
      <c r="C56" s="18">
        <v>65</v>
      </c>
      <c r="D56" s="3">
        <v>65</v>
      </c>
      <c r="E56" s="7"/>
      <c r="F56" s="3">
        <f t="shared" si="0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3">
      <c r="A57" s="42" t="s">
        <v>10941</v>
      </c>
      <c r="B57" s="46" t="s">
        <v>11028</v>
      </c>
      <c r="C57" s="18">
        <v>65</v>
      </c>
      <c r="D57" s="3">
        <v>65</v>
      </c>
      <c r="E57" s="7"/>
      <c r="F57" s="3">
        <f t="shared" si="0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3">
      <c r="A58" s="42" t="s">
        <v>10940</v>
      </c>
      <c r="B58" s="46" t="s">
        <v>11029</v>
      </c>
      <c r="C58" s="18">
        <v>65</v>
      </c>
      <c r="D58" s="3">
        <v>65</v>
      </c>
      <c r="E58" s="7"/>
      <c r="F58" s="3">
        <f t="shared" si="0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x14ac:dyDescent="0.3">
      <c r="A59" s="42" t="s">
        <v>10942</v>
      </c>
      <c r="B59" s="46" t="s">
        <v>11030</v>
      </c>
      <c r="C59" s="18">
        <v>65</v>
      </c>
      <c r="D59" s="3">
        <v>65</v>
      </c>
      <c r="E59" s="7"/>
      <c r="F59" s="3">
        <f t="shared" si="0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x14ac:dyDescent="0.3">
      <c r="A60" s="42" t="s">
        <v>10938</v>
      </c>
      <c r="B60" s="46" t="s">
        <v>11031</v>
      </c>
      <c r="C60" s="18">
        <v>65</v>
      </c>
      <c r="D60" s="3">
        <v>65</v>
      </c>
      <c r="E60" s="7"/>
      <c r="F60" s="3">
        <f t="shared" si="0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3">
      <c r="A61" s="42" t="s">
        <v>10952</v>
      </c>
      <c r="B61" s="46" t="s">
        <v>11032</v>
      </c>
      <c r="C61" s="18">
        <v>65</v>
      </c>
      <c r="D61" s="3">
        <v>65</v>
      </c>
      <c r="E61" s="7"/>
      <c r="F61" s="3">
        <f t="shared" si="0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3">
      <c r="A62" s="42" t="s">
        <v>10953</v>
      </c>
      <c r="B62" s="46" t="s">
        <v>11033</v>
      </c>
      <c r="C62" s="18">
        <v>65</v>
      </c>
      <c r="D62" s="3">
        <v>65</v>
      </c>
      <c r="E62" s="7"/>
      <c r="F62" s="3">
        <f t="shared" si="0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3">
      <c r="A63" s="42" t="s">
        <v>10956</v>
      </c>
      <c r="B63" s="46" t="s">
        <v>11034</v>
      </c>
      <c r="C63" s="18">
        <v>65</v>
      </c>
      <c r="D63" s="3">
        <v>65</v>
      </c>
      <c r="E63" s="7"/>
      <c r="F63" s="3">
        <f t="shared" si="0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3">
      <c r="A64" s="42" t="s">
        <v>10937</v>
      </c>
      <c r="B64" s="46" t="s">
        <v>11035</v>
      </c>
      <c r="C64" s="18">
        <v>65</v>
      </c>
      <c r="D64" s="3">
        <v>65</v>
      </c>
      <c r="E64" s="7"/>
      <c r="F64" s="3">
        <f t="shared" si="0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3">
      <c r="A65" s="42" t="s">
        <v>10954</v>
      </c>
      <c r="B65" s="46" t="s">
        <v>11036</v>
      </c>
      <c r="C65" s="18">
        <v>65</v>
      </c>
      <c r="D65" s="3">
        <v>65</v>
      </c>
      <c r="E65" s="7"/>
      <c r="F65" s="3">
        <f t="shared" si="0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3">
      <c r="A66" s="42" t="s">
        <v>10955</v>
      </c>
      <c r="B66" s="46" t="s">
        <v>11037</v>
      </c>
      <c r="C66" s="18">
        <v>65</v>
      </c>
      <c r="D66" s="3">
        <v>65</v>
      </c>
      <c r="E66" s="7"/>
      <c r="F66" s="3">
        <f t="shared" si="0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x14ac:dyDescent="0.3">
      <c r="A67" s="42" t="s">
        <v>10935</v>
      </c>
      <c r="B67" s="46" t="s">
        <v>11038</v>
      </c>
      <c r="C67" s="18">
        <v>65</v>
      </c>
      <c r="D67" s="3">
        <v>65</v>
      </c>
      <c r="E67" s="7"/>
      <c r="F67" s="3">
        <f t="shared" si="0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3">
      <c r="A68" s="42" t="s">
        <v>10936</v>
      </c>
      <c r="B68" s="46" t="s">
        <v>11039</v>
      </c>
      <c r="C68" s="18">
        <v>65</v>
      </c>
      <c r="D68" s="3">
        <v>65</v>
      </c>
      <c r="E68" s="7"/>
      <c r="F68" s="3">
        <f t="shared" si="0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</sheetData>
  <sortState ref="A6:E65">
    <sortCondition ref="A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4767"/>
  <sheetViews>
    <sheetView zoomScaleNormal="100" workbookViewId="0">
      <pane xSplit="5" ySplit="1" topLeftCell="F8" activePane="bottomRight" state="frozen"/>
      <selection pane="topRight" activeCell="F1" sqref="F1"/>
      <selection pane="bottomLeft" activeCell="A2" sqref="A2"/>
      <selection pane="bottomRight" activeCell="A10" sqref="A10:XFD14"/>
    </sheetView>
  </sheetViews>
  <sheetFormatPr defaultRowHeight="14.4" x14ac:dyDescent="0.3"/>
  <cols>
    <col min="1" max="1" width="14" style="82" customWidth="1"/>
    <col min="2" max="2" width="32.44140625" style="86" customWidth="1"/>
    <col min="3" max="3" width="5.5546875" style="17" customWidth="1"/>
    <col min="4" max="4" width="6" style="17" customWidth="1"/>
    <col min="5" max="5" width="13" style="10" customWidth="1"/>
    <col min="6" max="6" width="12.88671875" style="60" customWidth="1"/>
    <col min="7" max="7" width="11.33203125" style="61" customWidth="1"/>
    <col min="8" max="8" width="11.44140625" style="60" customWidth="1"/>
    <col min="9" max="9" width="15.109375" style="4" customWidth="1"/>
    <col min="10" max="10" width="11.33203125" style="2" customWidth="1"/>
    <col min="11" max="11" width="11.44140625" style="4" customWidth="1"/>
    <col min="12" max="56" width="9.109375" style="1"/>
  </cols>
  <sheetData>
    <row r="1" spans="1:56" s="1" customFormat="1" ht="33" customHeight="1" thickBot="1" x14ac:dyDescent="0.35">
      <c r="A1" s="19" t="s">
        <v>2388</v>
      </c>
      <c r="B1" s="105" t="s">
        <v>4456</v>
      </c>
      <c r="C1" s="106"/>
      <c r="D1" s="106"/>
      <c r="E1" s="107"/>
      <c r="F1" s="111" t="s">
        <v>8331</v>
      </c>
      <c r="G1" s="112"/>
      <c r="H1" s="43">
        <f>H11+'штампы SE'!H4+'штампы WC'!H4+'штампы СМ'!H4</f>
        <v>0</v>
      </c>
      <c r="I1" s="103" t="s">
        <v>8330</v>
      </c>
      <c r="J1" s="104"/>
      <c r="K1" s="43">
        <f>K11+'штампы SE'!K4+'штампы WC'!K4+'штампы СМ'!K4</f>
        <v>0</v>
      </c>
    </row>
    <row r="2" spans="1:56" s="1" customFormat="1" x14ac:dyDescent="0.3">
      <c r="A2" s="27" t="s">
        <v>432</v>
      </c>
      <c r="B2" s="105" t="s">
        <v>4456</v>
      </c>
      <c r="C2" s="106"/>
      <c r="D2" s="106"/>
      <c r="E2" s="107"/>
    </row>
    <row r="3" spans="1:56" s="1" customFormat="1" ht="21.6" x14ac:dyDescent="0.3">
      <c r="A3" s="20" t="s">
        <v>889</v>
      </c>
      <c r="B3" s="113" t="s">
        <v>5923</v>
      </c>
      <c r="C3" s="114"/>
      <c r="D3" s="114"/>
      <c r="E3" s="115"/>
    </row>
    <row r="4" spans="1:56" s="1" customFormat="1" ht="15" customHeight="1" x14ac:dyDescent="0.3">
      <c r="A4" s="20" t="s">
        <v>1391</v>
      </c>
      <c r="B4" s="108" t="s">
        <v>1392</v>
      </c>
      <c r="C4" s="109"/>
      <c r="D4" s="109"/>
      <c r="E4" s="110"/>
      <c r="F4" s="13"/>
      <c r="G4" s="5"/>
      <c r="H4" s="13"/>
      <c r="I4" s="13"/>
      <c r="J4" s="5"/>
      <c r="K4" s="13"/>
    </row>
    <row r="5" spans="1:56" s="1" customFormat="1" ht="23.25" customHeight="1" x14ac:dyDescent="0.3">
      <c r="A5" s="20" t="s">
        <v>4143</v>
      </c>
      <c r="B5" s="108" t="s">
        <v>4144</v>
      </c>
      <c r="C5" s="109"/>
      <c r="D5" s="109"/>
      <c r="E5" s="110"/>
      <c r="F5" s="13"/>
      <c r="G5" s="5"/>
      <c r="H5" s="13"/>
      <c r="I5" s="102"/>
      <c r="J5" s="102"/>
      <c r="K5" s="102"/>
    </row>
    <row r="6" spans="1:56" s="1" customFormat="1" ht="21" customHeight="1" thickBot="1" x14ac:dyDescent="0.35">
      <c r="A6" s="76" t="s">
        <v>2209</v>
      </c>
      <c r="B6" s="108" t="s">
        <v>1392</v>
      </c>
      <c r="C6" s="109"/>
      <c r="D6" s="109"/>
      <c r="E6" s="110"/>
      <c r="F6" s="13"/>
      <c r="G6" s="5"/>
      <c r="H6" s="13"/>
      <c r="I6" s="102"/>
      <c r="J6" s="102"/>
      <c r="K6" s="102"/>
    </row>
    <row r="7" spans="1:56" s="1" customFormat="1" ht="15" thickBot="1" x14ac:dyDescent="0.35">
      <c r="A7" s="27" t="s">
        <v>433</v>
      </c>
      <c r="B7" s="105" t="s">
        <v>4456</v>
      </c>
      <c r="C7" s="106"/>
      <c r="D7" s="106"/>
      <c r="E7" s="107"/>
      <c r="F7" s="13"/>
      <c r="G7" s="5"/>
      <c r="H7" s="13"/>
      <c r="I7" s="102"/>
      <c r="J7" s="102"/>
      <c r="K7" s="102"/>
    </row>
    <row r="8" spans="1:56" s="1" customFormat="1" ht="15" thickBot="1" x14ac:dyDescent="0.35">
      <c r="A8" s="28" t="s">
        <v>434</v>
      </c>
      <c r="B8" s="105" t="s">
        <v>4456</v>
      </c>
      <c r="C8" s="106"/>
      <c r="D8" s="106"/>
      <c r="E8" s="107"/>
      <c r="F8" s="13"/>
      <c r="G8" s="5"/>
      <c r="H8" s="13"/>
      <c r="I8" s="102"/>
      <c r="J8" s="102"/>
      <c r="K8" s="102"/>
    </row>
    <row r="9" spans="1:56" s="1" customFormat="1" x14ac:dyDescent="0.3">
      <c r="A9" s="80"/>
      <c r="B9" s="21"/>
      <c r="C9" s="16"/>
      <c r="D9" s="16"/>
      <c r="E9" s="11"/>
      <c r="F9" s="13"/>
      <c r="G9" s="5"/>
      <c r="H9" s="13"/>
      <c r="I9" s="13"/>
      <c r="J9" s="5"/>
      <c r="K9" s="13"/>
    </row>
    <row r="10" spans="1:56" s="30" customFormat="1" ht="63" thickBot="1" x14ac:dyDescent="0.35">
      <c r="A10" s="83" t="s">
        <v>0</v>
      </c>
      <c r="B10" s="84" t="s">
        <v>1</v>
      </c>
      <c r="C10" s="33" t="s">
        <v>2</v>
      </c>
      <c r="D10" s="33" t="s">
        <v>3</v>
      </c>
      <c r="E10" s="95" t="s">
        <v>733</v>
      </c>
      <c r="F10" s="53" t="s">
        <v>4764</v>
      </c>
      <c r="G10" s="54" t="s">
        <v>4</v>
      </c>
      <c r="H10" s="55" t="s">
        <v>7864</v>
      </c>
      <c r="I10" s="35" t="s">
        <v>4765</v>
      </c>
      <c r="J10" s="36" t="s">
        <v>4</v>
      </c>
      <c r="K10" s="37" t="s">
        <v>4763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1" customFormat="1" ht="15" thickBot="1" x14ac:dyDescent="0.35">
      <c r="A11" s="85"/>
      <c r="B11" s="21"/>
      <c r="C11" s="24"/>
      <c r="D11" s="24"/>
      <c r="E11" s="11"/>
      <c r="F11" s="12">
        <v>-0.4</v>
      </c>
      <c r="G11" s="74">
        <f>SUM(G96:G4122)</f>
        <v>0</v>
      </c>
      <c r="H11" s="6">
        <f>SUM(H12:H4179)</f>
        <v>0</v>
      </c>
      <c r="I11" s="12">
        <v>-0.5</v>
      </c>
      <c r="J11" s="74">
        <f>SUM(J96:J4122)</f>
        <v>0</v>
      </c>
      <c r="K11" s="6">
        <f>SUM(K12:K4179)</f>
        <v>0</v>
      </c>
    </row>
    <row r="12" spans="1:56" x14ac:dyDescent="0.3">
      <c r="A12" s="38" t="s">
        <v>4992</v>
      </c>
      <c r="B12" s="49"/>
      <c r="C12" s="62"/>
      <c r="D12" s="62"/>
      <c r="E12" s="39"/>
      <c r="F12" s="40"/>
      <c r="G12" s="41"/>
      <c r="H12" s="41"/>
      <c r="I12" s="41"/>
      <c r="J12" s="41"/>
      <c r="K12" s="41"/>
    </row>
    <row r="13" spans="1:56" x14ac:dyDescent="0.3">
      <c r="A13" s="42" t="s">
        <v>6161</v>
      </c>
      <c r="B13" s="46" t="s">
        <v>6162</v>
      </c>
      <c r="C13" s="50">
        <v>10</v>
      </c>
      <c r="D13" s="51">
        <v>10</v>
      </c>
      <c r="E13" s="18">
        <v>500</v>
      </c>
      <c r="F13" s="56">
        <v>300</v>
      </c>
      <c r="G13" s="57"/>
      <c r="H13" s="56">
        <f t="shared" ref="H13" si="0">F13*G13</f>
        <v>0</v>
      </c>
      <c r="I13" s="3">
        <v>250</v>
      </c>
      <c r="J13" s="7"/>
      <c r="K13" s="3">
        <f>I13*J13</f>
        <v>0</v>
      </c>
    </row>
    <row r="14" spans="1:56" x14ac:dyDescent="0.3">
      <c r="A14" s="42" t="s">
        <v>6163</v>
      </c>
      <c r="B14" s="46" t="s">
        <v>6164</v>
      </c>
      <c r="C14" s="50">
        <v>10</v>
      </c>
      <c r="D14" s="51">
        <v>10</v>
      </c>
      <c r="E14" s="18">
        <v>500</v>
      </c>
      <c r="F14" s="56">
        <v>300</v>
      </c>
      <c r="G14" s="57"/>
      <c r="H14" s="56">
        <f t="shared" ref="H14:H79" si="1">F14*G14</f>
        <v>0</v>
      </c>
      <c r="I14" s="3">
        <v>250</v>
      </c>
      <c r="J14" s="7"/>
      <c r="K14" s="3">
        <f t="shared" ref="K14:K79" si="2">I14*J14</f>
        <v>0</v>
      </c>
    </row>
    <row r="15" spans="1:56" x14ac:dyDescent="0.3">
      <c r="A15" s="42" t="s">
        <v>6165</v>
      </c>
      <c r="B15" s="46" t="s">
        <v>6166</v>
      </c>
      <c r="C15" s="50">
        <v>10</v>
      </c>
      <c r="D15" s="51">
        <v>10</v>
      </c>
      <c r="E15" s="18">
        <v>500</v>
      </c>
      <c r="F15" s="56">
        <v>300</v>
      </c>
      <c r="G15" s="57"/>
      <c r="H15" s="56">
        <f t="shared" si="1"/>
        <v>0</v>
      </c>
      <c r="I15" s="3">
        <v>250</v>
      </c>
      <c r="J15" s="7"/>
      <c r="K15" s="3">
        <f t="shared" si="2"/>
        <v>0</v>
      </c>
    </row>
    <row r="16" spans="1:56" x14ac:dyDescent="0.3">
      <c r="A16" s="42" t="s">
        <v>6167</v>
      </c>
      <c r="B16" s="46" t="s">
        <v>6168</v>
      </c>
      <c r="C16" s="50">
        <v>10</v>
      </c>
      <c r="D16" s="51">
        <v>10</v>
      </c>
      <c r="E16" s="18">
        <v>550</v>
      </c>
      <c r="F16" s="56">
        <v>330</v>
      </c>
      <c r="G16" s="57"/>
      <c r="H16" s="56">
        <f t="shared" si="1"/>
        <v>0</v>
      </c>
      <c r="I16" s="3">
        <v>275</v>
      </c>
      <c r="J16" s="7"/>
      <c r="K16" s="3">
        <f t="shared" si="2"/>
        <v>0</v>
      </c>
    </row>
    <row r="17" spans="1:11" x14ac:dyDescent="0.3">
      <c r="A17" s="42" t="s">
        <v>6169</v>
      </c>
      <c r="B17" s="46" t="s">
        <v>6170</v>
      </c>
      <c r="C17" s="50">
        <v>10</v>
      </c>
      <c r="D17" s="51">
        <v>10</v>
      </c>
      <c r="E17" s="18">
        <v>500</v>
      </c>
      <c r="F17" s="56">
        <v>300</v>
      </c>
      <c r="G17" s="57"/>
      <c r="H17" s="56">
        <f t="shared" si="1"/>
        <v>0</v>
      </c>
      <c r="I17" s="3">
        <v>250</v>
      </c>
      <c r="J17" s="7"/>
      <c r="K17" s="3">
        <f t="shared" si="2"/>
        <v>0</v>
      </c>
    </row>
    <row r="18" spans="1:11" x14ac:dyDescent="0.3">
      <c r="A18" s="42" t="s">
        <v>6171</v>
      </c>
      <c r="B18" s="46" t="s">
        <v>6172</v>
      </c>
      <c r="C18" s="50">
        <v>10</v>
      </c>
      <c r="D18" s="51">
        <v>10</v>
      </c>
      <c r="E18" s="18">
        <v>500</v>
      </c>
      <c r="F18" s="56">
        <v>300</v>
      </c>
      <c r="G18" s="57"/>
      <c r="H18" s="56">
        <f t="shared" si="1"/>
        <v>0</v>
      </c>
      <c r="I18" s="3">
        <v>250</v>
      </c>
      <c r="J18" s="7"/>
      <c r="K18" s="3">
        <f t="shared" si="2"/>
        <v>0</v>
      </c>
    </row>
    <row r="19" spans="1:11" x14ac:dyDescent="0.3">
      <c r="A19" s="42" t="s">
        <v>6173</v>
      </c>
      <c r="B19" s="46" t="s">
        <v>6174</v>
      </c>
      <c r="C19" s="50">
        <v>10</v>
      </c>
      <c r="D19" s="51">
        <v>10</v>
      </c>
      <c r="E19" s="18">
        <v>500</v>
      </c>
      <c r="F19" s="56">
        <v>300</v>
      </c>
      <c r="G19" s="57"/>
      <c r="H19" s="56">
        <f t="shared" si="1"/>
        <v>0</v>
      </c>
      <c r="I19" s="3">
        <v>250</v>
      </c>
      <c r="J19" s="7"/>
      <c r="K19" s="3">
        <f t="shared" si="2"/>
        <v>0</v>
      </c>
    </row>
    <row r="20" spans="1:11" x14ac:dyDescent="0.3">
      <c r="A20" s="42" t="s">
        <v>6175</v>
      </c>
      <c r="B20" s="46" t="s">
        <v>6176</v>
      </c>
      <c r="C20" s="50">
        <v>10</v>
      </c>
      <c r="D20" s="51">
        <v>10</v>
      </c>
      <c r="E20" s="18">
        <v>500</v>
      </c>
      <c r="F20" s="56">
        <v>300</v>
      </c>
      <c r="G20" s="57"/>
      <c r="H20" s="56">
        <f t="shared" si="1"/>
        <v>0</v>
      </c>
      <c r="I20" s="3">
        <v>250</v>
      </c>
      <c r="J20" s="7"/>
      <c r="K20" s="3">
        <f t="shared" si="2"/>
        <v>0</v>
      </c>
    </row>
    <row r="21" spans="1:11" x14ac:dyDescent="0.3">
      <c r="A21" s="42" t="s">
        <v>6177</v>
      </c>
      <c r="B21" s="46" t="s">
        <v>6178</v>
      </c>
      <c r="C21" s="50">
        <v>10</v>
      </c>
      <c r="D21" s="51">
        <v>10</v>
      </c>
      <c r="E21" s="18">
        <v>600</v>
      </c>
      <c r="F21" s="56">
        <v>360</v>
      </c>
      <c r="G21" s="57"/>
      <c r="H21" s="56">
        <f t="shared" si="1"/>
        <v>0</v>
      </c>
      <c r="I21" s="3">
        <v>300</v>
      </c>
      <c r="J21" s="7"/>
      <c r="K21" s="3">
        <f t="shared" si="2"/>
        <v>0</v>
      </c>
    </row>
    <row r="22" spans="1:11" x14ac:dyDescent="0.3">
      <c r="A22" s="42" t="s">
        <v>6179</v>
      </c>
      <c r="B22" s="46" t="s">
        <v>9966</v>
      </c>
      <c r="C22" s="50">
        <v>10</v>
      </c>
      <c r="D22" s="51">
        <v>10</v>
      </c>
      <c r="E22" s="18">
        <v>550</v>
      </c>
      <c r="F22" s="56">
        <v>330</v>
      </c>
      <c r="G22" s="57"/>
      <c r="H22" s="56">
        <f t="shared" si="1"/>
        <v>0</v>
      </c>
      <c r="I22" s="3">
        <v>275</v>
      </c>
      <c r="J22" s="7"/>
      <c r="K22" s="3">
        <f t="shared" si="2"/>
        <v>0</v>
      </c>
    </row>
    <row r="23" spans="1:11" x14ac:dyDescent="0.3">
      <c r="A23" s="42" t="s">
        <v>6180</v>
      </c>
      <c r="B23" s="46" t="s">
        <v>6504</v>
      </c>
      <c r="C23" s="50">
        <v>10</v>
      </c>
      <c r="D23" s="51">
        <v>10</v>
      </c>
      <c r="E23" s="18">
        <v>700</v>
      </c>
      <c r="F23" s="56">
        <v>420</v>
      </c>
      <c r="G23" s="57"/>
      <c r="H23" s="56">
        <f t="shared" si="1"/>
        <v>0</v>
      </c>
      <c r="I23" s="3">
        <v>350</v>
      </c>
      <c r="J23" s="7"/>
      <c r="K23" s="3">
        <f t="shared" si="2"/>
        <v>0</v>
      </c>
    </row>
    <row r="24" spans="1:11" x14ac:dyDescent="0.3">
      <c r="A24" s="42" t="s">
        <v>6181</v>
      </c>
      <c r="B24" s="46" t="s">
        <v>6182</v>
      </c>
      <c r="C24" s="50">
        <v>10</v>
      </c>
      <c r="D24" s="51">
        <v>10</v>
      </c>
      <c r="E24" s="18">
        <v>450</v>
      </c>
      <c r="F24" s="56">
        <v>270</v>
      </c>
      <c r="G24" s="57"/>
      <c r="H24" s="56">
        <f t="shared" si="1"/>
        <v>0</v>
      </c>
      <c r="I24" s="3">
        <v>225</v>
      </c>
      <c r="J24" s="7"/>
      <c r="K24" s="3">
        <f t="shared" si="2"/>
        <v>0</v>
      </c>
    </row>
    <row r="25" spans="1:11" x14ac:dyDescent="0.3">
      <c r="A25" s="42" t="s">
        <v>6183</v>
      </c>
      <c r="B25" s="46" t="s">
        <v>6184</v>
      </c>
      <c r="C25" s="50">
        <v>10</v>
      </c>
      <c r="D25" s="51">
        <v>10</v>
      </c>
      <c r="E25" s="18">
        <v>450</v>
      </c>
      <c r="F25" s="56">
        <v>270</v>
      </c>
      <c r="G25" s="57"/>
      <c r="H25" s="56">
        <f t="shared" si="1"/>
        <v>0</v>
      </c>
      <c r="I25" s="3">
        <v>225</v>
      </c>
      <c r="J25" s="7"/>
      <c r="K25" s="3">
        <f t="shared" si="2"/>
        <v>0</v>
      </c>
    </row>
    <row r="26" spans="1:11" x14ac:dyDescent="0.3">
      <c r="A26" s="42" t="s">
        <v>6185</v>
      </c>
      <c r="B26" s="46" t="s">
        <v>6186</v>
      </c>
      <c r="C26" s="50">
        <v>10</v>
      </c>
      <c r="D26" s="51">
        <v>10</v>
      </c>
      <c r="E26" s="18">
        <v>500</v>
      </c>
      <c r="F26" s="56">
        <v>300</v>
      </c>
      <c r="G26" s="57"/>
      <c r="H26" s="56">
        <f t="shared" si="1"/>
        <v>0</v>
      </c>
      <c r="I26" s="3">
        <v>250</v>
      </c>
      <c r="J26" s="7"/>
      <c r="K26" s="3">
        <f t="shared" si="2"/>
        <v>0</v>
      </c>
    </row>
    <row r="27" spans="1:11" x14ac:dyDescent="0.3">
      <c r="A27" s="42" t="s">
        <v>6187</v>
      </c>
      <c r="B27" s="46" t="s">
        <v>6188</v>
      </c>
      <c r="C27" s="50">
        <v>10</v>
      </c>
      <c r="D27" s="51">
        <v>10</v>
      </c>
      <c r="E27" s="18">
        <v>500</v>
      </c>
      <c r="F27" s="56">
        <v>300</v>
      </c>
      <c r="G27" s="57"/>
      <c r="H27" s="56">
        <f t="shared" si="1"/>
        <v>0</v>
      </c>
      <c r="I27" s="3">
        <v>250</v>
      </c>
      <c r="J27" s="7"/>
      <c r="K27" s="3">
        <f t="shared" si="2"/>
        <v>0</v>
      </c>
    </row>
    <row r="28" spans="1:11" x14ac:dyDescent="0.3">
      <c r="A28" s="42" t="s">
        <v>6189</v>
      </c>
      <c r="B28" s="46" t="s">
        <v>6190</v>
      </c>
      <c r="C28" s="50">
        <v>10</v>
      </c>
      <c r="D28" s="51">
        <v>10</v>
      </c>
      <c r="E28" s="18">
        <v>700</v>
      </c>
      <c r="F28" s="56">
        <v>420</v>
      </c>
      <c r="G28" s="57"/>
      <c r="H28" s="56">
        <f t="shared" si="1"/>
        <v>0</v>
      </c>
      <c r="I28" s="3">
        <v>350</v>
      </c>
      <c r="J28" s="7"/>
      <c r="K28" s="3">
        <f t="shared" si="2"/>
        <v>0</v>
      </c>
    </row>
    <row r="29" spans="1:11" x14ac:dyDescent="0.3">
      <c r="A29" s="42" t="s">
        <v>6191</v>
      </c>
      <c r="B29" s="46" t="s">
        <v>9967</v>
      </c>
      <c r="C29" s="50">
        <v>10</v>
      </c>
      <c r="D29" s="51">
        <v>10</v>
      </c>
      <c r="E29" s="18">
        <v>750</v>
      </c>
      <c r="F29" s="56">
        <v>450</v>
      </c>
      <c r="G29" s="57"/>
      <c r="H29" s="56">
        <f t="shared" si="1"/>
        <v>0</v>
      </c>
      <c r="I29" s="3">
        <v>375</v>
      </c>
      <c r="J29" s="7"/>
      <c r="K29" s="3">
        <f t="shared" si="2"/>
        <v>0</v>
      </c>
    </row>
    <row r="30" spans="1:11" x14ac:dyDescent="0.3">
      <c r="A30" s="42" t="s">
        <v>6192</v>
      </c>
      <c r="B30" s="46" t="s">
        <v>6193</v>
      </c>
      <c r="C30" s="50">
        <v>10</v>
      </c>
      <c r="D30" s="51">
        <v>10</v>
      </c>
      <c r="E30" s="18">
        <v>550</v>
      </c>
      <c r="F30" s="56">
        <v>330</v>
      </c>
      <c r="G30" s="57"/>
      <c r="H30" s="56">
        <f t="shared" si="1"/>
        <v>0</v>
      </c>
      <c r="I30" s="3">
        <v>275</v>
      </c>
      <c r="J30" s="7"/>
      <c r="K30" s="3">
        <f t="shared" si="2"/>
        <v>0</v>
      </c>
    </row>
    <row r="31" spans="1:11" x14ac:dyDescent="0.3">
      <c r="A31" s="42" t="s">
        <v>6194</v>
      </c>
      <c r="B31" s="46" t="s">
        <v>9968</v>
      </c>
      <c r="C31" s="50">
        <v>10</v>
      </c>
      <c r="D31" s="51">
        <v>10</v>
      </c>
      <c r="E31" s="18">
        <v>650</v>
      </c>
      <c r="F31" s="56">
        <v>390</v>
      </c>
      <c r="G31" s="57"/>
      <c r="H31" s="56">
        <f t="shared" si="1"/>
        <v>0</v>
      </c>
      <c r="I31" s="3">
        <v>325</v>
      </c>
      <c r="J31" s="7"/>
      <c r="K31" s="3">
        <f t="shared" si="2"/>
        <v>0</v>
      </c>
    </row>
    <row r="32" spans="1:11" x14ac:dyDescent="0.3">
      <c r="A32" s="42" t="s">
        <v>6195</v>
      </c>
      <c r="B32" s="46" t="s">
        <v>9969</v>
      </c>
      <c r="C32" s="50">
        <v>10</v>
      </c>
      <c r="D32" s="51">
        <v>10</v>
      </c>
      <c r="E32" s="18">
        <v>600</v>
      </c>
      <c r="F32" s="56">
        <v>360</v>
      </c>
      <c r="G32" s="57"/>
      <c r="H32" s="56">
        <f t="shared" si="1"/>
        <v>0</v>
      </c>
      <c r="I32" s="3">
        <v>300</v>
      </c>
      <c r="J32" s="7"/>
      <c r="K32" s="3">
        <f t="shared" si="2"/>
        <v>0</v>
      </c>
    </row>
    <row r="33" spans="1:11" x14ac:dyDescent="0.3">
      <c r="A33" s="87" t="s">
        <v>10724</v>
      </c>
      <c r="B33" s="58" t="s">
        <v>10725</v>
      </c>
      <c r="C33" s="50">
        <v>10</v>
      </c>
      <c r="D33" s="51">
        <v>10</v>
      </c>
      <c r="E33" s="18">
        <v>700</v>
      </c>
      <c r="F33" s="56">
        <v>420</v>
      </c>
      <c r="G33" s="57"/>
      <c r="H33" s="56">
        <f t="shared" ref="H33:H34" si="3">F33*G33</f>
        <v>0</v>
      </c>
      <c r="I33" s="3">
        <v>350</v>
      </c>
      <c r="J33" s="7"/>
      <c r="K33" s="3">
        <f t="shared" ref="K33:K34" si="4">I33*J33</f>
        <v>0</v>
      </c>
    </row>
    <row r="34" spans="1:11" x14ac:dyDescent="0.3">
      <c r="A34" s="87" t="s">
        <v>10726</v>
      </c>
      <c r="B34" s="58" t="s">
        <v>10727</v>
      </c>
      <c r="C34" s="50">
        <v>10</v>
      </c>
      <c r="D34" s="51">
        <v>10</v>
      </c>
      <c r="E34" s="18">
        <v>600</v>
      </c>
      <c r="F34" s="56">
        <v>360</v>
      </c>
      <c r="G34" s="57"/>
      <c r="H34" s="56">
        <f t="shared" si="3"/>
        <v>0</v>
      </c>
      <c r="I34" s="3">
        <v>300</v>
      </c>
      <c r="J34" s="7"/>
      <c r="K34" s="3">
        <f t="shared" si="4"/>
        <v>0</v>
      </c>
    </row>
    <row r="35" spans="1:11" x14ac:dyDescent="0.3">
      <c r="A35" s="42" t="s">
        <v>6196</v>
      </c>
      <c r="B35" s="46" t="s">
        <v>6197</v>
      </c>
      <c r="C35" s="50">
        <v>10</v>
      </c>
      <c r="D35" s="51">
        <v>10</v>
      </c>
      <c r="E35" s="18">
        <v>500</v>
      </c>
      <c r="F35" s="56">
        <v>300</v>
      </c>
      <c r="G35" s="57"/>
      <c r="H35" s="56">
        <f t="shared" si="1"/>
        <v>0</v>
      </c>
      <c r="I35" s="3">
        <v>250</v>
      </c>
      <c r="J35" s="7"/>
      <c r="K35" s="3">
        <f t="shared" si="2"/>
        <v>0</v>
      </c>
    </row>
    <row r="36" spans="1:11" x14ac:dyDescent="0.3">
      <c r="A36" s="42" t="s">
        <v>6198</v>
      </c>
      <c r="B36" s="46" t="s">
        <v>6199</v>
      </c>
      <c r="C36" s="50">
        <v>10</v>
      </c>
      <c r="D36" s="51">
        <v>10</v>
      </c>
      <c r="E36" s="18">
        <v>450</v>
      </c>
      <c r="F36" s="56">
        <v>270</v>
      </c>
      <c r="G36" s="57"/>
      <c r="H36" s="56">
        <f t="shared" si="1"/>
        <v>0</v>
      </c>
      <c r="I36" s="3">
        <v>225</v>
      </c>
      <c r="J36" s="7"/>
      <c r="K36" s="3">
        <f t="shared" si="2"/>
        <v>0</v>
      </c>
    </row>
    <row r="37" spans="1:11" x14ac:dyDescent="0.3">
      <c r="A37" s="42" t="s">
        <v>6200</v>
      </c>
      <c r="B37" s="46" t="s">
        <v>6201</v>
      </c>
      <c r="C37" s="50">
        <v>10</v>
      </c>
      <c r="D37" s="51">
        <v>10</v>
      </c>
      <c r="E37" s="18">
        <v>500</v>
      </c>
      <c r="F37" s="56">
        <v>300</v>
      </c>
      <c r="G37" s="57"/>
      <c r="H37" s="56">
        <f t="shared" si="1"/>
        <v>0</v>
      </c>
      <c r="I37" s="3">
        <v>250</v>
      </c>
      <c r="J37" s="7"/>
      <c r="K37" s="3">
        <f t="shared" si="2"/>
        <v>0</v>
      </c>
    </row>
    <row r="38" spans="1:11" x14ac:dyDescent="0.3">
      <c r="A38" s="42" t="s">
        <v>6202</v>
      </c>
      <c r="B38" s="46" t="s">
        <v>6203</v>
      </c>
      <c r="C38" s="50">
        <v>10</v>
      </c>
      <c r="D38" s="51">
        <v>10</v>
      </c>
      <c r="E38" s="18">
        <v>550</v>
      </c>
      <c r="F38" s="56">
        <v>330</v>
      </c>
      <c r="G38" s="57"/>
      <c r="H38" s="56">
        <f t="shared" si="1"/>
        <v>0</v>
      </c>
      <c r="I38" s="3">
        <v>275</v>
      </c>
      <c r="J38" s="7"/>
      <c r="K38" s="3">
        <f t="shared" si="2"/>
        <v>0</v>
      </c>
    </row>
    <row r="39" spans="1:11" x14ac:dyDescent="0.3">
      <c r="A39" s="42" t="s">
        <v>6204</v>
      </c>
      <c r="B39" s="46" t="s">
        <v>6205</v>
      </c>
      <c r="C39" s="50">
        <v>10</v>
      </c>
      <c r="D39" s="51">
        <v>10</v>
      </c>
      <c r="E39" s="18">
        <v>500</v>
      </c>
      <c r="F39" s="56">
        <v>300</v>
      </c>
      <c r="G39" s="57"/>
      <c r="H39" s="56">
        <f t="shared" si="1"/>
        <v>0</v>
      </c>
      <c r="I39" s="3">
        <v>250</v>
      </c>
      <c r="J39" s="7"/>
      <c r="K39" s="3">
        <f t="shared" si="2"/>
        <v>0</v>
      </c>
    </row>
    <row r="40" spans="1:11" x14ac:dyDescent="0.3">
      <c r="A40" s="42" t="s">
        <v>6206</v>
      </c>
      <c r="B40" s="46" t="s">
        <v>6207</v>
      </c>
      <c r="C40" s="50">
        <v>10</v>
      </c>
      <c r="D40" s="51">
        <v>10</v>
      </c>
      <c r="E40" s="18">
        <v>500</v>
      </c>
      <c r="F40" s="56">
        <v>300</v>
      </c>
      <c r="G40" s="57"/>
      <c r="H40" s="56">
        <f t="shared" si="1"/>
        <v>0</v>
      </c>
      <c r="I40" s="3">
        <v>250</v>
      </c>
      <c r="J40" s="7"/>
      <c r="K40" s="3">
        <f t="shared" si="2"/>
        <v>0</v>
      </c>
    </row>
    <row r="41" spans="1:11" x14ac:dyDescent="0.3">
      <c r="A41" s="42" t="s">
        <v>6208</v>
      </c>
      <c r="B41" s="46" t="s">
        <v>6209</v>
      </c>
      <c r="C41" s="50">
        <v>10</v>
      </c>
      <c r="D41" s="51">
        <v>10</v>
      </c>
      <c r="E41" s="18">
        <v>450</v>
      </c>
      <c r="F41" s="56">
        <v>270</v>
      </c>
      <c r="G41" s="57"/>
      <c r="H41" s="56">
        <f t="shared" si="1"/>
        <v>0</v>
      </c>
      <c r="I41" s="3">
        <v>225</v>
      </c>
      <c r="J41" s="7"/>
      <c r="K41" s="3">
        <f t="shared" si="2"/>
        <v>0</v>
      </c>
    </row>
    <row r="42" spans="1:11" x14ac:dyDescent="0.3">
      <c r="A42" s="42" t="s">
        <v>6210</v>
      </c>
      <c r="B42" s="46" t="s">
        <v>5374</v>
      </c>
      <c r="C42" s="50">
        <v>10</v>
      </c>
      <c r="D42" s="51">
        <v>10</v>
      </c>
      <c r="E42" s="18">
        <v>650</v>
      </c>
      <c r="F42" s="56">
        <v>390</v>
      </c>
      <c r="G42" s="57"/>
      <c r="H42" s="56">
        <f t="shared" si="1"/>
        <v>0</v>
      </c>
      <c r="I42" s="3">
        <v>325</v>
      </c>
      <c r="J42" s="7"/>
      <c r="K42" s="3">
        <f t="shared" si="2"/>
        <v>0</v>
      </c>
    </row>
    <row r="43" spans="1:11" x14ac:dyDescent="0.3">
      <c r="A43" s="42" t="s">
        <v>6211</v>
      </c>
      <c r="B43" s="46" t="s">
        <v>6212</v>
      </c>
      <c r="C43" s="50">
        <v>10</v>
      </c>
      <c r="D43" s="51">
        <v>10</v>
      </c>
      <c r="E43" s="18">
        <v>700</v>
      </c>
      <c r="F43" s="56">
        <v>420</v>
      </c>
      <c r="G43" s="57"/>
      <c r="H43" s="56">
        <f t="shared" si="1"/>
        <v>0</v>
      </c>
      <c r="I43" s="3">
        <v>350</v>
      </c>
      <c r="J43" s="7"/>
      <c r="K43" s="3">
        <f t="shared" si="2"/>
        <v>0</v>
      </c>
    </row>
    <row r="44" spans="1:11" x14ac:dyDescent="0.3">
      <c r="A44" s="42" t="s">
        <v>6213</v>
      </c>
      <c r="B44" s="46" t="s">
        <v>4160</v>
      </c>
      <c r="C44" s="50">
        <v>10</v>
      </c>
      <c r="D44" s="51">
        <v>10</v>
      </c>
      <c r="E44" s="18">
        <v>700</v>
      </c>
      <c r="F44" s="56">
        <v>420</v>
      </c>
      <c r="G44" s="57"/>
      <c r="H44" s="56">
        <f t="shared" si="1"/>
        <v>0</v>
      </c>
      <c r="I44" s="3">
        <v>350</v>
      </c>
      <c r="J44" s="7"/>
      <c r="K44" s="3">
        <f t="shared" si="2"/>
        <v>0</v>
      </c>
    </row>
    <row r="45" spans="1:11" x14ac:dyDescent="0.3">
      <c r="A45" s="42" t="s">
        <v>6214</v>
      </c>
      <c r="B45" s="46" t="s">
        <v>6215</v>
      </c>
      <c r="C45" s="50">
        <v>10</v>
      </c>
      <c r="D45" s="51">
        <v>10</v>
      </c>
      <c r="E45" s="18">
        <v>650</v>
      </c>
      <c r="F45" s="56">
        <v>390</v>
      </c>
      <c r="G45" s="57"/>
      <c r="H45" s="56">
        <f t="shared" si="1"/>
        <v>0</v>
      </c>
      <c r="I45" s="3">
        <v>325</v>
      </c>
      <c r="J45" s="7"/>
      <c r="K45" s="3">
        <f t="shared" si="2"/>
        <v>0</v>
      </c>
    </row>
    <row r="46" spans="1:11" x14ac:dyDescent="0.3">
      <c r="A46" s="42" t="s">
        <v>6216</v>
      </c>
      <c r="B46" s="46" t="s">
        <v>6217</v>
      </c>
      <c r="C46" s="50">
        <v>10</v>
      </c>
      <c r="D46" s="51">
        <v>10</v>
      </c>
      <c r="E46" s="18">
        <v>700</v>
      </c>
      <c r="F46" s="56">
        <v>420</v>
      </c>
      <c r="G46" s="57"/>
      <c r="H46" s="56">
        <f t="shared" si="1"/>
        <v>0</v>
      </c>
      <c r="I46" s="3">
        <v>350</v>
      </c>
      <c r="J46" s="7"/>
      <c r="K46" s="3">
        <f t="shared" si="2"/>
        <v>0</v>
      </c>
    </row>
    <row r="47" spans="1:11" x14ac:dyDescent="0.3">
      <c r="A47" s="42" t="s">
        <v>6218</v>
      </c>
      <c r="B47" s="46" t="s">
        <v>6219</v>
      </c>
      <c r="C47" s="50">
        <v>10</v>
      </c>
      <c r="D47" s="51">
        <v>10</v>
      </c>
      <c r="E47" s="18">
        <v>600</v>
      </c>
      <c r="F47" s="56">
        <v>360</v>
      </c>
      <c r="G47" s="57"/>
      <c r="H47" s="56">
        <f t="shared" si="1"/>
        <v>0</v>
      </c>
      <c r="I47" s="3">
        <v>300</v>
      </c>
      <c r="J47" s="7"/>
      <c r="K47" s="3">
        <f t="shared" si="2"/>
        <v>0</v>
      </c>
    </row>
    <row r="48" spans="1:11" x14ac:dyDescent="0.3">
      <c r="A48" s="42" t="s">
        <v>6220</v>
      </c>
      <c r="B48" s="46" t="s">
        <v>6221</v>
      </c>
      <c r="C48" s="50">
        <v>10</v>
      </c>
      <c r="D48" s="51">
        <v>10</v>
      </c>
      <c r="E48" s="18">
        <v>600</v>
      </c>
      <c r="F48" s="56">
        <v>360</v>
      </c>
      <c r="G48" s="57"/>
      <c r="H48" s="56">
        <f t="shared" si="1"/>
        <v>0</v>
      </c>
      <c r="I48" s="3">
        <v>300</v>
      </c>
      <c r="J48" s="7"/>
      <c r="K48" s="3">
        <f t="shared" si="2"/>
        <v>0</v>
      </c>
    </row>
    <row r="49" spans="1:11" x14ac:dyDescent="0.3">
      <c r="A49" s="42" t="s">
        <v>6222</v>
      </c>
      <c r="B49" s="46" t="s">
        <v>6223</v>
      </c>
      <c r="C49" s="50">
        <v>10</v>
      </c>
      <c r="D49" s="51">
        <v>10</v>
      </c>
      <c r="E49" s="18">
        <v>450</v>
      </c>
      <c r="F49" s="56">
        <v>270</v>
      </c>
      <c r="G49" s="57"/>
      <c r="H49" s="56">
        <f t="shared" si="1"/>
        <v>0</v>
      </c>
      <c r="I49" s="3">
        <v>225</v>
      </c>
      <c r="J49" s="7"/>
      <c r="K49" s="3">
        <f t="shared" si="2"/>
        <v>0</v>
      </c>
    </row>
    <row r="50" spans="1:11" x14ac:dyDescent="0.3">
      <c r="A50" s="42" t="s">
        <v>6224</v>
      </c>
      <c r="B50" s="46" t="s">
        <v>6225</v>
      </c>
      <c r="C50" s="50">
        <v>10</v>
      </c>
      <c r="D50" s="51">
        <v>10</v>
      </c>
      <c r="E50" s="18">
        <v>550</v>
      </c>
      <c r="F50" s="56">
        <v>330</v>
      </c>
      <c r="G50" s="57"/>
      <c r="H50" s="56">
        <f t="shared" si="1"/>
        <v>0</v>
      </c>
      <c r="I50" s="3">
        <v>275</v>
      </c>
      <c r="J50" s="7"/>
      <c r="K50" s="3">
        <f t="shared" si="2"/>
        <v>0</v>
      </c>
    </row>
    <row r="51" spans="1:11" x14ac:dyDescent="0.3">
      <c r="A51" s="42" t="s">
        <v>6226</v>
      </c>
      <c r="B51" s="46" t="s">
        <v>6227</v>
      </c>
      <c r="C51" s="50">
        <v>10</v>
      </c>
      <c r="D51" s="51">
        <v>10</v>
      </c>
      <c r="E51" s="18">
        <v>400</v>
      </c>
      <c r="F51" s="56">
        <v>240</v>
      </c>
      <c r="G51" s="57"/>
      <c r="H51" s="56">
        <f t="shared" si="1"/>
        <v>0</v>
      </c>
      <c r="I51" s="3">
        <v>200</v>
      </c>
      <c r="J51" s="7"/>
      <c r="K51" s="3">
        <f t="shared" si="2"/>
        <v>0</v>
      </c>
    </row>
    <row r="52" spans="1:11" x14ac:dyDescent="0.3">
      <c r="A52" s="42" t="s">
        <v>6228</v>
      </c>
      <c r="B52" s="46" t="s">
        <v>6229</v>
      </c>
      <c r="C52" s="50">
        <v>10</v>
      </c>
      <c r="D52" s="51">
        <v>10</v>
      </c>
      <c r="E52" s="18">
        <v>650</v>
      </c>
      <c r="F52" s="56">
        <v>390</v>
      </c>
      <c r="G52" s="57"/>
      <c r="H52" s="56">
        <f t="shared" si="1"/>
        <v>0</v>
      </c>
      <c r="I52" s="3">
        <v>325</v>
      </c>
      <c r="J52" s="7"/>
      <c r="K52" s="3">
        <f t="shared" si="2"/>
        <v>0</v>
      </c>
    </row>
    <row r="53" spans="1:11" x14ac:dyDescent="0.3">
      <c r="A53" s="42" t="s">
        <v>6230</v>
      </c>
      <c r="B53" s="46" t="s">
        <v>6231</v>
      </c>
      <c r="C53" s="50">
        <v>10</v>
      </c>
      <c r="D53" s="51">
        <v>10</v>
      </c>
      <c r="E53" s="18">
        <v>650</v>
      </c>
      <c r="F53" s="56">
        <v>390</v>
      </c>
      <c r="G53" s="57"/>
      <c r="H53" s="56">
        <f t="shared" si="1"/>
        <v>0</v>
      </c>
      <c r="I53" s="3">
        <v>325</v>
      </c>
      <c r="J53" s="7"/>
      <c r="K53" s="3">
        <f t="shared" si="2"/>
        <v>0</v>
      </c>
    </row>
    <row r="54" spans="1:11" x14ac:dyDescent="0.3">
      <c r="A54" s="42" t="s">
        <v>6232</v>
      </c>
      <c r="B54" s="46" t="s">
        <v>6233</v>
      </c>
      <c r="C54" s="50">
        <v>10</v>
      </c>
      <c r="D54" s="51">
        <v>10</v>
      </c>
      <c r="E54" s="18">
        <v>600</v>
      </c>
      <c r="F54" s="56">
        <v>360</v>
      </c>
      <c r="G54" s="57"/>
      <c r="H54" s="56">
        <f t="shared" si="1"/>
        <v>0</v>
      </c>
      <c r="I54" s="3">
        <v>300</v>
      </c>
      <c r="J54" s="7"/>
      <c r="K54" s="3">
        <f t="shared" si="2"/>
        <v>0</v>
      </c>
    </row>
    <row r="55" spans="1:11" x14ac:dyDescent="0.3">
      <c r="A55" s="42" t="s">
        <v>6234</v>
      </c>
      <c r="B55" s="46" t="s">
        <v>9970</v>
      </c>
      <c r="C55" s="50">
        <v>10</v>
      </c>
      <c r="D55" s="51">
        <v>10</v>
      </c>
      <c r="E55" s="18">
        <v>650</v>
      </c>
      <c r="F55" s="56">
        <v>390</v>
      </c>
      <c r="G55" s="57"/>
      <c r="H55" s="56">
        <f t="shared" si="1"/>
        <v>0</v>
      </c>
      <c r="I55" s="3">
        <v>325</v>
      </c>
      <c r="J55" s="7"/>
      <c r="K55" s="3">
        <f t="shared" si="2"/>
        <v>0</v>
      </c>
    </row>
    <row r="56" spans="1:11" x14ac:dyDescent="0.3">
      <c r="A56" s="42" t="s">
        <v>6235</v>
      </c>
      <c r="B56" s="46" t="s">
        <v>6236</v>
      </c>
      <c r="C56" s="50">
        <v>10</v>
      </c>
      <c r="D56" s="51">
        <v>10</v>
      </c>
      <c r="E56" s="18">
        <v>750</v>
      </c>
      <c r="F56" s="56">
        <v>450</v>
      </c>
      <c r="G56" s="57"/>
      <c r="H56" s="56">
        <f t="shared" si="1"/>
        <v>0</v>
      </c>
      <c r="I56" s="3">
        <v>375</v>
      </c>
      <c r="J56" s="7"/>
      <c r="K56" s="3">
        <f t="shared" si="2"/>
        <v>0</v>
      </c>
    </row>
    <row r="57" spans="1:11" x14ac:dyDescent="0.3">
      <c r="A57" s="42" t="s">
        <v>6237</v>
      </c>
      <c r="B57" s="46" t="s">
        <v>6238</v>
      </c>
      <c r="C57" s="50">
        <v>10</v>
      </c>
      <c r="D57" s="51">
        <v>10</v>
      </c>
      <c r="E57" s="18">
        <v>750</v>
      </c>
      <c r="F57" s="56">
        <v>450</v>
      </c>
      <c r="G57" s="57"/>
      <c r="H57" s="56">
        <f t="shared" si="1"/>
        <v>0</v>
      </c>
      <c r="I57" s="3">
        <v>375</v>
      </c>
      <c r="J57" s="7"/>
      <c r="K57" s="3">
        <f t="shared" si="2"/>
        <v>0</v>
      </c>
    </row>
    <row r="58" spans="1:11" x14ac:dyDescent="0.3">
      <c r="A58" s="42" t="s">
        <v>6454</v>
      </c>
      <c r="B58" s="46" t="s">
        <v>7895</v>
      </c>
      <c r="C58" s="50">
        <v>10</v>
      </c>
      <c r="D58" s="51">
        <v>10</v>
      </c>
      <c r="E58" s="18">
        <v>750</v>
      </c>
      <c r="F58" s="56">
        <v>450</v>
      </c>
      <c r="G58" s="57"/>
      <c r="H58" s="56">
        <f t="shared" si="1"/>
        <v>0</v>
      </c>
      <c r="I58" s="3">
        <v>375</v>
      </c>
      <c r="J58" s="7"/>
      <c r="K58" s="3">
        <f t="shared" si="2"/>
        <v>0</v>
      </c>
    </row>
    <row r="59" spans="1:11" x14ac:dyDescent="0.3">
      <c r="A59" s="42" t="s">
        <v>6455</v>
      </c>
      <c r="B59" s="46" t="s">
        <v>6459</v>
      </c>
      <c r="C59" s="50">
        <v>10</v>
      </c>
      <c r="D59" s="51">
        <v>10</v>
      </c>
      <c r="E59" s="18">
        <v>660</v>
      </c>
      <c r="F59" s="56">
        <v>396</v>
      </c>
      <c r="G59" s="57"/>
      <c r="H59" s="56">
        <f t="shared" si="1"/>
        <v>0</v>
      </c>
      <c r="I59" s="3">
        <v>330</v>
      </c>
      <c r="J59" s="7"/>
      <c r="K59" s="3">
        <f t="shared" si="2"/>
        <v>0</v>
      </c>
    </row>
    <row r="60" spans="1:11" x14ac:dyDescent="0.3">
      <c r="A60" s="42" t="s">
        <v>6456</v>
      </c>
      <c r="B60" s="46" t="s">
        <v>6460</v>
      </c>
      <c r="C60" s="50">
        <v>10</v>
      </c>
      <c r="D60" s="51">
        <v>10</v>
      </c>
      <c r="E60" s="18">
        <v>660</v>
      </c>
      <c r="F60" s="56">
        <v>396</v>
      </c>
      <c r="G60" s="57"/>
      <c r="H60" s="56">
        <f t="shared" si="1"/>
        <v>0</v>
      </c>
      <c r="I60" s="3">
        <v>330</v>
      </c>
      <c r="J60" s="7"/>
      <c r="K60" s="3">
        <f t="shared" si="2"/>
        <v>0</v>
      </c>
    </row>
    <row r="61" spans="1:11" x14ac:dyDescent="0.3">
      <c r="A61" s="42" t="s">
        <v>6457</v>
      </c>
      <c r="B61" s="46" t="s">
        <v>6461</v>
      </c>
      <c r="C61" s="50">
        <v>10</v>
      </c>
      <c r="D61" s="51">
        <v>10</v>
      </c>
      <c r="E61" s="18">
        <v>600</v>
      </c>
      <c r="F61" s="56">
        <v>360</v>
      </c>
      <c r="G61" s="57"/>
      <c r="H61" s="56">
        <f t="shared" si="1"/>
        <v>0</v>
      </c>
      <c r="I61" s="3">
        <v>300</v>
      </c>
      <c r="J61" s="7"/>
      <c r="K61" s="3">
        <f t="shared" si="2"/>
        <v>0</v>
      </c>
    </row>
    <row r="62" spans="1:11" x14ac:dyDescent="0.3">
      <c r="A62" s="42" t="s">
        <v>6458</v>
      </c>
      <c r="B62" s="46" t="s">
        <v>6462</v>
      </c>
      <c r="C62" s="50">
        <v>10</v>
      </c>
      <c r="D62" s="51">
        <v>10</v>
      </c>
      <c r="E62" s="18">
        <v>660</v>
      </c>
      <c r="F62" s="56">
        <v>396</v>
      </c>
      <c r="G62" s="57"/>
      <c r="H62" s="56">
        <f t="shared" si="1"/>
        <v>0</v>
      </c>
      <c r="I62" s="3">
        <v>330</v>
      </c>
      <c r="J62" s="7"/>
      <c r="K62" s="3">
        <f t="shared" si="2"/>
        <v>0</v>
      </c>
    </row>
    <row r="63" spans="1:11" x14ac:dyDescent="0.3">
      <c r="A63" s="42" t="s">
        <v>7118</v>
      </c>
      <c r="B63" s="46" t="s">
        <v>7119</v>
      </c>
      <c r="C63" s="50">
        <v>10</v>
      </c>
      <c r="D63" s="51">
        <v>10</v>
      </c>
      <c r="E63" s="18">
        <v>600</v>
      </c>
      <c r="F63" s="56">
        <v>360</v>
      </c>
      <c r="G63" s="57"/>
      <c r="H63" s="56">
        <f t="shared" si="1"/>
        <v>0</v>
      </c>
      <c r="I63" s="3">
        <v>300</v>
      </c>
      <c r="J63" s="7"/>
      <c r="K63" s="3">
        <f t="shared" si="2"/>
        <v>0</v>
      </c>
    </row>
    <row r="64" spans="1:11" x14ac:dyDescent="0.3">
      <c r="A64" s="42" t="s">
        <v>7120</v>
      </c>
      <c r="B64" s="46" t="s">
        <v>6936</v>
      </c>
      <c r="C64" s="50">
        <v>10</v>
      </c>
      <c r="D64" s="51">
        <v>10</v>
      </c>
      <c r="E64" s="18">
        <v>660</v>
      </c>
      <c r="F64" s="56">
        <v>396</v>
      </c>
      <c r="G64" s="57"/>
      <c r="H64" s="56">
        <f t="shared" si="1"/>
        <v>0</v>
      </c>
      <c r="I64" s="3">
        <v>330</v>
      </c>
      <c r="J64" s="7"/>
      <c r="K64" s="3">
        <f t="shared" si="2"/>
        <v>0</v>
      </c>
    </row>
    <row r="65" spans="1:11" x14ac:dyDescent="0.3">
      <c r="A65" s="42" t="s">
        <v>7121</v>
      </c>
      <c r="B65" s="46" t="s">
        <v>7091</v>
      </c>
      <c r="C65" s="50">
        <v>10</v>
      </c>
      <c r="D65" s="51">
        <v>10</v>
      </c>
      <c r="E65" s="18">
        <v>700</v>
      </c>
      <c r="F65" s="56">
        <v>420</v>
      </c>
      <c r="G65" s="57"/>
      <c r="H65" s="56">
        <f t="shared" si="1"/>
        <v>0</v>
      </c>
      <c r="I65" s="3">
        <v>350</v>
      </c>
      <c r="J65" s="7"/>
      <c r="K65" s="3">
        <f t="shared" si="2"/>
        <v>0</v>
      </c>
    </row>
    <row r="66" spans="1:11" x14ac:dyDescent="0.3">
      <c r="A66" s="42" t="s">
        <v>7122</v>
      </c>
      <c r="B66" s="46" t="s">
        <v>9971</v>
      </c>
      <c r="C66" s="50">
        <v>10</v>
      </c>
      <c r="D66" s="51">
        <v>10</v>
      </c>
      <c r="E66" s="18">
        <v>660</v>
      </c>
      <c r="F66" s="56">
        <v>396</v>
      </c>
      <c r="G66" s="57"/>
      <c r="H66" s="56">
        <f t="shared" si="1"/>
        <v>0</v>
      </c>
      <c r="I66" s="3">
        <v>330</v>
      </c>
      <c r="J66" s="7"/>
      <c r="K66" s="3">
        <f t="shared" si="2"/>
        <v>0</v>
      </c>
    </row>
    <row r="67" spans="1:11" x14ac:dyDescent="0.3">
      <c r="A67" s="42" t="s">
        <v>7330</v>
      </c>
      <c r="B67" s="46" t="s">
        <v>9972</v>
      </c>
      <c r="C67" s="50">
        <v>10</v>
      </c>
      <c r="D67" s="51">
        <v>10</v>
      </c>
      <c r="E67" s="18">
        <v>630</v>
      </c>
      <c r="F67" s="56">
        <v>378</v>
      </c>
      <c r="G67" s="57"/>
      <c r="H67" s="56">
        <f t="shared" si="1"/>
        <v>0</v>
      </c>
      <c r="I67" s="3">
        <v>315</v>
      </c>
      <c r="J67" s="7"/>
      <c r="K67" s="3">
        <f t="shared" si="2"/>
        <v>0</v>
      </c>
    </row>
    <row r="68" spans="1:11" x14ac:dyDescent="0.3">
      <c r="A68" s="42" t="s">
        <v>7331</v>
      </c>
      <c r="B68" s="46" t="s">
        <v>9973</v>
      </c>
      <c r="C68" s="50">
        <v>10</v>
      </c>
      <c r="D68" s="51">
        <v>10</v>
      </c>
      <c r="E68" s="18">
        <v>700</v>
      </c>
      <c r="F68" s="56">
        <v>420</v>
      </c>
      <c r="G68" s="57"/>
      <c r="H68" s="56">
        <f t="shared" si="1"/>
        <v>0</v>
      </c>
      <c r="I68" s="3">
        <v>350</v>
      </c>
      <c r="J68" s="7"/>
      <c r="K68" s="3">
        <f t="shared" si="2"/>
        <v>0</v>
      </c>
    </row>
    <row r="69" spans="1:11" x14ac:dyDescent="0.3">
      <c r="A69" s="42" t="s">
        <v>7332</v>
      </c>
      <c r="B69" s="46" t="s">
        <v>9974</v>
      </c>
      <c r="C69" s="50">
        <v>10</v>
      </c>
      <c r="D69" s="51">
        <v>10</v>
      </c>
      <c r="E69" s="18">
        <v>470</v>
      </c>
      <c r="F69" s="56">
        <v>282</v>
      </c>
      <c r="G69" s="57"/>
      <c r="H69" s="56">
        <f t="shared" si="1"/>
        <v>0</v>
      </c>
      <c r="I69" s="3">
        <v>235</v>
      </c>
      <c r="J69" s="7"/>
      <c r="K69" s="3">
        <f t="shared" si="2"/>
        <v>0</v>
      </c>
    </row>
    <row r="70" spans="1:11" x14ac:dyDescent="0.3">
      <c r="A70" s="42" t="s">
        <v>7344</v>
      </c>
      <c r="B70" s="46" t="s">
        <v>7360</v>
      </c>
      <c r="C70" s="50">
        <v>10</v>
      </c>
      <c r="D70" s="51">
        <v>10</v>
      </c>
      <c r="E70" s="18">
        <v>570</v>
      </c>
      <c r="F70" s="56">
        <v>342</v>
      </c>
      <c r="G70" s="57"/>
      <c r="H70" s="56">
        <f t="shared" si="1"/>
        <v>0</v>
      </c>
      <c r="I70" s="3">
        <v>285</v>
      </c>
      <c r="J70" s="7"/>
      <c r="K70" s="3">
        <f t="shared" si="2"/>
        <v>0</v>
      </c>
    </row>
    <row r="71" spans="1:11" x14ac:dyDescent="0.3">
      <c r="A71" s="42" t="s">
        <v>7346</v>
      </c>
      <c r="B71" s="46" t="s">
        <v>7347</v>
      </c>
      <c r="C71" s="50">
        <v>10</v>
      </c>
      <c r="D71" s="51">
        <v>10</v>
      </c>
      <c r="E71" s="18">
        <v>630</v>
      </c>
      <c r="F71" s="56">
        <v>378</v>
      </c>
      <c r="G71" s="57"/>
      <c r="H71" s="56">
        <f t="shared" si="1"/>
        <v>0</v>
      </c>
      <c r="I71" s="3">
        <v>315</v>
      </c>
      <c r="J71" s="7"/>
      <c r="K71" s="3">
        <f t="shared" si="2"/>
        <v>0</v>
      </c>
    </row>
    <row r="72" spans="1:11" x14ac:dyDescent="0.3">
      <c r="A72" s="42" t="s">
        <v>7348</v>
      </c>
      <c r="B72" s="46" t="s">
        <v>7349</v>
      </c>
      <c r="C72" s="50">
        <v>10</v>
      </c>
      <c r="D72" s="51">
        <v>10</v>
      </c>
      <c r="E72" s="18">
        <v>600</v>
      </c>
      <c r="F72" s="56">
        <v>360</v>
      </c>
      <c r="G72" s="57"/>
      <c r="H72" s="56">
        <f t="shared" si="1"/>
        <v>0</v>
      </c>
      <c r="I72" s="3">
        <v>300</v>
      </c>
      <c r="J72" s="7"/>
      <c r="K72" s="3">
        <f t="shared" si="2"/>
        <v>0</v>
      </c>
    </row>
    <row r="73" spans="1:11" x14ac:dyDescent="0.3">
      <c r="A73" s="42" t="s">
        <v>7350</v>
      </c>
      <c r="B73" s="46" t="s">
        <v>7351</v>
      </c>
      <c r="C73" s="50">
        <v>10</v>
      </c>
      <c r="D73" s="51">
        <v>10</v>
      </c>
      <c r="E73" s="18">
        <v>640</v>
      </c>
      <c r="F73" s="56">
        <v>384</v>
      </c>
      <c r="G73" s="57"/>
      <c r="H73" s="56">
        <f t="shared" si="1"/>
        <v>0</v>
      </c>
      <c r="I73" s="3">
        <v>320</v>
      </c>
      <c r="J73" s="7"/>
      <c r="K73" s="3">
        <f t="shared" si="2"/>
        <v>0</v>
      </c>
    </row>
    <row r="74" spans="1:11" x14ac:dyDescent="0.3">
      <c r="A74" s="42" t="s">
        <v>7352</v>
      </c>
      <c r="B74" s="46" t="s">
        <v>7353</v>
      </c>
      <c r="C74" s="50">
        <v>10</v>
      </c>
      <c r="D74" s="51">
        <v>10</v>
      </c>
      <c r="E74" s="18">
        <v>700</v>
      </c>
      <c r="F74" s="56">
        <v>420</v>
      </c>
      <c r="G74" s="57"/>
      <c r="H74" s="56">
        <f t="shared" si="1"/>
        <v>0</v>
      </c>
      <c r="I74" s="3">
        <v>350</v>
      </c>
      <c r="J74" s="7"/>
      <c r="K74" s="3">
        <f t="shared" si="2"/>
        <v>0</v>
      </c>
    </row>
    <row r="75" spans="1:11" x14ac:dyDescent="0.3">
      <c r="A75" s="42" t="s">
        <v>7354</v>
      </c>
      <c r="B75" s="46" t="s">
        <v>7355</v>
      </c>
      <c r="C75" s="50">
        <v>10</v>
      </c>
      <c r="D75" s="51">
        <v>10</v>
      </c>
      <c r="E75" s="18">
        <v>570</v>
      </c>
      <c r="F75" s="56">
        <v>342</v>
      </c>
      <c r="G75" s="57"/>
      <c r="H75" s="56">
        <f t="shared" si="1"/>
        <v>0</v>
      </c>
      <c r="I75" s="3">
        <v>285</v>
      </c>
      <c r="J75" s="7"/>
      <c r="K75" s="3">
        <f t="shared" si="2"/>
        <v>0</v>
      </c>
    </row>
    <row r="76" spans="1:11" x14ac:dyDescent="0.3">
      <c r="A76" s="42" t="s">
        <v>7356</v>
      </c>
      <c r="B76" s="46" t="s">
        <v>7357</v>
      </c>
      <c r="C76" s="50">
        <v>10</v>
      </c>
      <c r="D76" s="51">
        <v>10</v>
      </c>
      <c r="E76" s="18">
        <v>570</v>
      </c>
      <c r="F76" s="56">
        <v>342</v>
      </c>
      <c r="G76" s="57"/>
      <c r="H76" s="56">
        <f t="shared" si="1"/>
        <v>0</v>
      </c>
      <c r="I76" s="3">
        <v>285</v>
      </c>
      <c r="J76" s="7"/>
      <c r="K76" s="3">
        <f t="shared" si="2"/>
        <v>0</v>
      </c>
    </row>
    <row r="77" spans="1:11" x14ac:dyDescent="0.3">
      <c r="A77" s="42" t="s">
        <v>7358</v>
      </c>
      <c r="B77" s="46" t="s">
        <v>7359</v>
      </c>
      <c r="C77" s="50">
        <v>10</v>
      </c>
      <c r="D77" s="51">
        <v>10</v>
      </c>
      <c r="E77" s="18">
        <v>660</v>
      </c>
      <c r="F77" s="56">
        <v>396</v>
      </c>
      <c r="G77" s="57"/>
      <c r="H77" s="56">
        <f t="shared" si="1"/>
        <v>0</v>
      </c>
      <c r="I77" s="3">
        <v>330</v>
      </c>
      <c r="J77" s="7"/>
      <c r="K77" s="3">
        <f t="shared" si="2"/>
        <v>0</v>
      </c>
    </row>
    <row r="78" spans="1:11" x14ac:dyDescent="0.3">
      <c r="A78" s="42" t="s">
        <v>7583</v>
      </c>
      <c r="B78" s="46" t="s">
        <v>7584</v>
      </c>
      <c r="C78" s="50">
        <v>10</v>
      </c>
      <c r="D78" s="51">
        <v>10</v>
      </c>
      <c r="E78" s="18">
        <v>640</v>
      </c>
      <c r="F78" s="56">
        <v>384</v>
      </c>
      <c r="G78" s="57"/>
      <c r="H78" s="56">
        <f t="shared" si="1"/>
        <v>0</v>
      </c>
      <c r="I78" s="3">
        <v>320</v>
      </c>
      <c r="J78" s="7"/>
      <c r="K78" s="3">
        <f t="shared" si="2"/>
        <v>0</v>
      </c>
    </row>
    <row r="79" spans="1:11" x14ac:dyDescent="0.3">
      <c r="A79" s="42" t="s">
        <v>7585</v>
      </c>
      <c r="B79" s="46" t="s">
        <v>7452</v>
      </c>
      <c r="C79" s="50">
        <v>10</v>
      </c>
      <c r="D79" s="51">
        <v>10</v>
      </c>
      <c r="E79" s="18">
        <v>650</v>
      </c>
      <c r="F79" s="56">
        <v>390</v>
      </c>
      <c r="G79" s="57"/>
      <c r="H79" s="56">
        <f t="shared" si="1"/>
        <v>0</v>
      </c>
      <c r="I79" s="3">
        <v>325</v>
      </c>
      <c r="J79" s="7"/>
      <c r="K79" s="3">
        <f t="shared" si="2"/>
        <v>0</v>
      </c>
    </row>
    <row r="80" spans="1:11" x14ac:dyDescent="0.3">
      <c r="A80" s="42" t="s">
        <v>7586</v>
      </c>
      <c r="B80" s="46" t="s">
        <v>7560</v>
      </c>
      <c r="C80" s="50">
        <v>10</v>
      </c>
      <c r="D80" s="51">
        <v>10</v>
      </c>
      <c r="E80" s="18">
        <v>670</v>
      </c>
      <c r="F80" s="56">
        <v>402</v>
      </c>
      <c r="G80" s="57"/>
      <c r="H80" s="56">
        <f t="shared" ref="H80:H94" si="5">F80*G80</f>
        <v>0</v>
      </c>
      <c r="I80" s="3">
        <v>335</v>
      </c>
      <c r="J80" s="7"/>
      <c r="K80" s="3">
        <f t="shared" ref="K80:K94" si="6">I80*J80</f>
        <v>0</v>
      </c>
    </row>
    <row r="81" spans="1:11" x14ac:dyDescent="0.3">
      <c r="A81" s="42" t="s">
        <v>7625</v>
      </c>
      <c r="B81" s="46" t="s">
        <v>7626</v>
      </c>
      <c r="C81" s="50">
        <v>10</v>
      </c>
      <c r="D81" s="51">
        <v>10</v>
      </c>
      <c r="E81" s="18">
        <v>730</v>
      </c>
      <c r="F81" s="56">
        <v>438</v>
      </c>
      <c r="G81" s="57"/>
      <c r="H81" s="56">
        <f t="shared" si="5"/>
        <v>0</v>
      </c>
      <c r="I81" s="3">
        <v>365</v>
      </c>
      <c r="J81" s="7"/>
      <c r="K81" s="3">
        <f t="shared" si="6"/>
        <v>0</v>
      </c>
    </row>
    <row r="82" spans="1:11" x14ac:dyDescent="0.3">
      <c r="A82" s="42" t="s">
        <v>7764</v>
      </c>
      <c r="B82" s="46" t="s">
        <v>7765</v>
      </c>
      <c r="C82" s="50">
        <v>10</v>
      </c>
      <c r="D82" s="51">
        <v>10</v>
      </c>
      <c r="E82" s="18">
        <v>730</v>
      </c>
      <c r="F82" s="56">
        <v>438</v>
      </c>
      <c r="G82" s="57"/>
      <c r="H82" s="56">
        <f t="shared" si="5"/>
        <v>0</v>
      </c>
      <c r="I82" s="3">
        <v>365</v>
      </c>
      <c r="J82" s="7"/>
      <c r="K82" s="3">
        <f t="shared" si="6"/>
        <v>0</v>
      </c>
    </row>
    <row r="83" spans="1:11" x14ac:dyDescent="0.3">
      <c r="A83" s="42" t="s">
        <v>8332</v>
      </c>
      <c r="B83" s="46" t="s">
        <v>8333</v>
      </c>
      <c r="C83" s="50">
        <v>10</v>
      </c>
      <c r="D83" s="51">
        <v>10</v>
      </c>
      <c r="E83" s="18">
        <v>650</v>
      </c>
      <c r="F83" s="56">
        <v>390</v>
      </c>
      <c r="G83" s="57"/>
      <c r="H83" s="56">
        <f t="shared" si="5"/>
        <v>0</v>
      </c>
      <c r="I83" s="3">
        <v>325</v>
      </c>
      <c r="J83" s="7"/>
      <c r="K83" s="3">
        <f t="shared" si="6"/>
        <v>0</v>
      </c>
    </row>
    <row r="84" spans="1:11" x14ac:dyDescent="0.3">
      <c r="A84" s="42" t="s">
        <v>8334</v>
      </c>
      <c r="B84" s="46" t="s">
        <v>8335</v>
      </c>
      <c r="C84" s="50">
        <v>10</v>
      </c>
      <c r="D84" s="51">
        <v>10</v>
      </c>
      <c r="E84" s="18">
        <v>600</v>
      </c>
      <c r="F84" s="56">
        <v>360</v>
      </c>
      <c r="G84" s="57"/>
      <c r="H84" s="56">
        <f t="shared" si="5"/>
        <v>0</v>
      </c>
      <c r="I84" s="3">
        <v>300</v>
      </c>
      <c r="J84" s="7"/>
      <c r="K84" s="3">
        <f t="shared" si="6"/>
        <v>0</v>
      </c>
    </row>
    <row r="85" spans="1:11" x14ac:dyDescent="0.3">
      <c r="A85" s="42" t="s">
        <v>8336</v>
      </c>
      <c r="B85" s="46" t="s">
        <v>9975</v>
      </c>
      <c r="C85" s="50">
        <v>10</v>
      </c>
      <c r="D85" s="51">
        <v>10</v>
      </c>
      <c r="E85" s="18">
        <v>370</v>
      </c>
      <c r="F85" s="56">
        <v>222</v>
      </c>
      <c r="G85" s="57"/>
      <c r="H85" s="56">
        <f t="shared" si="5"/>
        <v>0</v>
      </c>
      <c r="I85" s="3">
        <v>185</v>
      </c>
      <c r="J85" s="7"/>
      <c r="K85" s="3">
        <f t="shared" si="6"/>
        <v>0</v>
      </c>
    </row>
    <row r="86" spans="1:11" x14ac:dyDescent="0.3">
      <c r="A86" s="42" t="s">
        <v>8337</v>
      </c>
      <c r="B86" s="46" t="s">
        <v>9976</v>
      </c>
      <c r="C86" s="50">
        <v>10</v>
      </c>
      <c r="D86" s="51">
        <v>10</v>
      </c>
      <c r="E86" s="18">
        <v>630</v>
      </c>
      <c r="F86" s="56">
        <v>378</v>
      </c>
      <c r="G86" s="57"/>
      <c r="H86" s="56">
        <f t="shared" si="5"/>
        <v>0</v>
      </c>
      <c r="I86" s="3">
        <v>315</v>
      </c>
      <c r="J86" s="7"/>
      <c r="K86" s="3">
        <f t="shared" si="6"/>
        <v>0</v>
      </c>
    </row>
    <row r="87" spans="1:11" x14ac:dyDescent="0.3">
      <c r="A87" s="45" t="s">
        <v>8338</v>
      </c>
      <c r="B87" s="46" t="s">
        <v>8339</v>
      </c>
      <c r="C87" s="50">
        <v>10</v>
      </c>
      <c r="D87" s="51">
        <v>10</v>
      </c>
      <c r="E87" s="18">
        <v>750</v>
      </c>
      <c r="F87" s="56">
        <v>450</v>
      </c>
      <c r="G87" s="57"/>
      <c r="H87" s="56">
        <f t="shared" si="5"/>
        <v>0</v>
      </c>
      <c r="I87" s="3">
        <v>375</v>
      </c>
      <c r="J87" s="7"/>
      <c r="K87" s="3">
        <f t="shared" si="6"/>
        <v>0</v>
      </c>
    </row>
    <row r="88" spans="1:11" x14ac:dyDescent="0.3">
      <c r="A88" s="45" t="s">
        <v>8340</v>
      </c>
      <c r="B88" s="46" t="s">
        <v>8341</v>
      </c>
      <c r="C88" s="50">
        <v>10</v>
      </c>
      <c r="D88" s="51">
        <v>10</v>
      </c>
      <c r="E88" s="18">
        <v>640</v>
      </c>
      <c r="F88" s="56">
        <v>384</v>
      </c>
      <c r="G88" s="57"/>
      <c r="H88" s="56">
        <f t="shared" si="5"/>
        <v>0</v>
      </c>
      <c r="I88" s="3">
        <v>320</v>
      </c>
      <c r="J88" s="7"/>
      <c r="K88" s="3">
        <f t="shared" si="6"/>
        <v>0</v>
      </c>
    </row>
    <row r="89" spans="1:11" x14ac:dyDescent="0.3">
      <c r="A89" s="45" t="s">
        <v>8342</v>
      </c>
      <c r="B89" s="46" t="s">
        <v>8343</v>
      </c>
      <c r="C89" s="50">
        <v>10</v>
      </c>
      <c r="D89" s="51">
        <v>10</v>
      </c>
      <c r="E89" s="18">
        <v>700</v>
      </c>
      <c r="F89" s="56">
        <v>420</v>
      </c>
      <c r="G89" s="57"/>
      <c r="H89" s="56">
        <f t="shared" si="5"/>
        <v>0</v>
      </c>
      <c r="I89" s="3">
        <v>350</v>
      </c>
      <c r="J89" s="7"/>
      <c r="K89" s="3">
        <f t="shared" si="6"/>
        <v>0</v>
      </c>
    </row>
    <row r="90" spans="1:11" x14ac:dyDescent="0.3">
      <c r="A90" s="45" t="s">
        <v>9977</v>
      </c>
      <c r="B90" s="46" t="s">
        <v>9978</v>
      </c>
      <c r="C90" s="50">
        <v>10</v>
      </c>
      <c r="D90" s="51">
        <v>10</v>
      </c>
      <c r="E90" s="18">
        <v>640</v>
      </c>
      <c r="F90" s="56">
        <v>384</v>
      </c>
      <c r="G90" s="57"/>
      <c r="H90" s="56">
        <f t="shared" si="5"/>
        <v>0</v>
      </c>
      <c r="I90" s="3">
        <v>320</v>
      </c>
      <c r="J90" s="7"/>
      <c r="K90" s="3">
        <f t="shared" si="6"/>
        <v>0</v>
      </c>
    </row>
    <row r="91" spans="1:11" x14ac:dyDescent="0.3">
      <c r="A91" s="45" t="s">
        <v>9979</v>
      </c>
      <c r="B91" s="46" t="s">
        <v>9980</v>
      </c>
      <c r="C91" s="50">
        <v>10</v>
      </c>
      <c r="D91" s="51">
        <v>10</v>
      </c>
      <c r="E91" s="18">
        <v>450</v>
      </c>
      <c r="F91" s="56">
        <v>270</v>
      </c>
      <c r="G91" s="57"/>
      <c r="H91" s="56">
        <f t="shared" si="5"/>
        <v>0</v>
      </c>
      <c r="I91" s="3">
        <v>225</v>
      </c>
      <c r="J91" s="7"/>
      <c r="K91" s="3">
        <f t="shared" si="6"/>
        <v>0</v>
      </c>
    </row>
    <row r="92" spans="1:11" x14ac:dyDescent="0.3">
      <c r="A92" s="45" t="s">
        <v>9981</v>
      </c>
      <c r="B92" s="46" t="s">
        <v>9982</v>
      </c>
      <c r="C92" s="50">
        <v>10</v>
      </c>
      <c r="D92" s="51">
        <v>10</v>
      </c>
      <c r="E92" s="18">
        <v>550</v>
      </c>
      <c r="F92" s="56">
        <v>330</v>
      </c>
      <c r="G92" s="57"/>
      <c r="H92" s="56">
        <f t="shared" si="5"/>
        <v>0</v>
      </c>
      <c r="I92" s="3">
        <v>275</v>
      </c>
      <c r="J92" s="7"/>
      <c r="K92" s="3">
        <f t="shared" si="6"/>
        <v>0</v>
      </c>
    </row>
    <row r="93" spans="1:11" x14ac:dyDescent="0.3">
      <c r="A93" s="45" t="s">
        <v>9983</v>
      </c>
      <c r="B93" s="46" t="s">
        <v>9984</v>
      </c>
      <c r="C93" s="50">
        <v>10</v>
      </c>
      <c r="D93" s="51">
        <v>10</v>
      </c>
      <c r="E93" s="18">
        <v>470</v>
      </c>
      <c r="F93" s="56">
        <v>282</v>
      </c>
      <c r="G93" s="57"/>
      <c r="H93" s="56">
        <f t="shared" si="5"/>
        <v>0</v>
      </c>
      <c r="I93" s="3">
        <v>235</v>
      </c>
      <c r="J93" s="7"/>
      <c r="K93" s="3">
        <f t="shared" si="6"/>
        <v>0</v>
      </c>
    </row>
    <row r="94" spans="1:11" x14ac:dyDescent="0.3">
      <c r="A94" s="45" t="s">
        <v>9985</v>
      </c>
      <c r="B94" s="46" t="s">
        <v>9986</v>
      </c>
      <c r="C94" s="50">
        <v>10</v>
      </c>
      <c r="D94" s="51">
        <v>10</v>
      </c>
      <c r="E94" s="18">
        <v>600</v>
      </c>
      <c r="F94" s="56">
        <v>360</v>
      </c>
      <c r="G94" s="57"/>
      <c r="H94" s="56">
        <f t="shared" si="5"/>
        <v>0</v>
      </c>
      <c r="I94" s="3">
        <v>300</v>
      </c>
      <c r="J94" s="7"/>
      <c r="K94" s="3">
        <f t="shared" si="6"/>
        <v>0</v>
      </c>
    </row>
    <row r="95" spans="1:11" x14ac:dyDescent="0.3">
      <c r="A95" s="38" t="s">
        <v>5</v>
      </c>
      <c r="B95" s="49"/>
      <c r="C95" s="62"/>
      <c r="D95" s="62"/>
      <c r="E95" s="39"/>
      <c r="F95" s="40"/>
      <c r="G95" s="41"/>
      <c r="H95" s="41"/>
      <c r="I95" s="41"/>
      <c r="J95" s="41"/>
      <c r="K95" s="41"/>
    </row>
    <row r="96" spans="1:11" x14ac:dyDescent="0.3">
      <c r="A96" s="42" t="s">
        <v>6</v>
      </c>
      <c r="B96" s="46" t="s">
        <v>7</v>
      </c>
      <c r="C96" s="50">
        <v>3.2</v>
      </c>
      <c r="D96" s="51">
        <v>12.8</v>
      </c>
      <c r="E96" s="18">
        <v>450</v>
      </c>
      <c r="F96" s="56">
        <v>270</v>
      </c>
      <c r="G96" s="57"/>
      <c r="H96" s="56">
        <f t="shared" ref="H96:H158" si="7">F96*G96</f>
        <v>0</v>
      </c>
      <c r="I96" s="3">
        <v>225</v>
      </c>
      <c r="J96" s="7"/>
      <c r="K96" s="3">
        <f t="shared" ref="K96:K158" si="8">I96*J96</f>
        <v>0</v>
      </c>
    </row>
    <row r="97" spans="1:11" x14ac:dyDescent="0.3">
      <c r="A97" s="42" t="s">
        <v>8</v>
      </c>
      <c r="B97" s="46" t="s">
        <v>9</v>
      </c>
      <c r="C97" s="50">
        <v>5</v>
      </c>
      <c r="D97" s="51">
        <v>12</v>
      </c>
      <c r="E97" s="18">
        <v>660</v>
      </c>
      <c r="F97" s="56">
        <v>396</v>
      </c>
      <c r="G97" s="57"/>
      <c r="H97" s="56">
        <f t="shared" si="7"/>
        <v>0</v>
      </c>
      <c r="I97" s="3">
        <v>330</v>
      </c>
      <c r="J97" s="7"/>
      <c r="K97" s="3">
        <f t="shared" si="8"/>
        <v>0</v>
      </c>
    </row>
    <row r="98" spans="1:11" x14ac:dyDescent="0.3">
      <c r="A98" s="42" t="s">
        <v>10</v>
      </c>
      <c r="B98" s="46" t="s">
        <v>11</v>
      </c>
      <c r="C98" s="50">
        <v>5</v>
      </c>
      <c r="D98" s="51">
        <v>3</v>
      </c>
      <c r="E98" s="18">
        <v>190</v>
      </c>
      <c r="F98" s="56">
        <v>114</v>
      </c>
      <c r="G98" s="57"/>
      <c r="H98" s="56">
        <f t="shared" si="7"/>
        <v>0</v>
      </c>
      <c r="I98" s="3">
        <v>95</v>
      </c>
      <c r="J98" s="7"/>
      <c r="K98" s="3">
        <f t="shared" si="8"/>
        <v>0</v>
      </c>
    </row>
    <row r="99" spans="1:11" x14ac:dyDescent="0.3">
      <c r="A99" s="42" t="s">
        <v>12</v>
      </c>
      <c r="B99" s="46" t="s">
        <v>13</v>
      </c>
      <c r="C99" s="50">
        <v>5</v>
      </c>
      <c r="D99" s="51">
        <v>3</v>
      </c>
      <c r="E99" s="18">
        <v>190</v>
      </c>
      <c r="F99" s="56">
        <v>114</v>
      </c>
      <c r="G99" s="57"/>
      <c r="H99" s="56">
        <f t="shared" si="7"/>
        <v>0</v>
      </c>
      <c r="I99" s="3">
        <v>95</v>
      </c>
      <c r="J99" s="7"/>
      <c r="K99" s="3">
        <f t="shared" si="8"/>
        <v>0</v>
      </c>
    </row>
    <row r="100" spans="1:11" x14ac:dyDescent="0.3">
      <c r="A100" s="42" t="s">
        <v>14</v>
      </c>
      <c r="B100" s="46" t="s">
        <v>15</v>
      </c>
      <c r="C100" s="50">
        <v>5</v>
      </c>
      <c r="D100" s="51">
        <v>3</v>
      </c>
      <c r="E100" s="18">
        <v>190</v>
      </c>
      <c r="F100" s="56">
        <v>114</v>
      </c>
      <c r="G100" s="57"/>
      <c r="H100" s="56">
        <f t="shared" si="7"/>
        <v>0</v>
      </c>
      <c r="I100" s="3">
        <v>95</v>
      </c>
      <c r="J100" s="7"/>
      <c r="K100" s="3">
        <f t="shared" si="8"/>
        <v>0</v>
      </c>
    </row>
    <row r="101" spans="1:11" x14ac:dyDescent="0.3">
      <c r="A101" s="42" t="s">
        <v>16</v>
      </c>
      <c r="B101" s="46" t="s">
        <v>17</v>
      </c>
      <c r="C101" s="50">
        <v>5</v>
      </c>
      <c r="D101" s="51">
        <v>3</v>
      </c>
      <c r="E101" s="18">
        <v>190</v>
      </c>
      <c r="F101" s="56">
        <v>114</v>
      </c>
      <c r="G101" s="57"/>
      <c r="H101" s="56">
        <f t="shared" si="7"/>
        <v>0</v>
      </c>
      <c r="I101" s="3">
        <v>95</v>
      </c>
      <c r="J101" s="7"/>
      <c r="K101" s="3">
        <f t="shared" si="8"/>
        <v>0</v>
      </c>
    </row>
    <row r="102" spans="1:11" x14ac:dyDescent="0.3">
      <c r="A102" s="42" t="s">
        <v>18</v>
      </c>
      <c r="B102" s="46" t="s">
        <v>19</v>
      </c>
      <c r="C102" s="50">
        <v>3.4</v>
      </c>
      <c r="D102" s="51">
        <v>13.6</v>
      </c>
      <c r="E102" s="18">
        <v>450</v>
      </c>
      <c r="F102" s="56">
        <v>270</v>
      </c>
      <c r="G102" s="57"/>
      <c r="H102" s="56">
        <f t="shared" si="7"/>
        <v>0</v>
      </c>
      <c r="I102" s="3">
        <v>225</v>
      </c>
      <c r="J102" s="7"/>
      <c r="K102" s="3">
        <f t="shared" si="8"/>
        <v>0</v>
      </c>
    </row>
    <row r="103" spans="1:11" x14ac:dyDescent="0.3">
      <c r="A103" s="42" t="s">
        <v>20</v>
      </c>
      <c r="B103" s="46" t="s">
        <v>21</v>
      </c>
      <c r="C103" s="50">
        <v>6.4</v>
      </c>
      <c r="D103" s="51">
        <v>7</v>
      </c>
      <c r="E103" s="18">
        <v>400</v>
      </c>
      <c r="F103" s="56">
        <v>240</v>
      </c>
      <c r="G103" s="57"/>
      <c r="H103" s="56">
        <f t="shared" si="7"/>
        <v>0</v>
      </c>
      <c r="I103" s="3">
        <v>200</v>
      </c>
      <c r="J103" s="7"/>
      <c r="K103" s="3">
        <f t="shared" si="8"/>
        <v>0</v>
      </c>
    </row>
    <row r="104" spans="1:11" x14ac:dyDescent="0.3">
      <c r="A104" s="42" t="s">
        <v>347</v>
      </c>
      <c r="B104" s="46" t="s">
        <v>348</v>
      </c>
      <c r="C104" s="50">
        <v>3.8</v>
      </c>
      <c r="D104" s="51">
        <v>7</v>
      </c>
      <c r="E104" s="18">
        <v>270</v>
      </c>
      <c r="F104" s="56">
        <v>162</v>
      </c>
      <c r="G104" s="57"/>
      <c r="H104" s="56">
        <f t="shared" si="7"/>
        <v>0</v>
      </c>
      <c r="I104" s="3">
        <v>135</v>
      </c>
      <c r="J104" s="7"/>
      <c r="K104" s="3">
        <f t="shared" si="8"/>
        <v>0</v>
      </c>
    </row>
    <row r="105" spans="1:11" x14ac:dyDescent="0.3">
      <c r="A105" s="42" t="s">
        <v>349</v>
      </c>
      <c r="B105" s="46" t="s">
        <v>350</v>
      </c>
      <c r="C105" s="50">
        <v>1.8</v>
      </c>
      <c r="D105" s="51">
        <v>7</v>
      </c>
      <c r="E105" s="18">
        <v>160</v>
      </c>
      <c r="F105" s="56">
        <v>96</v>
      </c>
      <c r="G105" s="57"/>
      <c r="H105" s="56">
        <f t="shared" si="7"/>
        <v>0</v>
      </c>
      <c r="I105" s="3">
        <v>80</v>
      </c>
      <c r="J105" s="7"/>
      <c r="K105" s="3">
        <f t="shared" si="8"/>
        <v>0</v>
      </c>
    </row>
    <row r="106" spans="1:11" x14ac:dyDescent="0.3">
      <c r="A106" s="42" t="s">
        <v>351</v>
      </c>
      <c r="B106" s="46" t="s">
        <v>352</v>
      </c>
      <c r="C106" s="50">
        <v>2.5</v>
      </c>
      <c r="D106" s="51">
        <v>7</v>
      </c>
      <c r="E106" s="18">
        <v>170</v>
      </c>
      <c r="F106" s="56">
        <v>102</v>
      </c>
      <c r="G106" s="57"/>
      <c r="H106" s="56">
        <f t="shared" si="7"/>
        <v>0</v>
      </c>
      <c r="I106" s="3">
        <v>85</v>
      </c>
      <c r="J106" s="7"/>
      <c r="K106" s="3">
        <f t="shared" si="8"/>
        <v>0</v>
      </c>
    </row>
    <row r="107" spans="1:11" x14ac:dyDescent="0.3">
      <c r="A107" s="42" t="s">
        <v>481</v>
      </c>
      <c r="B107" s="46" t="s">
        <v>482</v>
      </c>
      <c r="C107" s="50">
        <v>3.5</v>
      </c>
      <c r="D107" s="51">
        <v>1.9</v>
      </c>
      <c r="E107" s="18">
        <v>90</v>
      </c>
      <c r="F107" s="56">
        <v>54</v>
      </c>
      <c r="G107" s="57"/>
      <c r="H107" s="56">
        <f t="shared" si="7"/>
        <v>0</v>
      </c>
      <c r="I107" s="3">
        <v>45</v>
      </c>
      <c r="J107" s="7"/>
      <c r="K107" s="3">
        <f t="shared" si="8"/>
        <v>0</v>
      </c>
    </row>
    <row r="108" spans="1:11" x14ac:dyDescent="0.3">
      <c r="A108" s="42" t="s">
        <v>483</v>
      </c>
      <c r="B108" s="46" t="s">
        <v>484</v>
      </c>
      <c r="C108" s="50">
        <v>3.5</v>
      </c>
      <c r="D108" s="51">
        <v>3.5</v>
      </c>
      <c r="E108" s="18">
        <v>130</v>
      </c>
      <c r="F108" s="56">
        <v>78</v>
      </c>
      <c r="G108" s="57"/>
      <c r="H108" s="56">
        <f t="shared" si="7"/>
        <v>0</v>
      </c>
      <c r="I108" s="3">
        <v>65</v>
      </c>
      <c r="J108" s="7"/>
      <c r="K108" s="3">
        <f t="shared" si="8"/>
        <v>0</v>
      </c>
    </row>
    <row r="109" spans="1:11" x14ac:dyDescent="0.3">
      <c r="A109" s="42" t="s">
        <v>485</v>
      </c>
      <c r="B109" s="46" t="s">
        <v>486</v>
      </c>
      <c r="C109" s="50">
        <v>3</v>
      </c>
      <c r="D109" s="51">
        <v>3</v>
      </c>
      <c r="E109" s="18">
        <v>110</v>
      </c>
      <c r="F109" s="56">
        <v>66</v>
      </c>
      <c r="G109" s="57"/>
      <c r="H109" s="56">
        <f t="shared" si="7"/>
        <v>0</v>
      </c>
      <c r="I109" s="3">
        <v>55</v>
      </c>
      <c r="J109" s="7"/>
      <c r="K109" s="3">
        <f t="shared" si="8"/>
        <v>0</v>
      </c>
    </row>
    <row r="110" spans="1:11" x14ac:dyDescent="0.3">
      <c r="A110" s="42" t="s">
        <v>752</v>
      </c>
      <c r="B110" s="46" t="s">
        <v>1137</v>
      </c>
      <c r="C110" s="50">
        <v>3.4</v>
      </c>
      <c r="D110" s="51">
        <v>5</v>
      </c>
      <c r="E110" s="18">
        <v>190</v>
      </c>
      <c r="F110" s="56">
        <v>114</v>
      </c>
      <c r="G110" s="57"/>
      <c r="H110" s="56">
        <f t="shared" si="7"/>
        <v>0</v>
      </c>
      <c r="I110" s="3">
        <v>95</v>
      </c>
      <c r="J110" s="7"/>
      <c r="K110" s="3">
        <f t="shared" si="8"/>
        <v>0</v>
      </c>
    </row>
    <row r="111" spans="1:11" x14ac:dyDescent="0.3">
      <c r="A111" s="42" t="s">
        <v>753</v>
      </c>
      <c r="B111" s="46" t="s">
        <v>1138</v>
      </c>
      <c r="C111" s="50">
        <v>2.2999999999999998</v>
      </c>
      <c r="D111" s="51">
        <v>5</v>
      </c>
      <c r="E111" s="18">
        <v>140</v>
      </c>
      <c r="F111" s="56">
        <v>84</v>
      </c>
      <c r="G111" s="57"/>
      <c r="H111" s="56">
        <f t="shared" si="7"/>
        <v>0</v>
      </c>
      <c r="I111" s="3">
        <v>70</v>
      </c>
      <c r="J111" s="7"/>
      <c r="K111" s="3">
        <f t="shared" si="8"/>
        <v>0</v>
      </c>
    </row>
    <row r="112" spans="1:11" x14ac:dyDescent="0.3">
      <c r="A112" s="42" t="s">
        <v>754</v>
      </c>
      <c r="B112" s="46" t="s">
        <v>1139</v>
      </c>
      <c r="C112" s="50">
        <v>8</v>
      </c>
      <c r="D112" s="51">
        <v>2.6</v>
      </c>
      <c r="E112" s="18">
        <v>230</v>
      </c>
      <c r="F112" s="56">
        <v>138</v>
      </c>
      <c r="G112" s="57"/>
      <c r="H112" s="56">
        <f t="shared" si="7"/>
        <v>0</v>
      </c>
      <c r="I112" s="3">
        <v>115</v>
      </c>
      <c r="J112" s="7"/>
      <c r="K112" s="3">
        <f t="shared" si="8"/>
        <v>0</v>
      </c>
    </row>
    <row r="113" spans="1:11" x14ac:dyDescent="0.3">
      <c r="A113" s="42" t="s">
        <v>755</v>
      </c>
      <c r="B113" s="46" t="s">
        <v>1140</v>
      </c>
      <c r="C113" s="50">
        <v>3.5</v>
      </c>
      <c r="D113" s="51">
        <v>3.5</v>
      </c>
      <c r="E113" s="18">
        <v>150</v>
      </c>
      <c r="F113" s="56">
        <v>90</v>
      </c>
      <c r="G113" s="57"/>
      <c r="H113" s="56">
        <f t="shared" si="7"/>
        <v>0</v>
      </c>
      <c r="I113" s="3">
        <v>75</v>
      </c>
      <c r="J113" s="7"/>
      <c r="K113" s="3">
        <f t="shared" si="8"/>
        <v>0</v>
      </c>
    </row>
    <row r="114" spans="1:11" x14ac:dyDescent="0.3">
      <c r="A114" s="42" t="s">
        <v>756</v>
      </c>
      <c r="B114" s="46" t="s">
        <v>1141</v>
      </c>
      <c r="C114" s="50">
        <v>3.5</v>
      </c>
      <c r="D114" s="51">
        <v>3.5</v>
      </c>
      <c r="E114" s="18">
        <v>150</v>
      </c>
      <c r="F114" s="56">
        <v>90</v>
      </c>
      <c r="G114" s="57"/>
      <c r="H114" s="56">
        <f t="shared" si="7"/>
        <v>0</v>
      </c>
      <c r="I114" s="3">
        <v>75</v>
      </c>
      <c r="J114" s="7"/>
      <c r="K114" s="3">
        <f t="shared" si="8"/>
        <v>0</v>
      </c>
    </row>
    <row r="115" spans="1:11" x14ac:dyDescent="0.3">
      <c r="A115" s="42" t="s">
        <v>757</v>
      </c>
      <c r="B115" s="46" t="s">
        <v>1142</v>
      </c>
      <c r="C115" s="50">
        <v>3.5</v>
      </c>
      <c r="D115" s="51">
        <v>3.5</v>
      </c>
      <c r="E115" s="18">
        <v>150</v>
      </c>
      <c r="F115" s="56">
        <v>90</v>
      </c>
      <c r="G115" s="57"/>
      <c r="H115" s="56">
        <f t="shared" si="7"/>
        <v>0</v>
      </c>
      <c r="I115" s="3">
        <v>75</v>
      </c>
      <c r="J115" s="7"/>
      <c r="K115" s="3">
        <f t="shared" si="8"/>
        <v>0</v>
      </c>
    </row>
    <row r="116" spans="1:11" x14ac:dyDescent="0.3">
      <c r="A116" s="42" t="s">
        <v>758</v>
      </c>
      <c r="B116" s="46" t="s">
        <v>1143</v>
      </c>
      <c r="C116" s="50">
        <v>2.9</v>
      </c>
      <c r="D116" s="51">
        <v>1.9</v>
      </c>
      <c r="E116" s="18">
        <v>90</v>
      </c>
      <c r="F116" s="56">
        <v>54</v>
      </c>
      <c r="G116" s="57"/>
      <c r="H116" s="56">
        <f t="shared" si="7"/>
        <v>0</v>
      </c>
      <c r="I116" s="3">
        <v>45</v>
      </c>
      <c r="J116" s="7"/>
      <c r="K116" s="3">
        <f t="shared" si="8"/>
        <v>0</v>
      </c>
    </row>
    <row r="117" spans="1:11" x14ac:dyDescent="0.3">
      <c r="A117" s="42" t="s">
        <v>759</v>
      </c>
      <c r="B117" s="46" t="s">
        <v>1144</v>
      </c>
      <c r="C117" s="50">
        <v>3</v>
      </c>
      <c r="D117" s="51">
        <v>2.4</v>
      </c>
      <c r="E117" s="18">
        <v>90</v>
      </c>
      <c r="F117" s="56">
        <v>54</v>
      </c>
      <c r="G117" s="57"/>
      <c r="H117" s="56">
        <f t="shared" si="7"/>
        <v>0</v>
      </c>
      <c r="I117" s="3">
        <v>45</v>
      </c>
      <c r="J117" s="7"/>
      <c r="K117" s="3">
        <f t="shared" si="8"/>
        <v>0</v>
      </c>
    </row>
    <row r="118" spans="1:11" x14ac:dyDescent="0.3">
      <c r="A118" s="42" t="s">
        <v>760</v>
      </c>
      <c r="B118" s="46" t="s">
        <v>761</v>
      </c>
      <c r="C118" s="50">
        <v>1.6</v>
      </c>
      <c r="D118" s="51">
        <v>7</v>
      </c>
      <c r="E118" s="18">
        <v>140</v>
      </c>
      <c r="F118" s="56">
        <v>84</v>
      </c>
      <c r="G118" s="57"/>
      <c r="H118" s="56">
        <f t="shared" si="7"/>
        <v>0</v>
      </c>
      <c r="I118" s="3">
        <v>70</v>
      </c>
      <c r="J118" s="7"/>
      <c r="K118" s="3">
        <f t="shared" si="8"/>
        <v>0</v>
      </c>
    </row>
    <row r="119" spans="1:11" x14ac:dyDescent="0.3">
      <c r="A119" s="42" t="s">
        <v>762</v>
      </c>
      <c r="B119" s="46" t="s">
        <v>1145</v>
      </c>
      <c r="C119" s="50">
        <v>3.5</v>
      </c>
      <c r="D119" s="51">
        <v>3.5</v>
      </c>
      <c r="E119" s="18">
        <v>150</v>
      </c>
      <c r="F119" s="56">
        <v>90</v>
      </c>
      <c r="G119" s="57"/>
      <c r="H119" s="56">
        <f t="shared" si="7"/>
        <v>0</v>
      </c>
      <c r="I119" s="3">
        <v>75</v>
      </c>
      <c r="J119" s="7"/>
      <c r="K119" s="3">
        <f t="shared" si="8"/>
        <v>0</v>
      </c>
    </row>
    <row r="120" spans="1:11" x14ac:dyDescent="0.3">
      <c r="A120" s="42" t="s">
        <v>763</v>
      </c>
      <c r="B120" s="46" t="s">
        <v>1146</v>
      </c>
      <c r="C120" s="50">
        <v>6.5</v>
      </c>
      <c r="D120" s="51">
        <v>2.5</v>
      </c>
      <c r="E120" s="18">
        <v>180</v>
      </c>
      <c r="F120" s="56">
        <v>108</v>
      </c>
      <c r="G120" s="57"/>
      <c r="H120" s="56">
        <f t="shared" si="7"/>
        <v>0</v>
      </c>
      <c r="I120" s="3">
        <v>90</v>
      </c>
      <c r="J120" s="7"/>
      <c r="K120" s="3">
        <f t="shared" si="8"/>
        <v>0</v>
      </c>
    </row>
    <row r="121" spans="1:11" x14ac:dyDescent="0.3">
      <c r="A121" s="42" t="s">
        <v>764</v>
      </c>
      <c r="B121" s="46" t="s">
        <v>1147</v>
      </c>
      <c r="C121" s="50">
        <v>1.9</v>
      </c>
      <c r="D121" s="51">
        <v>1.5</v>
      </c>
      <c r="E121" s="18">
        <v>60</v>
      </c>
      <c r="F121" s="56">
        <v>36</v>
      </c>
      <c r="G121" s="57"/>
      <c r="H121" s="56">
        <f t="shared" si="7"/>
        <v>0</v>
      </c>
      <c r="I121" s="3">
        <v>30</v>
      </c>
      <c r="J121" s="7"/>
      <c r="K121" s="3">
        <f t="shared" si="8"/>
        <v>0</v>
      </c>
    </row>
    <row r="122" spans="1:11" x14ac:dyDescent="0.3">
      <c r="A122" s="42" t="s">
        <v>765</v>
      </c>
      <c r="B122" s="46" t="s">
        <v>1148</v>
      </c>
      <c r="C122" s="50">
        <v>7</v>
      </c>
      <c r="D122" s="51">
        <v>3</v>
      </c>
      <c r="E122" s="18">
        <v>220</v>
      </c>
      <c r="F122" s="56">
        <v>132</v>
      </c>
      <c r="G122" s="57"/>
      <c r="H122" s="56">
        <f t="shared" si="7"/>
        <v>0</v>
      </c>
      <c r="I122" s="3">
        <v>110</v>
      </c>
      <c r="J122" s="7"/>
      <c r="K122" s="3">
        <f t="shared" si="8"/>
        <v>0</v>
      </c>
    </row>
    <row r="123" spans="1:11" x14ac:dyDescent="0.3">
      <c r="A123" s="42" t="s">
        <v>766</v>
      </c>
      <c r="B123" s="46" t="s">
        <v>767</v>
      </c>
      <c r="C123" s="50">
        <v>3</v>
      </c>
      <c r="D123" s="51">
        <v>3</v>
      </c>
      <c r="E123" s="18">
        <v>120</v>
      </c>
      <c r="F123" s="56">
        <v>72</v>
      </c>
      <c r="G123" s="57"/>
      <c r="H123" s="56">
        <f t="shared" si="7"/>
        <v>0</v>
      </c>
      <c r="I123" s="3">
        <v>60</v>
      </c>
      <c r="J123" s="7"/>
      <c r="K123" s="3">
        <f t="shared" si="8"/>
        <v>0</v>
      </c>
    </row>
    <row r="124" spans="1:11" x14ac:dyDescent="0.3">
      <c r="A124" s="42" t="s">
        <v>768</v>
      </c>
      <c r="B124" s="46" t="s">
        <v>769</v>
      </c>
      <c r="C124" s="50">
        <v>3.5</v>
      </c>
      <c r="D124" s="51">
        <v>3.5</v>
      </c>
      <c r="E124" s="18">
        <v>140</v>
      </c>
      <c r="F124" s="56">
        <v>84</v>
      </c>
      <c r="G124" s="57"/>
      <c r="H124" s="56">
        <f t="shared" si="7"/>
        <v>0</v>
      </c>
      <c r="I124" s="3">
        <v>70</v>
      </c>
      <c r="J124" s="7"/>
      <c r="K124" s="3">
        <f t="shared" si="8"/>
        <v>0</v>
      </c>
    </row>
    <row r="125" spans="1:11" x14ac:dyDescent="0.3">
      <c r="A125" s="42" t="s">
        <v>770</v>
      </c>
      <c r="B125" s="46" t="s">
        <v>771</v>
      </c>
      <c r="C125" s="50">
        <v>3</v>
      </c>
      <c r="D125" s="51">
        <v>3</v>
      </c>
      <c r="E125" s="18">
        <v>120</v>
      </c>
      <c r="F125" s="56">
        <v>72</v>
      </c>
      <c r="G125" s="57"/>
      <c r="H125" s="56">
        <f t="shared" si="7"/>
        <v>0</v>
      </c>
      <c r="I125" s="3">
        <v>60</v>
      </c>
      <c r="J125" s="7"/>
      <c r="K125" s="3">
        <f t="shared" si="8"/>
        <v>0</v>
      </c>
    </row>
    <row r="126" spans="1:11" x14ac:dyDescent="0.3">
      <c r="A126" s="42" t="s">
        <v>772</v>
      </c>
      <c r="B126" s="46" t="s">
        <v>773</v>
      </c>
      <c r="C126" s="50">
        <v>3.5</v>
      </c>
      <c r="D126" s="51">
        <v>3.5</v>
      </c>
      <c r="E126" s="18">
        <v>140</v>
      </c>
      <c r="F126" s="56">
        <v>84</v>
      </c>
      <c r="G126" s="57"/>
      <c r="H126" s="56">
        <f t="shared" si="7"/>
        <v>0</v>
      </c>
      <c r="I126" s="3">
        <v>70</v>
      </c>
      <c r="J126" s="7"/>
      <c r="K126" s="3">
        <f t="shared" si="8"/>
        <v>0</v>
      </c>
    </row>
    <row r="127" spans="1:11" x14ac:dyDescent="0.3">
      <c r="A127" s="42" t="s">
        <v>774</v>
      </c>
      <c r="B127" s="46" t="s">
        <v>1149</v>
      </c>
      <c r="C127" s="50">
        <v>5.5</v>
      </c>
      <c r="D127" s="51">
        <v>1.8</v>
      </c>
      <c r="E127" s="18">
        <v>120</v>
      </c>
      <c r="F127" s="56">
        <v>72</v>
      </c>
      <c r="G127" s="57"/>
      <c r="H127" s="56">
        <f t="shared" si="7"/>
        <v>0</v>
      </c>
      <c r="I127" s="3">
        <v>60</v>
      </c>
      <c r="J127" s="7"/>
      <c r="K127" s="3">
        <f t="shared" si="8"/>
        <v>0</v>
      </c>
    </row>
    <row r="128" spans="1:11" x14ac:dyDescent="0.3">
      <c r="A128" s="42" t="s">
        <v>775</v>
      </c>
      <c r="B128" s="46" t="s">
        <v>1150</v>
      </c>
      <c r="C128" s="50">
        <v>4.9000000000000004</v>
      </c>
      <c r="D128" s="51">
        <v>1.8</v>
      </c>
      <c r="E128" s="18">
        <v>110</v>
      </c>
      <c r="F128" s="56">
        <v>66</v>
      </c>
      <c r="G128" s="57"/>
      <c r="H128" s="56">
        <f t="shared" si="7"/>
        <v>0</v>
      </c>
      <c r="I128" s="3">
        <v>55</v>
      </c>
      <c r="J128" s="7"/>
      <c r="K128" s="3">
        <f t="shared" si="8"/>
        <v>0</v>
      </c>
    </row>
    <row r="129" spans="1:11" x14ac:dyDescent="0.3">
      <c r="A129" s="42" t="s">
        <v>890</v>
      </c>
      <c r="B129" s="46" t="s">
        <v>1151</v>
      </c>
      <c r="C129" s="50">
        <v>3.7</v>
      </c>
      <c r="D129" s="51">
        <v>3.7</v>
      </c>
      <c r="E129" s="18">
        <v>160</v>
      </c>
      <c r="F129" s="56">
        <v>96</v>
      </c>
      <c r="G129" s="57"/>
      <c r="H129" s="56">
        <f t="shared" si="7"/>
        <v>0</v>
      </c>
      <c r="I129" s="3">
        <v>80</v>
      </c>
      <c r="J129" s="7"/>
      <c r="K129" s="3">
        <f t="shared" si="8"/>
        <v>0</v>
      </c>
    </row>
    <row r="130" spans="1:11" x14ac:dyDescent="0.3">
      <c r="A130" s="42" t="s">
        <v>891</v>
      </c>
      <c r="B130" s="46" t="s">
        <v>1152</v>
      </c>
      <c r="C130" s="50">
        <v>3.7</v>
      </c>
      <c r="D130" s="51">
        <v>3.7</v>
      </c>
      <c r="E130" s="18">
        <v>160</v>
      </c>
      <c r="F130" s="56">
        <v>96</v>
      </c>
      <c r="G130" s="57"/>
      <c r="H130" s="56">
        <f t="shared" si="7"/>
        <v>0</v>
      </c>
      <c r="I130" s="3">
        <v>80</v>
      </c>
      <c r="J130" s="7"/>
      <c r="K130" s="3">
        <f t="shared" si="8"/>
        <v>0</v>
      </c>
    </row>
    <row r="131" spans="1:11" x14ac:dyDescent="0.3">
      <c r="A131" s="42" t="s">
        <v>892</v>
      </c>
      <c r="B131" s="46" t="s">
        <v>1153</v>
      </c>
      <c r="C131" s="50">
        <v>3.7</v>
      </c>
      <c r="D131" s="51">
        <v>3.7</v>
      </c>
      <c r="E131" s="18">
        <v>160</v>
      </c>
      <c r="F131" s="56">
        <v>96</v>
      </c>
      <c r="G131" s="57"/>
      <c r="H131" s="56">
        <f t="shared" si="7"/>
        <v>0</v>
      </c>
      <c r="I131" s="3">
        <v>80</v>
      </c>
      <c r="J131" s="7"/>
      <c r="K131" s="3">
        <f t="shared" si="8"/>
        <v>0</v>
      </c>
    </row>
    <row r="132" spans="1:11" x14ac:dyDescent="0.3">
      <c r="A132" s="42" t="s">
        <v>893</v>
      </c>
      <c r="B132" s="46" t="s">
        <v>1154</v>
      </c>
      <c r="C132" s="50">
        <v>3.7</v>
      </c>
      <c r="D132" s="51">
        <v>3.7</v>
      </c>
      <c r="E132" s="18">
        <v>160</v>
      </c>
      <c r="F132" s="56">
        <v>96</v>
      </c>
      <c r="G132" s="57"/>
      <c r="H132" s="56">
        <f t="shared" si="7"/>
        <v>0</v>
      </c>
      <c r="I132" s="3">
        <v>80</v>
      </c>
      <c r="J132" s="7"/>
      <c r="K132" s="3">
        <f t="shared" si="8"/>
        <v>0</v>
      </c>
    </row>
    <row r="133" spans="1:11" x14ac:dyDescent="0.3">
      <c r="A133" s="42" t="s">
        <v>894</v>
      </c>
      <c r="B133" s="46" t="s">
        <v>895</v>
      </c>
      <c r="C133" s="50">
        <v>4.7</v>
      </c>
      <c r="D133" s="51">
        <v>2.2999999999999998</v>
      </c>
      <c r="E133" s="18">
        <v>130</v>
      </c>
      <c r="F133" s="56">
        <v>78</v>
      </c>
      <c r="G133" s="57"/>
      <c r="H133" s="56">
        <f t="shared" si="7"/>
        <v>0</v>
      </c>
      <c r="I133" s="3">
        <v>65</v>
      </c>
      <c r="J133" s="7"/>
      <c r="K133" s="3">
        <f t="shared" si="8"/>
        <v>0</v>
      </c>
    </row>
    <row r="134" spans="1:11" x14ac:dyDescent="0.3">
      <c r="A134" s="42" t="s">
        <v>896</v>
      </c>
      <c r="B134" s="46" t="s">
        <v>897</v>
      </c>
      <c r="C134" s="50">
        <v>5.5</v>
      </c>
      <c r="D134" s="51">
        <v>2.2000000000000002</v>
      </c>
      <c r="E134" s="18">
        <v>150</v>
      </c>
      <c r="F134" s="56">
        <v>90</v>
      </c>
      <c r="G134" s="57"/>
      <c r="H134" s="56">
        <f t="shared" si="7"/>
        <v>0</v>
      </c>
      <c r="I134" s="3">
        <v>75</v>
      </c>
      <c r="J134" s="7"/>
      <c r="K134" s="3">
        <f t="shared" si="8"/>
        <v>0</v>
      </c>
    </row>
    <row r="135" spans="1:11" x14ac:dyDescent="0.3">
      <c r="A135" s="42" t="s">
        <v>898</v>
      </c>
      <c r="B135" s="46" t="s">
        <v>899</v>
      </c>
      <c r="C135" s="50">
        <v>4.5999999999999996</v>
      </c>
      <c r="D135" s="51">
        <v>1.5</v>
      </c>
      <c r="E135" s="18">
        <v>100</v>
      </c>
      <c r="F135" s="56">
        <v>60</v>
      </c>
      <c r="G135" s="57"/>
      <c r="H135" s="56">
        <f t="shared" si="7"/>
        <v>0</v>
      </c>
      <c r="I135" s="3">
        <v>50</v>
      </c>
      <c r="J135" s="7"/>
      <c r="K135" s="3">
        <f t="shared" si="8"/>
        <v>0</v>
      </c>
    </row>
    <row r="136" spans="1:11" x14ac:dyDescent="0.3">
      <c r="A136" s="42" t="s">
        <v>900</v>
      </c>
      <c r="B136" s="46" t="s">
        <v>901</v>
      </c>
      <c r="C136" s="50">
        <v>4.4000000000000004</v>
      </c>
      <c r="D136" s="51">
        <v>2.2999999999999998</v>
      </c>
      <c r="E136" s="18">
        <v>120</v>
      </c>
      <c r="F136" s="56">
        <v>72</v>
      </c>
      <c r="G136" s="57"/>
      <c r="H136" s="56">
        <f t="shared" si="7"/>
        <v>0</v>
      </c>
      <c r="I136" s="3">
        <v>60</v>
      </c>
      <c r="J136" s="7"/>
      <c r="K136" s="3">
        <f t="shared" si="8"/>
        <v>0</v>
      </c>
    </row>
    <row r="137" spans="1:11" x14ac:dyDescent="0.3">
      <c r="A137" s="42" t="s">
        <v>902</v>
      </c>
      <c r="B137" s="46" t="s">
        <v>903</v>
      </c>
      <c r="C137" s="50">
        <v>4.5</v>
      </c>
      <c r="D137" s="51">
        <v>1.7</v>
      </c>
      <c r="E137" s="18">
        <v>100</v>
      </c>
      <c r="F137" s="56">
        <v>60</v>
      </c>
      <c r="G137" s="57"/>
      <c r="H137" s="56">
        <f t="shared" si="7"/>
        <v>0</v>
      </c>
      <c r="I137" s="3">
        <v>50</v>
      </c>
      <c r="J137" s="7"/>
      <c r="K137" s="3">
        <f t="shared" si="8"/>
        <v>0</v>
      </c>
    </row>
    <row r="138" spans="1:11" x14ac:dyDescent="0.3">
      <c r="A138" s="42" t="s">
        <v>904</v>
      </c>
      <c r="B138" s="46" t="s">
        <v>905</v>
      </c>
      <c r="C138" s="50">
        <v>4</v>
      </c>
      <c r="D138" s="51">
        <v>2.1</v>
      </c>
      <c r="E138" s="18">
        <v>110</v>
      </c>
      <c r="F138" s="56">
        <v>66</v>
      </c>
      <c r="G138" s="57"/>
      <c r="H138" s="56">
        <f t="shared" si="7"/>
        <v>0</v>
      </c>
      <c r="I138" s="3">
        <v>55</v>
      </c>
      <c r="J138" s="7"/>
      <c r="K138" s="3">
        <f t="shared" si="8"/>
        <v>0</v>
      </c>
    </row>
    <row r="139" spans="1:11" x14ac:dyDescent="0.3">
      <c r="A139" s="42" t="s">
        <v>906</v>
      </c>
      <c r="B139" s="46" t="s">
        <v>907</v>
      </c>
      <c r="C139" s="50">
        <v>4</v>
      </c>
      <c r="D139" s="51">
        <v>2.1</v>
      </c>
      <c r="E139" s="18">
        <v>110</v>
      </c>
      <c r="F139" s="56">
        <v>66</v>
      </c>
      <c r="G139" s="57"/>
      <c r="H139" s="56">
        <f t="shared" si="7"/>
        <v>0</v>
      </c>
      <c r="I139" s="3">
        <v>55</v>
      </c>
      <c r="J139" s="7"/>
      <c r="K139" s="3">
        <f t="shared" si="8"/>
        <v>0</v>
      </c>
    </row>
    <row r="140" spans="1:11" x14ac:dyDescent="0.3">
      <c r="A140" s="42" t="s">
        <v>908</v>
      </c>
      <c r="B140" s="46" t="s">
        <v>909</v>
      </c>
      <c r="C140" s="50">
        <v>4.7</v>
      </c>
      <c r="D140" s="51">
        <v>2.1</v>
      </c>
      <c r="E140" s="18">
        <v>120</v>
      </c>
      <c r="F140" s="56">
        <v>72</v>
      </c>
      <c r="G140" s="57"/>
      <c r="H140" s="56">
        <f t="shared" si="7"/>
        <v>0</v>
      </c>
      <c r="I140" s="3">
        <v>60</v>
      </c>
      <c r="J140" s="7"/>
      <c r="K140" s="3">
        <f t="shared" si="8"/>
        <v>0</v>
      </c>
    </row>
    <row r="141" spans="1:11" x14ac:dyDescent="0.3">
      <c r="A141" s="42" t="s">
        <v>910</v>
      </c>
      <c r="B141" s="46" t="s">
        <v>911</v>
      </c>
      <c r="C141" s="50">
        <v>5.5</v>
      </c>
      <c r="D141" s="51">
        <v>2.2999999999999998</v>
      </c>
      <c r="E141" s="18">
        <v>150</v>
      </c>
      <c r="F141" s="56">
        <v>90</v>
      </c>
      <c r="G141" s="57"/>
      <c r="H141" s="56">
        <f t="shared" si="7"/>
        <v>0</v>
      </c>
      <c r="I141" s="3">
        <v>75</v>
      </c>
      <c r="J141" s="7"/>
      <c r="K141" s="3">
        <f t="shared" si="8"/>
        <v>0</v>
      </c>
    </row>
    <row r="142" spans="1:11" x14ac:dyDescent="0.3">
      <c r="A142" s="42" t="s">
        <v>912</v>
      </c>
      <c r="B142" s="46" t="s">
        <v>913</v>
      </c>
      <c r="C142" s="50">
        <v>5.3</v>
      </c>
      <c r="D142" s="51">
        <v>2.1</v>
      </c>
      <c r="E142" s="18">
        <v>140</v>
      </c>
      <c r="F142" s="56">
        <v>84</v>
      </c>
      <c r="G142" s="57"/>
      <c r="H142" s="56">
        <f t="shared" si="7"/>
        <v>0</v>
      </c>
      <c r="I142" s="3">
        <v>70</v>
      </c>
      <c r="J142" s="7"/>
      <c r="K142" s="3">
        <f t="shared" si="8"/>
        <v>0</v>
      </c>
    </row>
    <row r="143" spans="1:11" x14ac:dyDescent="0.3">
      <c r="A143" s="42" t="s">
        <v>914</v>
      </c>
      <c r="B143" s="46" t="s">
        <v>915</v>
      </c>
      <c r="C143" s="50">
        <v>4.7</v>
      </c>
      <c r="D143" s="51">
        <v>2.2000000000000002</v>
      </c>
      <c r="E143" s="18">
        <v>130</v>
      </c>
      <c r="F143" s="56">
        <v>78</v>
      </c>
      <c r="G143" s="57"/>
      <c r="H143" s="56">
        <f t="shared" si="7"/>
        <v>0</v>
      </c>
      <c r="I143" s="3">
        <v>65</v>
      </c>
      <c r="J143" s="7"/>
      <c r="K143" s="3">
        <f t="shared" si="8"/>
        <v>0</v>
      </c>
    </row>
    <row r="144" spans="1:11" x14ac:dyDescent="0.3">
      <c r="A144" s="42" t="s">
        <v>916</v>
      </c>
      <c r="B144" s="46" t="s">
        <v>917</v>
      </c>
      <c r="C144" s="50">
        <v>5.2</v>
      </c>
      <c r="D144" s="51">
        <v>2.4</v>
      </c>
      <c r="E144" s="18">
        <v>150</v>
      </c>
      <c r="F144" s="56">
        <v>90</v>
      </c>
      <c r="G144" s="57"/>
      <c r="H144" s="56">
        <f t="shared" si="7"/>
        <v>0</v>
      </c>
      <c r="I144" s="3">
        <v>75</v>
      </c>
      <c r="J144" s="7"/>
      <c r="K144" s="3">
        <f t="shared" si="8"/>
        <v>0</v>
      </c>
    </row>
    <row r="145" spans="1:11" x14ac:dyDescent="0.3">
      <c r="A145" s="42" t="s">
        <v>918</v>
      </c>
      <c r="B145" s="46" t="s">
        <v>1027</v>
      </c>
      <c r="C145" s="50">
        <v>6.7</v>
      </c>
      <c r="D145" s="51">
        <v>8</v>
      </c>
      <c r="E145" s="18">
        <v>500</v>
      </c>
      <c r="F145" s="56">
        <v>300</v>
      </c>
      <c r="G145" s="57"/>
      <c r="H145" s="56">
        <f t="shared" si="7"/>
        <v>0</v>
      </c>
      <c r="I145" s="3">
        <v>250</v>
      </c>
      <c r="J145" s="7"/>
      <c r="K145" s="3">
        <f t="shared" si="8"/>
        <v>0</v>
      </c>
    </row>
    <row r="146" spans="1:11" x14ac:dyDescent="0.3">
      <c r="A146" s="42" t="s">
        <v>919</v>
      </c>
      <c r="B146" s="46" t="s">
        <v>920</v>
      </c>
      <c r="C146" s="50">
        <v>6.5</v>
      </c>
      <c r="D146" s="51">
        <v>8.5</v>
      </c>
      <c r="E146" s="18">
        <v>500</v>
      </c>
      <c r="F146" s="56">
        <v>300</v>
      </c>
      <c r="G146" s="57"/>
      <c r="H146" s="56">
        <f t="shared" si="7"/>
        <v>0</v>
      </c>
      <c r="I146" s="3">
        <v>250</v>
      </c>
      <c r="J146" s="7"/>
      <c r="K146" s="3">
        <f t="shared" si="8"/>
        <v>0</v>
      </c>
    </row>
    <row r="147" spans="1:11" x14ac:dyDescent="0.3">
      <c r="A147" s="42" t="s">
        <v>1028</v>
      </c>
      <c r="B147" s="46" t="s">
        <v>1029</v>
      </c>
      <c r="C147" s="50">
        <v>6</v>
      </c>
      <c r="D147" s="51">
        <v>8.9</v>
      </c>
      <c r="E147" s="18">
        <v>500</v>
      </c>
      <c r="F147" s="56">
        <v>300</v>
      </c>
      <c r="G147" s="57"/>
      <c r="H147" s="56">
        <f t="shared" si="7"/>
        <v>0</v>
      </c>
      <c r="I147" s="3">
        <v>250</v>
      </c>
      <c r="J147" s="7"/>
      <c r="K147" s="3">
        <f t="shared" si="8"/>
        <v>0</v>
      </c>
    </row>
    <row r="148" spans="1:11" x14ac:dyDescent="0.3">
      <c r="A148" s="42" t="s">
        <v>1155</v>
      </c>
      <c r="B148" s="46" t="s">
        <v>1156</v>
      </c>
      <c r="C148" s="50">
        <v>1</v>
      </c>
      <c r="D148" s="51">
        <v>1.5</v>
      </c>
      <c r="E148" s="18">
        <v>60</v>
      </c>
      <c r="F148" s="56">
        <v>36</v>
      </c>
      <c r="G148" s="57"/>
      <c r="H148" s="56">
        <f t="shared" si="7"/>
        <v>0</v>
      </c>
      <c r="I148" s="3">
        <v>30</v>
      </c>
      <c r="J148" s="7"/>
      <c r="K148" s="3">
        <f t="shared" si="8"/>
        <v>0</v>
      </c>
    </row>
    <row r="149" spans="1:11" x14ac:dyDescent="0.3">
      <c r="A149" s="42" t="s">
        <v>1157</v>
      </c>
      <c r="B149" s="46" t="s">
        <v>1158</v>
      </c>
      <c r="C149" s="50">
        <v>10</v>
      </c>
      <c r="D149" s="51">
        <v>3.9</v>
      </c>
      <c r="E149" s="18">
        <v>380</v>
      </c>
      <c r="F149" s="56">
        <v>228</v>
      </c>
      <c r="G149" s="57"/>
      <c r="H149" s="56">
        <f t="shared" si="7"/>
        <v>0</v>
      </c>
      <c r="I149" s="3">
        <v>190</v>
      </c>
      <c r="J149" s="7"/>
      <c r="K149" s="3">
        <f t="shared" si="8"/>
        <v>0</v>
      </c>
    </row>
    <row r="150" spans="1:11" x14ac:dyDescent="0.3">
      <c r="A150" s="42" t="s">
        <v>1159</v>
      </c>
      <c r="B150" s="46" t="s">
        <v>1160</v>
      </c>
      <c r="C150" s="50">
        <v>5</v>
      </c>
      <c r="D150" s="51">
        <v>5.0999999999999996</v>
      </c>
      <c r="E150" s="18">
        <v>270</v>
      </c>
      <c r="F150" s="56">
        <v>162</v>
      </c>
      <c r="G150" s="57"/>
      <c r="H150" s="56">
        <f t="shared" si="7"/>
        <v>0</v>
      </c>
      <c r="I150" s="3">
        <v>135</v>
      </c>
      <c r="J150" s="7"/>
      <c r="K150" s="3">
        <f t="shared" si="8"/>
        <v>0</v>
      </c>
    </row>
    <row r="151" spans="1:11" x14ac:dyDescent="0.3">
      <c r="A151" s="42" t="s">
        <v>1161</v>
      </c>
      <c r="B151" s="46" t="s">
        <v>1162</v>
      </c>
      <c r="C151" s="50">
        <v>2.5</v>
      </c>
      <c r="D151" s="51">
        <v>8</v>
      </c>
      <c r="E151" s="18">
        <v>230</v>
      </c>
      <c r="F151" s="56">
        <v>138</v>
      </c>
      <c r="G151" s="57"/>
      <c r="H151" s="56">
        <f t="shared" si="7"/>
        <v>0</v>
      </c>
      <c r="I151" s="3">
        <v>115</v>
      </c>
      <c r="J151" s="7"/>
      <c r="K151" s="3">
        <f t="shared" si="8"/>
        <v>0</v>
      </c>
    </row>
    <row r="152" spans="1:11" x14ac:dyDescent="0.3">
      <c r="A152" s="42" t="s">
        <v>1163</v>
      </c>
      <c r="B152" s="46" t="s">
        <v>1164</v>
      </c>
      <c r="C152" s="50">
        <v>8.5</v>
      </c>
      <c r="D152" s="51">
        <v>4</v>
      </c>
      <c r="E152" s="18">
        <v>240</v>
      </c>
      <c r="F152" s="56">
        <v>144</v>
      </c>
      <c r="G152" s="57"/>
      <c r="H152" s="56">
        <f t="shared" si="7"/>
        <v>0</v>
      </c>
      <c r="I152" s="3">
        <v>120</v>
      </c>
      <c r="J152" s="7"/>
      <c r="K152" s="3">
        <f t="shared" si="8"/>
        <v>0</v>
      </c>
    </row>
    <row r="153" spans="1:11" x14ac:dyDescent="0.3">
      <c r="A153" s="42" t="s">
        <v>1165</v>
      </c>
      <c r="B153" s="46" t="s">
        <v>1166</v>
      </c>
      <c r="C153" s="50">
        <v>8</v>
      </c>
      <c r="D153" s="51">
        <v>4</v>
      </c>
      <c r="E153" s="18">
        <v>340</v>
      </c>
      <c r="F153" s="56">
        <v>204</v>
      </c>
      <c r="G153" s="57"/>
      <c r="H153" s="56">
        <f t="shared" si="7"/>
        <v>0</v>
      </c>
      <c r="I153" s="3">
        <v>170</v>
      </c>
      <c r="J153" s="7"/>
      <c r="K153" s="3">
        <f t="shared" si="8"/>
        <v>0</v>
      </c>
    </row>
    <row r="154" spans="1:11" x14ac:dyDescent="0.3">
      <c r="A154" s="42" t="s">
        <v>1167</v>
      </c>
      <c r="B154" s="46" t="s">
        <v>329</v>
      </c>
      <c r="C154" s="50">
        <v>4.5</v>
      </c>
      <c r="D154" s="51">
        <v>7</v>
      </c>
      <c r="E154" s="18">
        <v>280</v>
      </c>
      <c r="F154" s="56">
        <v>168</v>
      </c>
      <c r="G154" s="57"/>
      <c r="H154" s="56">
        <f t="shared" si="7"/>
        <v>0</v>
      </c>
      <c r="I154" s="3">
        <v>140</v>
      </c>
      <c r="J154" s="7"/>
      <c r="K154" s="3">
        <f t="shared" si="8"/>
        <v>0</v>
      </c>
    </row>
    <row r="155" spans="1:11" x14ac:dyDescent="0.3">
      <c r="A155" s="42" t="s">
        <v>1339</v>
      </c>
      <c r="B155" s="46" t="s">
        <v>1340</v>
      </c>
      <c r="C155" s="50">
        <v>10</v>
      </c>
      <c r="D155" s="51">
        <v>6.8</v>
      </c>
      <c r="E155" s="18">
        <v>500</v>
      </c>
      <c r="F155" s="56">
        <v>300</v>
      </c>
      <c r="G155" s="57"/>
      <c r="H155" s="56">
        <f t="shared" si="7"/>
        <v>0</v>
      </c>
      <c r="I155" s="3">
        <v>250</v>
      </c>
      <c r="J155" s="7"/>
      <c r="K155" s="3">
        <f t="shared" si="8"/>
        <v>0</v>
      </c>
    </row>
    <row r="156" spans="1:11" x14ac:dyDescent="0.3">
      <c r="A156" s="42" t="s">
        <v>1341</v>
      </c>
      <c r="B156" s="46" t="s">
        <v>1342</v>
      </c>
      <c r="C156" s="50">
        <v>6.4</v>
      </c>
      <c r="D156" s="51">
        <v>6.5</v>
      </c>
      <c r="E156" s="18">
        <v>400</v>
      </c>
      <c r="F156" s="56">
        <v>240</v>
      </c>
      <c r="G156" s="57"/>
      <c r="H156" s="56">
        <f t="shared" si="7"/>
        <v>0</v>
      </c>
      <c r="I156" s="3">
        <v>200</v>
      </c>
      <c r="J156" s="7"/>
      <c r="K156" s="3">
        <f t="shared" si="8"/>
        <v>0</v>
      </c>
    </row>
    <row r="157" spans="1:11" x14ac:dyDescent="0.3">
      <c r="A157" s="42" t="s">
        <v>1393</v>
      </c>
      <c r="B157" s="46" t="s">
        <v>1394</v>
      </c>
      <c r="C157" s="50">
        <v>9.5</v>
      </c>
      <c r="D157" s="51">
        <v>3</v>
      </c>
      <c r="E157" s="18">
        <v>300</v>
      </c>
      <c r="F157" s="56">
        <v>180</v>
      </c>
      <c r="G157" s="57"/>
      <c r="H157" s="56">
        <f t="shared" si="7"/>
        <v>0</v>
      </c>
      <c r="I157" s="3">
        <v>150</v>
      </c>
      <c r="J157" s="7"/>
      <c r="K157" s="3">
        <f t="shared" si="8"/>
        <v>0</v>
      </c>
    </row>
    <row r="158" spans="1:11" x14ac:dyDescent="0.3">
      <c r="A158" s="42" t="s">
        <v>1395</v>
      </c>
      <c r="B158" s="46" t="s">
        <v>1396</v>
      </c>
      <c r="C158" s="50">
        <v>9.5</v>
      </c>
      <c r="D158" s="51">
        <v>2.6</v>
      </c>
      <c r="E158" s="18">
        <v>260</v>
      </c>
      <c r="F158" s="56">
        <v>156</v>
      </c>
      <c r="G158" s="57"/>
      <c r="H158" s="56">
        <f t="shared" si="7"/>
        <v>0</v>
      </c>
      <c r="I158" s="3">
        <v>130</v>
      </c>
      <c r="J158" s="7"/>
      <c r="K158" s="3">
        <f t="shared" si="8"/>
        <v>0</v>
      </c>
    </row>
    <row r="159" spans="1:11" x14ac:dyDescent="0.3">
      <c r="A159" s="42" t="s">
        <v>1397</v>
      </c>
      <c r="B159" s="46" t="s">
        <v>1398</v>
      </c>
      <c r="C159" s="50">
        <v>9.5</v>
      </c>
      <c r="D159" s="51">
        <v>3.3</v>
      </c>
      <c r="E159" s="18">
        <v>340</v>
      </c>
      <c r="F159" s="56">
        <v>204</v>
      </c>
      <c r="G159" s="57"/>
      <c r="H159" s="56">
        <f t="shared" ref="H159:H222" si="9">F159*G159</f>
        <v>0</v>
      </c>
      <c r="I159" s="3">
        <v>170</v>
      </c>
      <c r="J159" s="7"/>
      <c r="K159" s="3">
        <f t="shared" ref="K159:K222" si="10">I159*J159</f>
        <v>0</v>
      </c>
    </row>
    <row r="160" spans="1:11" x14ac:dyDescent="0.3">
      <c r="A160" s="42" t="s">
        <v>1399</v>
      </c>
      <c r="B160" s="46" t="s">
        <v>1400</v>
      </c>
      <c r="C160" s="50">
        <v>9.5</v>
      </c>
      <c r="D160" s="51">
        <v>3.3</v>
      </c>
      <c r="E160" s="18">
        <v>340</v>
      </c>
      <c r="F160" s="56">
        <v>204</v>
      </c>
      <c r="G160" s="57"/>
      <c r="H160" s="56">
        <f t="shared" si="9"/>
        <v>0</v>
      </c>
      <c r="I160" s="3">
        <v>170</v>
      </c>
      <c r="J160" s="7"/>
      <c r="K160" s="3">
        <f t="shared" si="10"/>
        <v>0</v>
      </c>
    </row>
    <row r="161" spans="1:11" x14ac:dyDescent="0.3">
      <c r="A161" s="42" t="s">
        <v>1401</v>
      </c>
      <c r="B161" s="46" t="s">
        <v>1402</v>
      </c>
      <c r="C161" s="50">
        <v>9.5</v>
      </c>
      <c r="D161" s="51">
        <v>2.7</v>
      </c>
      <c r="E161" s="18">
        <v>310</v>
      </c>
      <c r="F161" s="56">
        <v>186</v>
      </c>
      <c r="G161" s="57"/>
      <c r="H161" s="56">
        <f t="shared" si="9"/>
        <v>0</v>
      </c>
      <c r="I161" s="3">
        <v>155</v>
      </c>
      <c r="J161" s="7"/>
      <c r="K161" s="3">
        <f t="shared" si="10"/>
        <v>0</v>
      </c>
    </row>
    <row r="162" spans="1:11" x14ac:dyDescent="0.3">
      <c r="A162" s="42" t="s">
        <v>1403</v>
      </c>
      <c r="B162" s="46" t="s">
        <v>1404</v>
      </c>
      <c r="C162" s="50">
        <v>9.5</v>
      </c>
      <c r="D162" s="51">
        <v>3</v>
      </c>
      <c r="E162" s="18">
        <v>300</v>
      </c>
      <c r="F162" s="56">
        <v>180</v>
      </c>
      <c r="G162" s="57"/>
      <c r="H162" s="56">
        <f t="shared" si="9"/>
        <v>0</v>
      </c>
      <c r="I162" s="3">
        <v>150</v>
      </c>
      <c r="J162" s="7"/>
      <c r="K162" s="3">
        <f t="shared" si="10"/>
        <v>0</v>
      </c>
    </row>
    <row r="163" spans="1:11" x14ac:dyDescent="0.3">
      <c r="A163" s="42" t="s">
        <v>1405</v>
      </c>
      <c r="B163" s="46" t="s">
        <v>1406</v>
      </c>
      <c r="C163" s="50">
        <v>6.3</v>
      </c>
      <c r="D163" s="51">
        <v>2.6</v>
      </c>
      <c r="E163" s="18">
        <v>190</v>
      </c>
      <c r="F163" s="56">
        <v>114</v>
      </c>
      <c r="G163" s="57"/>
      <c r="H163" s="56">
        <f t="shared" si="9"/>
        <v>0</v>
      </c>
      <c r="I163" s="3">
        <v>95</v>
      </c>
      <c r="J163" s="7"/>
      <c r="K163" s="3">
        <f t="shared" si="10"/>
        <v>0</v>
      </c>
    </row>
    <row r="164" spans="1:11" x14ac:dyDescent="0.3">
      <c r="A164" s="42" t="s">
        <v>1407</v>
      </c>
      <c r="B164" s="46" t="s">
        <v>1408</v>
      </c>
      <c r="C164" s="50">
        <v>4.7</v>
      </c>
      <c r="D164" s="51">
        <v>2.6</v>
      </c>
      <c r="E164" s="18">
        <v>140</v>
      </c>
      <c r="F164" s="56">
        <v>84</v>
      </c>
      <c r="G164" s="57"/>
      <c r="H164" s="56">
        <f t="shared" si="9"/>
        <v>0</v>
      </c>
      <c r="I164" s="3">
        <v>70</v>
      </c>
      <c r="J164" s="7"/>
      <c r="K164" s="3">
        <f t="shared" si="10"/>
        <v>0</v>
      </c>
    </row>
    <row r="165" spans="1:11" x14ac:dyDescent="0.3">
      <c r="A165" s="42" t="s">
        <v>1409</v>
      </c>
      <c r="B165" s="46" t="s">
        <v>1410</v>
      </c>
      <c r="C165" s="50">
        <v>5.3</v>
      </c>
      <c r="D165" s="51">
        <v>2.6</v>
      </c>
      <c r="E165" s="18">
        <v>150</v>
      </c>
      <c r="F165" s="56">
        <v>90</v>
      </c>
      <c r="G165" s="57"/>
      <c r="H165" s="56">
        <f t="shared" si="9"/>
        <v>0</v>
      </c>
      <c r="I165" s="3">
        <v>75</v>
      </c>
      <c r="J165" s="7"/>
      <c r="K165" s="3">
        <f t="shared" si="10"/>
        <v>0</v>
      </c>
    </row>
    <row r="166" spans="1:11" x14ac:dyDescent="0.3">
      <c r="A166" s="42" t="s">
        <v>1411</v>
      </c>
      <c r="B166" s="46" t="s">
        <v>1412</v>
      </c>
      <c r="C166" s="50">
        <v>4.5999999999999996</v>
      </c>
      <c r="D166" s="51">
        <v>2.4</v>
      </c>
      <c r="E166" s="18">
        <v>130</v>
      </c>
      <c r="F166" s="56">
        <v>78</v>
      </c>
      <c r="G166" s="57"/>
      <c r="H166" s="56">
        <f t="shared" si="9"/>
        <v>0</v>
      </c>
      <c r="I166" s="3">
        <v>65</v>
      </c>
      <c r="J166" s="7"/>
      <c r="K166" s="3">
        <f t="shared" si="10"/>
        <v>0</v>
      </c>
    </row>
    <row r="167" spans="1:11" x14ac:dyDescent="0.3">
      <c r="A167" s="42" t="s">
        <v>1413</v>
      </c>
      <c r="B167" s="46" t="s">
        <v>1414</v>
      </c>
      <c r="C167" s="50">
        <v>5.3</v>
      </c>
      <c r="D167" s="51">
        <v>2.6</v>
      </c>
      <c r="E167" s="18">
        <v>150</v>
      </c>
      <c r="F167" s="56">
        <v>90</v>
      </c>
      <c r="G167" s="57"/>
      <c r="H167" s="56">
        <f t="shared" si="9"/>
        <v>0</v>
      </c>
      <c r="I167" s="3">
        <v>75</v>
      </c>
      <c r="J167" s="7"/>
      <c r="K167" s="3">
        <f t="shared" si="10"/>
        <v>0</v>
      </c>
    </row>
    <row r="168" spans="1:11" x14ac:dyDescent="0.3">
      <c r="A168" s="42" t="s">
        <v>1415</v>
      </c>
      <c r="B168" s="46" t="s">
        <v>1416</v>
      </c>
      <c r="C168" s="50">
        <v>7.1</v>
      </c>
      <c r="D168" s="51">
        <v>1.4</v>
      </c>
      <c r="E168" s="18">
        <v>120</v>
      </c>
      <c r="F168" s="56">
        <v>72</v>
      </c>
      <c r="G168" s="57"/>
      <c r="H168" s="56">
        <f t="shared" si="9"/>
        <v>0</v>
      </c>
      <c r="I168" s="3">
        <v>60</v>
      </c>
      <c r="J168" s="7"/>
      <c r="K168" s="3">
        <f t="shared" si="10"/>
        <v>0</v>
      </c>
    </row>
    <row r="169" spans="1:11" x14ac:dyDescent="0.3">
      <c r="A169" s="42" t="s">
        <v>1666</v>
      </c>
      <c r="B169" s="46" t="s">
        <v>1667</v>
      </c>
      <c r="C169" s="50">
        <v>10</v>
      </c>
      <c r="D169" s="51">
        <v>3.9</v>
      </c>
      <c r="E169" s="18">
        <v>380</v>
      </c>
      <c r="F169" s="56">
        <v>228</v>
      </c>
      <c r="G169" s="57"/>
      <c r="H169" s="56">
        <f t="shared" si="9"/>
        <v>0</v>
      </c>
      <c r="I169" s="3">
        <v>190</v>
      </c>
      <c r="J169" s="7"/>
      <c r="K169" s="3">
        <f t="shared" si="10"/>
        <v>0</v>
      </c>
    </row>
    <row r="170" spans="1:11" x14ac:dyDescent="0.3">
      <c r="A170" s="42" t="s">
        <v>1767</v>
      </c>
      <c r="B170" s="46" t="s">
        <v>1768</v>
      </c>
      <c r="C170" s="50">
        <v>4.3</v>
      </c>
      <c r="D170" s="51">
        <v>1.8</v>
      </c>
      <c r="E170" s="18">
        <v>110</v>
      </c>
      <c r="F170" s="56">
        <v>66</v>
      </c>
      <c r="G170" s="57"/>
      <c r="H170" s="56">
        <f t="shared" si="9"/>
        <v>0</v>
      </c>
      <c r="I170" s="3">
        <v>55</v>
      </c>
      <c r="J170" s="7"/>
      <c r="K170" s="3">
        <f t="shared" si="10"/>
        <v>0</v>
      </c>
    </row>
    <row r="171" spans="1:11" x14ac:dyDescent="0.3">
      <c r="A171" s="42" t="s">
        <v>1769</v>
      </c>
      <c r="B171" s="46" t="s">
        <v>1770</v>
      </c>
      <c r="C171" s="50">
        <v>4</v>
      </c>
      <c r="D171" s="51">
        <v>1.9</v>
      </c>
      <c r="E171" s="18">
        <v>110</v>
      </c>
      <c r="F171" s="56">
        <v>66</v>
      </c>
      <c r="G171" s="57"/>
      <c r="H171" s="56">
        <f t="shared" si="9"/>
        <v>0</v>
      </c>
      <c r="I171" s="3">
        <v>55</v>
      </c>
      <c r="J171" s="7"/>
      <c r="K171" s="3">
        <f t="shared" si="10"/>
        <v>0</v>
      </c>
    </row>
    <row r="172" spans="1:11" x14ac:dyDescent="0.3">
      <c r="A172" s="42" t="s">
        <v>1771</v>
      </c>
      <c r="B172" s="46" t="s">
        <v>1772</v>
      </c>
      <c r="C172" s="50">
        <v>6</v>
      </c>
      <c r="D172" s="51">
        <v>2</v>
      </c>
      <c r="E172" s="18">
        <v>140</v>
      </c>
      <c r="F172" s="56">
        <v>84</v>
      </c>
      <c r="G172" s="57"/>
      <c r="H172" s="56">
        <f t="shared" si="9"/>
        <v>0</v>
      </c>
      <c r="I172" s="3">
        <v>70</v>
      </c>
      <c r="J172" s="7"/>
      <c r="K172" s="3">
        <f t="shared" si="10"/>
        <v>0</v>
      </c>
    </row>
    <row r="173" spans="1:11" x14ac:dyDescent="0.3">
      <c r="A173" s="42" t="s">
        <v>1773</v>
      </c>
      <c r="B173" s="46" t="s">
        <v>1774</v>
      </c>
      <c r="C173" s="50">
        <v>4</v>
      </c>
      <c r="D173" s="51">
        <v>7.1</v>
      </c>
      <c r="E173" s="18">
        <v>240</v>
      </c>
      <c r="F173" s="56">
        <v>144</v>
      </c>
      <c r="G173" s="57"/>
      <c r="H173" s="56">
        <f t="shared" si="9"/>
        <v>0</v>
      </c>
      <c r="I173" s="3">
        <v>120</v>
      </c>
      <c r="J173" s="7"/>
      <c r="K173" s="3">
        <f t="shared" si="10"/>
        <v>0</v>
      </c>
    </row>
    <row r="174" spans="1:11" x14ac:dyDescent="0.3">
      <c r="A174" s="42" t="s">
        <v>1775</v>
      </c>
      <c r="B174" s="46" t="s">
        <v>1776</v>
      </c>
      <c r="C174" s="50">
        <v>5.0999999999999996</v>
      </c>
      <c r="D174" s="51">
        <v>3.6</v>
      </c>
      <c r="E174" s="18">
        <v>220</v>
      </c>
      <c r="F174" s="56">
        <v>132</v>
      </c>
      <c r="G174" s="57"/>
      <c r="H174" s="56">
        <f t="shared" si="9"/>
        <v>0</v>
      </c>
      <c r="I174" s="3">
        <v>110</v>
      </c>
      <c r="J174" s="7"/>
      <c r="K174" s="3">
        <f t="shared" si="10"/>
        <v>0</v>
      </c>
    </row>
    <row r="175" spans="1:11" x14ac:dyDescent="0.3">
      <c r="A175" s="42" t="s">
        <v>1777</v>
      </c>
      <c r="B175" s="46" t="s">
        <v>1778</v>
      </c>
      <c r="C175" s="50">
        <v>3.8</v>
      </c>
      <c r="D175" s="51">
        <v>3.8</v>
      </c>
      <c r="E175" s="18">
        <v>170</v>
      </c>
      <c r="F175" s="56">
        <v>102</v>
      </c>
      <c r="G175" s="57"/>
      <c r="H175" s="56">
        <f t="shared" si="9"/>
        <v>0</v>
      </c>
      <c r="I175" s="3">
        <v>85</v>
      </c>
      <c r="J175" s="7"/>
      <c r="K175" s="3">
        <f t="shared" si="10"/>
        <v>0</v>
      </c>
    </row>
    <row r="176" spans="1:11" x14ac:dyDescent="0.3">
      <c r="A176" s="42" t="s">
        <v>1779</v>
      </c>
      <c r="B176" s="46" t="s">
        <v>1780</v>
      </c>
      <c r="C176" s="50">
        <v>3.8</v>
      </c>
      <c r="D176" s="51">
        <v>6</v>
      </c>
      <c r="E176" s="18">
        <v>240</v>
      </c>
      <c r="F176" s="56">
        <v>144</v>
      </c>
      <c r="G176" s="57"/>
      <c r="H176" s="56">
        <f t="shared" si="9"/>
        <v>0</v>
      </c>
      <c r="I176" s="3">
        <v>120</v>
      </c>
      <c r="J176" s="7"/>
      <c r="K176" s="3">
        <f t="shared" si="10"/>
        <v>0</v>
      </c>
    </row>
    <row r="177" spans="1:11" x14ac:dyDescent="0.3">
      <c r="A177" s="42" t="s">
        <v>1781</v>
      </c>
      <c r="B177" s="46" t="s">
        <v>1782</v>
      </c>
      <c r="C177" s="50">
        <v>4.4000000000000004</v>
      </c>
      <c r="D177" s="51">
        <v>2.5</v>
      </c>
      <c r="E177" s="18">
        <v>130</v>
      </c>
      <c r="F177" s="56">
        <v>78</v>
      </c>
      <c r="G177" s="57"/>
      <c r="H177" s="56">
        <f t="shared" si="9"/>
        <v>0</v>
      </c>
      <c r="I177" s="3">
        <v>65</v>
      </c>
      <c r="J177" s="7"/>
      <c r="K177" s="3">
        <f t="shared" si="10"/>
        <v>0</v>
      </c>
    </row>
    <row r="178" spans="1:11" x14ac:dyDescent="0.3">
      <c r="A178" s="42" t="s">
        <v>1783</v>
      </c>
      <c r="B178" s="46" t="s">
        <v>1784</v>
      </c>
      <c r="C178" s="50">
        <v>4.7</v>
      </c>
      <c r="D178" s="51">
        <v>6</v>
      </c>
      <c r="E178" s="18">
        <v>300</v>
      </c>
      <c r="F178" s="56">
        <v>180</v>
      </c>
      <c r="G178" s="57"/>
      <c r="H178" s="56">
        <f t="shared" si="9"/>
        <v>0</v>
      </c>
      <c r="I178" s="3">
        <v>150</v>
      </c>
      <c r="J178" s="7"/>
      <c r="K178" s="3">
        <f t="shared" si="10"/>
        <v>0</v>
      </c>
    </row>
    <row r="179" spans="1:11" x14ac:dyDescent="0.3">
      <c r="A179" s="42" t="s">
        <v>1785</v>
      </c>
      <c r="B179" s="46" t="s">
        <v>1786</v>
      </c>
      <c r="C179" s="50">
        <v>6.4</v>
      </c>
      <c r="D179" s="51">
        <v>1.8</v>
      </c>
      <c r="E179" s="18">
        <v>140</v>
      </c>
      <c r="F179" s="56">
        <v>84</v>
      </c>
      <c r="G179" s="57"/>
      <c r="H179" s="56">
        <f t="shared" si="9"/>
        <v>0</v>
      </c>
      <c r="I179" s="3">
        <v>70</v>
      </c>
      <c r="J179" s="7"/>
      <c r="K179" s="3">
        <f t="shared" si="10"/>
        <v>0</v>
      </c>
    </row>
    <row r="180" spans="1:11" x14ac:dyDescent="0.3">
      <c r="A180" s="42" t="s">
        <v>1787</v>
      </c>
      <c r="B180" s="46" t="s">
        <v>1788</v>
      </c>
      <c r="C180" s="50">
        <v>6.4</v>
      </c>
      <c r="D180" s="51">
        <v>3.2</v>
      </c>
      <c r="E180" s="18">
        <v>200</v>
      </c>
      <c r="F180" s="56">
        <v>120</v>
      </c>
      <c r="G180" s="57"/>
      <c r="H180" s="56">
        <f t="shared" si="9"/>
        <v>0</v>
      </c>
      <c r="I180" s="3">
        <v>100</v>
      </c>
      <c r="J180" s="7"/>
      <c r="K180" s="3">
        <f t="shared" si="10"/>
        <v>0</v>
      </c>
    </row>
    <row r="181" spans="1:11" x14ac:dyDescent="0.3">
      <c r="A181" s="42" t="s">
        <v>2007</v>
      </c>
      <c r="B181" s="46" t="s">
        <v>2008</v>
      </c>
      <c r="C181" s="50">
        <v>5.4</v>
      </c>
      <c r="D181" s="51">
        <v>2.7</v>
      </c>
      <c r="E181" s="18">
        <v>180</v>
      </c>
      <c r="F181" s="56">
        <v>108</v>
      </c>
      <c r="G181" s="57"/>
      <c r="H181" s="56">
        <f t="shared" si="9"/>
        <v>0</v>
      </c>
      <c r="I181" s="3">
        <v>90</v>
      </c>
      <c r="J181" s="7"/>
      <c r="K181" s="3">
        <f t="shared" si="10"/>
        <v>0</v>
      </c>
    </row>
    <row r="182" spans="1:11" x14ac:dyDescent="0.3">
      <c r="A182" s="42" t="s">
        <v>2009</v>
      </c>
      <c r="B182" s="46" t="s">
        <v>2010</v>
      </c>
      <c r="C182" s="50">
        <v>8.3000000000000007</v>
      </c>
      <c r="D182" s="51">
        <v>2.5</v>
      </c>
      <c r="E182" s="18">
        <v>230</v>
      </c>
      <c r="F182" s="56">
        <v>138</v>
      </c>
      <c r="G182" s="57"/>
      <c r="H182" s="56">
        <f t="shared" si="9"/>
        <v>0</v>
      </c>
      <c r="I182" s="3">
        <v>115</v>
      </c>
      <c r="J182" s="7"/>
      <c r="K182" s="3">
        <f t="shared" si="10"/>
        <v>0</v>
      </c>
    </row>
    <row r="183" spans="1:11" x14ac:dyDescent="0.3">
      <c r="A183" s="42" t="s">
        <v>2011</v>
      </c>
      <c r="B183" s="46" t="s">
        <v>2012</v>
      </c>
      <c r="C183" s="50">
        <v>6.8</v>
      </c>
      <c r="D183" s="51">
        <v>2.5</v>
      </c>
      <c r="E183" s="18">
        <v>200</v>
      </c>
      <c r="F183" s="56">
        <v>120</v>
      </c>
      <c r="G183" s="57"/>
      <c r="H183" s="56">
        <f t="shared" si="9"/>
        <v>0</v>
      </c>
      <c r="I183" s="3">
        <v>100</v>
      </c>
      <c r="J183" s="7"/>
      <c r="K183" s="3">
        <f t="shared" si="10"/>
        <v>0</v>
      </c>
    </row>
    <row r="184" spans="1:11" x14ac:dyDescent="0.3">
      <c r="A184" s="42" t="s">
        <v>2013</v>
      </c>
      <c r="B184" s="46" t="s">
        <v>2014</v>
      </c>
      <c r="C184" s="50">
        <v>6.8</v>
      </c>
      <c r="D184" s="51">
        <v>3.7</v>
      </c>
      <c r="E184" s="18">
        <v>270</v>
      </c>
      <c r="F184" s="56">
        <v>162</v>
      </c>
      <c r="G184" s="57"/>
      <c r="H184" s="56">
        <f t="shared" si="9"/>
        <v>0</v>
      </c>
      <c r="I184" s="3">
        <v>135</v>
      </c>
      <c r="J184" s="7"/>
      <c r="K184" s="3">
        <f t="shared" si="10"/>
        <v>0</v>
      </c>
    </row>
    <row r="185" spans="1:11" x14ac:dyDescent="0.3">
      <c r="A185" s="42" t="s">
        <v>2015</v>
      </c>
      <c r="B185" s="46" t="s">
        <v>2016</v>
      </c>
      <c r="C185" s="50">
        <v>4.9000000000000004</v>
      </c>
      <c r="D185" s="51">
        <v>2</v>
      </c>
      <c r="E185" s="18">
        <v>120</v>
      </c>
      <c r="F185" s="56">
        <v>72</v>
      </c>
      <c r="G185" s="57"/>
      <c r="H185" s="56">
        <f t="shared" si="9"/>
        <v>0</v>
      </c>
      <c r="I185" s="3">
        <v>60</v>
      </c>
      <c r="J185" s="7"/>
      <c r="K185" s="3">
        <f t="shared" si="10"/>
        <v>0</v>
      </c>
    </row>
    <row r="186" spans="1:11" x14ac:dyDescent="0.3">
      <c r="A186" s="42" t="s">
        <v>2017</v>
      </c>
      <c r="B186" s="46" t="s">
        <v>2018</v>
      </c>
      <c r="C186" s="50">
        <v>5.5</v>
      </c>
      <c r="D186" s="51">
        <v>1.8</v>
      </c>
      <c r="E186" s="18">
        <v>120</v>
      </c>
      <c r="F186" s="56">
        <v>72</v>
      </c>
      <c r="G186" s="57"/>
      <c r="H186" s="56">
        <f t="shared" si="9"/>
        <v>0</v>
      </c>
      <c r="I186" s="3">
        <v>60</v>
      </c>
      <c r="J186" s="7"/>
      <c r="K186" s="3">
        <f t="shared" si="10"/>
        <v>0</v>
      </c>
    </row>
    <row r="187" spans="1:11" x14ac:dyDescent="0.3">
      <c r="A187" s="42" t="s">
        <v>2210</v>
      </c>
      <c r="B187" s="46" t="s">
        <v>2211</v>
      </c>
      <c r="C187" s="50">
        <v>6</v>
      </c>
      <c r="D187" s="51">
        <v>2.4</v>
      </c>
      <c r="E187" s="18">
        <v>170</v>
      </c>
      <c r="F187" s="56">
        <v>102</v>
      </c>
      <c r="G187" s="57"/>
      <c r="H187" s="56">
        <f t="shared" si="9"/>
        <v>0</v>
      </c>
      <c r="I187" s="3">
        <v>85</v>
      </c>
      <c r="J187" s="7"/>
      <c r="K187" s="3">
        <f t="shared" si="10"/>
        <v>0</v>
      </c>
    </row>
    <row r="188" spans="1:11" x14ac:dyDescent="0.3">
      <c r="A188" s="42" t="s">
        <v>2212</v>
      </c>
      <c r="B188" s="46" t="s">
        <v>2213</v>
      </c>
      <c r="C188" s="50">
        <v>5.8</v>
      </c>
      <c r="D188" s="51">
        <v>2.2000000000000002</v>
      </c>
      <c r="E188" s="18">
        <v>150</v>
      </c>
      <c r="F188" s="56">
        <v>90</v>
      </c>
      <c r="G188" s="57"/>
      <c r="H188" s="56">
        <f t="shared" si="9"/>
        <v>0</v>
      </c>
      <c r="I188" s="3">
        <v>75</v>
      </c>
      <c r="J188" s="7"/>
      <c r="K188" s="3">
        <f t="shared" si="10"/>
        <v>0</v>
      </c>
    </row>
    <row r="189" spans="1:11" x14ac:dyDescent="0.3">
      <c r="A189" s="42" t="s">
        <v>2214</v>
      </c>
      <c r="B189" s="46" t="s">
        <v>2215</v>
      </c>
      <c r="C189" s="50">
        <v>3.2</v>
      </c>
      <c r="D189" s="51">
        <v>3.2</v>
      </c>
      <c r="E189" s="18">
        <v>120</v>
      </c>
      <c r="F189" s="56">
        <v>72</v>
      </c>
      <c r="G189" s="57"/>
      <c r="H189" s="56">
        <f t="shared" si="9"/>
        <v>0</v>
      </c>
      <c r="I189" s="3">
        <v>60</v>
      </c>
      <c r="J189" s="7"/>
      <c r="K189" s="3">
        <f t="shared" si="10"/>
        <v>0</v>
      </c>
    </row>
    <row r="190" spans="1:11" x14ac:dyDescent="0.3">
      <c r="A190" s="42" t="s">
        <v>2216</v>
      </c>
      <c r="B190" s="46" t="s">
        <v>2217</v>
      </c>
      <c r="C190" s="50">
        <v>6.8</v>
      </c>
      <c r="D190" s="51">
        <v>3.3</v>
      </c>
      <c r="E190" s="18">
        <v>260</v>
      </c>
      <c r="F190" s="56">
        <v>156</v>
      </c>
      <c r="G190" s="57"/>
      <c r="H190" s="56">
        <f t="shared" si="9"/>
        <v>0</v>
      </c>
      <c r="I190" s="3">
        <v>130</v>
      </c>
      <c r="J190" s="7"/>
      <c r="K190" s="3">
        <f t="shared" si="10"/>
        <v>0</v>
      </c>
    </row>
    <row r="191" spans="1:11" x14ac:dyDescent="0.3">
      <c r="A191" s="42" t="s">
        <v>2218</v>
      </c>
      <c r="B191" s="46" t="s">
        <v>2219</v>
      </c>
      <c r="C191" s="50">
        <v>4.5</v>
      </c>
      <c r="D191" s="51">
        <v>2.2999999999999998</v>
      </c>
      <c r="E191" s="18">
        <v>120</v>
      </c>
      <c r="F191" s="56">
        <v>72</v>
      </c>
      <c r="G191" s="57"/>
      <c r="H191" s="56">
        <f t="shared" si="9"/>
        <v>0</v>
      </c>
      <c r="I191" s="3">
        <v>60</v>
      </c>
      <c r="J191" s="7"/>
      <c r="K191" s="3">
        <f t="shared" si="10"/>
        <v>0</v>
      </c>
    </row>
    <row r="192" spans="1:11" x14ac:dyDescent="0.3">
      <c r="A192" s="42" t="s">
        <v>2220</v>
      </c>
      <c r="B192" s="46" t="s">
        <v>2221</v>
      </c>
      <c r="C192" s="50">
        <v>4.4000000000000004</v>
      </c>
      <c r="D192" s="51">
        <v>2.7</v>
      </c>
      <c r="E192" s="18">
        <v>140</v>
      </c>
      <c r="F192" s="56">
        <v>84</v>
      </c>
      <c r="G192" s="57"/>
      <c r="H192" s="56">
        <f t="shared" si="9"/>
        <v>0</v>
      </c>
      <c r="I192" s="3">
        <v>70</v>
      </c>
      <c r="J192" s="7"/>
      <c r="K192" s="3">
        <f t="shared" si="10"/>
        <v>0</v>
      </c>
    </row>
    <row r="193" spans="1:11" x14ac:dyDescent="0.3">
      <c r="A193" s="42" t="s">
        <v>2222</v>
      </c>
      <c r="B193" s="46" t="s">
        <v>2223</v>
      </c>
      <c r="C193" s="50">
        <v>4</v>
      </c>
      <c r="D193" s="51">
        <v>1.3</v>
      </c>
      <c r="E193" s="18">
        <v>80</v>
      </c>
      <c r="F193" s="56">
        <v>48</v>
      </c>
      <c r="G193" s="57"/>
      <c r="H193" s="56">
        <f t="shared" si="9"/>
        <v>0</v>
      </c>
      <c r="I193" s="3">
        <v>40</v>
      </c>
      <c r="J193" s="7"/>
      <c r="K193" s="3">
        <f t="shared" si="10"/>
        <v>0</v>
      </c>
    </row>
    <row r="194" spans="1:11" x14ac:dyDescent="0.3">
      <c r="A194" s="42" t="s">
        <v>2224</v>
      </c>
      <c r="B194" s="46" t="s">
        <v>2225</v>
      </c>
      <c r="C194" s="50">
        <v>6</v>
      </c>
      <c r="D194" s="51">
        <v>2.4</v>
      </c>
      <c r="E194" s="18">
        <v>180</v>
      </c>
      <c r="F194" s="56">
        <v>108</v>
      </c>
      <c r="G194" s="57"/>
      <c r="H194" s="56">
        <f t="shared" si="9"/>
        <v>0</v>
      </c>
      <c r="I194" s="3">
        <v>90</v>
      </c>
      <c r="J194" s="7"/>
      <c r="K194" s="3">
        <f t="shared" si="10"/>
        <v>0</v>
      </c>
    </row>
    <row r="195" spans="1:11" x14ac:dyDescent="0.3">
      <c r="A195" s="42" t="s">
        <v>2226</v>
      </c>
      <c r="B195" s="46" t="s">
        <v>2227</v>
      </c>
      <c r="C195" s="50">
        <v>3.5</v>
      </c>
      <c r="D195" s="51">
        <v>1.7</v>
      </c>
      <c r="E195" s="18">
        <v>80</v>
      </c>
      <c r="F195" s="56">
        <v>48</v>
      </c>
      <c r="G195" s="57"/>
      <c r="H195" s="56">
        <f t="shared" si="9"/>
        <v>0</v>
      </c>
      <c r="I195" s="3">
        <v>40</v>
      </c>
      <c r="J195" s="7"/>
      <c r="K195" s="3">
        <f t="shared" si="10"/>
        <v>0</v>
      </c>
    </row>
    <row r="196" spans="1:11" x14ac:dyDescent="0.3">
      <c r="A196" s="42" t="s">
        <v>2228</v>
      </c>
      <c r="B196" s="46" t="s">
        <v>2229</v>
      </c>
      <c r="C196" s="50">
        <v>5.8</v>
      </c>
      <c r="D196" s="51">
        <v>6.5</v>
      </c>
      <c r="E196" s="18">
        <v>300</v>
      </c>
      <c r="F196" s="56">
        <v>180</v>
      </c>
      <c r="G196" s="57"/>
      <c r="H196" s="56">
        <f t="shared" si="9"/>
        <v>0</v>
      </c>
      <c r="I196" s="3">
        <v>150</v>
      </c>
      <c r="J196" s="7"/>
      <c r="K196" s="3">
        <f t="shared" si="10"/>
        <v>0</v>
      </c>
    </row>
    <row r="197" spans="1:11" x14ac:dyDescent="0.3">
      <c r="A197" s="42" t="s">
        <v>2392</v>
      </c>
      <c r="B197" s="46" t="s">
        <v>2393</v>
      </c>
      <c r="C197" s="50">
        <v>3</v>
      </c>
      <c r="D197" s="51">
        <v>5</v>
      </c>
      <c r="E197" s="18">
        <v>180</v>
      </c>
      <c r="F197" s="56">
        <v>108</v>
      </c>
      <c r="G197" s="57"/>
      <c r="H197" s="56">
        <f t="shared" si="9"/>
        <v>0</v>
      </c>
      <c r="I197" s="3">
        <v>90</v>
      </c>
      <c r="J197" s="7"/>
      <c r="K197" s="3">
        <f t="shared" si="10"/>
        <v>0</v>
      </c>
    </row>
    <row r="198" spans="1:11" x14ac:dyDescent="0.3">
      <c r="A198" s="42" t="s">
        <v>2394</v>
      </c>
      <c r="B198" s="46" t="s">
        <v>2395</v>
      </c>
      <c r="C198" s="50">
        <v>3</v>
      </c>
      <c r="D198" s="51">
        <v>5</v>
      </c>
      <c r="E198" s="18">
        <v>180</v>
      </c>
      <c r="F198" s="56">
        <v>108</v>
      </c>
      <c r="G198" s="57"/>
      <c r="H198" s="56">
        <f t="shared" si="9"/>
        <v>0</v>
      </c>
      <c r="I198" s="3">
        <v>90</v>
      </c>
      <c r="J198" s="7"/>
      <c r="K198" s="3">
        <f t="shared" si="10"/>
        <v>0</v>
      </c>
    </row>
    <row r="199" spans="1:11" x14ac:dyDescent="0.3">
      <c r="A199" s="42" t="s">
        <v>2396</v>
      </c>
      <c r="B199" s="46" t="s">
        <v>2397</v>
      </c>
      <c r="C199" s="50">
        <v>3.5</v>
      </c>
      <c r="D199" s="51">
        <v>5</v>
      </c>
      <c r="E199" s="18">
        <v>180</v>
      </c>
      <c r="F199" s="56">
        <v>108</v>
      </c>
      <c r="G199" s="57"/>
      <c r="H199" s="56">
        <f t="shared" si="9"/>
        <v>0</v>
      </c>
      <c r="I199" s="3">
        <v>90</v>
      </c>
      <c r="J199" s="7"/>
      <c r="K199" s="3">
        <f t="shared" si="10"/>
        <v>0</v>
      </c>
    </row>
    <row r="200" spans="1:11" x14ac:dyDescent="0.3">
      <c r="A200" s="42" t="s">
        <v>2398</v>
      </c>
      <c r="B200" s="46" t="s">
        <v>2399</v>
      </c>
      <c r="C200" s="50">
        <v>3</v>
      </c>
      <c r="D200" s="51">
        <v>3.9</v>
      </c>
      <c r="E200" s="18">
        <v>140</v>
      </c>
      <c r="F200" s="56">
        <v>84</v>
      </c>
      <c r="G200" s="57"/>
      <c r="H200" s="56">
        <f t="shared" si="9"/>
        <v>0</v>
      </c>
      <c r="I200" s="3">
        <v>70</v>
      </c>
      <c r="J200" s="7"/>
      <c r="K200" s="3">
        <f t="shared" si="10"/>
        <v>0</v>
      </c>
    </row>
    <row r="201" spans="1:11" x14ac:dyDescent="0.3">
      <c r="A201" s="42" t="s">
        <v>4171</v>
      </c>
      <c r="B201" s="46" t="s">
        <v>4172</v>
      </c>
      <c r="C201" s="50">
        <v>4</v>
      </c>
      <c r="D201" s="51">
        <v>8</v>
      </c>
      <c r="E201" s="18">
        <v>320</v>
      </c>
      <c r="F201" s="56">
        <v>192</v>
      </c>
      <c r="G201" s="57"/>
      <c r="H201" s="56">
        <f t="shared" si="9"/>
        <v>0</v>
      </c>
      <c r="I201" s="3">
        <v>160</v>
      </c>
      <c r="J201" s="7"/>
      <c r="K201" s="3">
        <f t="shared" si="10"/>
        <v>0</v>
      </c>
    </row>
    <row r="202" spans="1:11" x14ac:dyDescent="0.3">
      <c r="A202" s="42" t="s">
        <v>4449</v>
      </c>
      <c r="B202" s="46" t="s">
        <v>4450</v>
      </c>
      <c r="C202" s="50">
        <v>2.2999999999999998</v>
      </c>
      <c r="D202" s="51">
        <v>10</v>
      </c>
      <c r="E202" s="18">
        <v>240</v>
      </c>
      <c r="F202" s="56">
        <v>144</v>
      </c>
      <c r="G202" s="57"/>
      <c r="H202" s="56">
        <f t="shared" si="9"/>
        <v>0</v>
      </c>
      <c r="I202" s="3">
        <v>120</v>
      </c>
      <c r="J202" s="7"/>
      <c r="K202" s="3">
        <f t="shared" si="10"/>
        <v>0</v>
      </c>
    </row>
    <row r="203" spans="1:11" x14ac:dyDescent="0.3">
      <c r="A203" s="42" t="s">
        <v>4598</v>
      </c>
      <c r="B203" s="46" t="s">
        <v>4599</v>
      </c>
      <c r="C203" s="50">
        <v>5.3</v>
      </c>
      <c r="D203" s="51">
        <v>5.3</v>
      </c>
      <c r="E203" s="18">
        <v>280</v>
      </c>
      <c r="F203" s="56">
        <v>168</v>
      </c>
      <c r="G203" s="57"/>
      <c r="H203" s="56">
        <f t="shared" si="9"/>
        <v>0</v>
      </c>
      <c r="I203" s="3">
        <v>140</v>
      </c>
      <c r="J203" s="7"/>
      <c r="K203" s="3">
        <f t="shared" si="10"/>
        <v>0</v>
      </c>
    </row>
    <row r="204" spans="1:11" x14ac:dyDescent="0.3">
      <c r="A204" s="42" t="s">
        <v>4600</v>
      </c>
      <c r="B204" s="46" t="s">
        <v>4601</v>
      </c>
      <c r="C204" s="50">
        <v>6.2</v>
      </c>
      <c r="D204" s="51">
        <v>2.7</v>
      </c>
      <c r="E204" s="18">
        <v>190</v>
      </c>
      <c r="F204" s="56">
        <v>114</v>
      </c>
      <c r="G204" s="57"/>
      <c r="H204" s="56">
        <f t="shared" si="9"/>
        <v>0</v>
      </c>
      <c r="I204" s="3">
        <v>95</v>
      </c>
      <c r="J204" s="7"/>
      <c r="K204" s="3">
        <f t="shared" si="10"/>
        <v>0</v>
      </c>
    </row>
    <row r="205" spans="1:11" x14ac:dyDescent="0.3">
      <c r="A205" s="42" t="s">
        <v>4602</v>
      </c>
      <c r="B205" s="46" t="s">
        <v>4603</v>
      </c>
      <c r="C205" s="50">
        <v>5.6</v>
      </c>
      <c r="D205" s="51">
        <v>2.5</v>
      </c>
      <c r="E205" s="18">
        <v>160</v>
      </c>
      <c r="F205" s="56">
        <v>96</v>
      </c>
      <c r="G205" s="57"/>
      <c r="H205" s="56">
        <f t="shared" si="9"/>
        <v>0</v>
      </c>
      <c r="I205" s="3">
        <v>80</v>
      </c>
      <c r="J205" s="7"/>
      <c r="K205" s="3">
        <f t="shared" si="10"/>
        <v>0</v>
      </c>
    </row>
    <row r="206" spans="1:11" x14ac:dyDescent="0.3">
      <c r="A206" s="42" t="s">
        <v>4691</v>
      </c>
      <c r="B206" s="46" t="s">
        <v>4692</v>
      </c>
      <c r="C206" s="50">
        <v>5</v>
      </c>
      <c r="D206" s="51">
        <v>5.2</v>
      </c>
      <c r="E206" s="18">
        <v>250</v>
      </c>
      <c r="F206" s="56">
        <v>150</v>
      </c>
      <c r="G206" s="57"/>
      <c r="H206" s="56">
        <f t="shared" si="9"/>
        <v>0</v>
      </c>
      <c r="I206" s="3">
        <v>125</v>
      </c>
      <c r="J206" s="7"/>
      <c r="K206" s="3">
        <f t="shared" si="10"/>
        <v>0</v>
      </c>
    </row>
    <row r="207" spans="1:11" x14ac:dyDescent="0.3">
      <c r="A207" s="42" t="s">
        <v>4693</v>
      </c>
      <c r="B207" s="46" t="s">
        <v>2883</v>
      </c>
      <c r="C207" s="50">
        <v>3.6</v>
      </c>
      <c r="D207" s="51">
        <v>2.4</v>
      </c>
      <c r="E207" s="18">
        <v>110</v>
      </c>
      <c r="F207" s="56">
        <v>66</v>
      </c>
      <c r="G207" s="57"/>
      <c r="H207" s="56">
        <f t="shared" si="9"/>
        <v>0</v>
      </c>
      <c r="I207" s="3">
        <v>55</v>
      </c>
      <c r="J207" s="7"/>
      <c r="K207" s="3">
        <f t="shared" si="10"/>
        <v>0</v>
      </c>
    </row>
    <row r="208" spans="1:11" x14ac:dyDescent="0.3">
      <c r="A208" s="42" t="s">
        <v>4694</v>
      </c>
      <c r="B208" s="46" t="s">
        <v>4695</v>
      </c>
      <c r="C208" s="50">
        <v>5.3</v>
      </c>
      <c r="D208" s="51">
        <v>3</v>
      </c>
      <c r="E208" s="18">
        <v>190</v>
      </c>
      <c r="F208" s="56">
        <v>114</v>
      </c>
      <c r="G208" s="57"/>
      <c r="H208" s="56">
        <f t="shared" si="9"/>
        <v>0</v>
      </c>
      <c r="I208" s="3">
        <v>95</v>
      </c>
      <c r="J208" s="7"/>
      <c r="K208" s="3">
        <f t="shared" si="10"/>
        <v>0</v>
      </c>
    </row>
    <row r="209" spans="1:11" x14ac:dyDescent="0.3">
      <c r="A209" s="42" t="s">
        <v>4696</v>
      </c>
      <c r="B209" s="46" t="s">
        <v>4697</v>
      </c>
      <c r="C209" s="50">
        <v>2.7</v>
      </c>
      <c r="D209" s="51">
        <v>3.5</v>
      </c>
      <c r="E209" s="18">
        <v>120</v>
      </c>
      <c r="F209" s="56">
        <v>72</v>
      </c>
      <c r="G209" s="57"/>
      <c r="H209" s="56">
        <f t="shared" si="9"/>
        <v>0</v>
      </c>
      <c r="I209" s="3">
        <v>60</v>
      </c>
      <c r="J209" s="7"/>
      <c r="K209" s="3">
        <f t="shared" si="10"/>
        <v>0</v>
      </c>
    </row>
    <row r="210" spans="1:11" x14ac:dyDescent="0.3">
      <c r="A210" s="42" t="s">
        <v>4698</v>
      </c>
      <c r="B210" s="46" t="s">
        <v>4699</v>
      </c>
      <c r="C210" s="50">
        <v>4</v>
      </c>
      <c r="D210" s="51">
        <v>2.2999999999999998</v>
      </c>
      <c r="E210" s="18">
        <v>120</v>
      </c>
      <c r="F210" s="56">
        <v>72</v>
      </c>
      <c r="G210" s="57"/>
      <c r="H210" s="56">
        <f t="shared" si="9"/>
        <v>0</v>
      </c>
      <c r="I210" s="3">
        <v>60</v>
      </c>
      <c r="J210" s="7"/>
      <c r="K210" s="3">
        <f t="shared" si="10"/>
        <v>0</v>
      </c>
    </row>
    <row r="211" spans="1:11" x14ac:dyDescent="0.3">
      <c r="A211" s="42" t="s">
        <v>4700</v>
      </c>
      <c r="B211" s="46" t="s">
        <v>4701</v>
      </c>
      <c r="C211" s="50">
        <v>2.6</v>
      </c>
      <c r="D211" s="51">
        <v>1.8</v>
      </c>
      <c r="E211" s="18">
        <v>80</v>
      </c>
      <c r="F211" s="56">
        <v>48</v>
      </c>
      <c r="G211" s="57"/>
      <c r="H211" s="56">
        <f t="shared" si="9"/>
        <v>0</v>
      </c>
      <c r="I211" s="3">
        <v>40</v>
      </c>
      <c r="J211" s="7"/>
      <c r="K211" s="3">
        <f t="shared" si="10"/>
        <v>0</v>
      </c>
    </row>
    <row r="212" spans="1:11" x14ac:dyDescent="0.3">
      <c r="A212" s="42" t="s">
        <v>4702</v>
      </c>
      <c r="B212" s="46" t="s">
        <v>4703</v>
      </c>
      <c r="C212" s="50">
        <v>4.5999999999999996</v>
      </c>
      <c r="D212" s="51">
        <v>2.8</v>
      </c>
      <c r="E212" s="18">
        <v>150</v>
      </c>
      <c r="F212" s="56">
        <v>90</v>
      </c>
      <c r="G212" s="57"/>
      <c r="H212" s="56">
        <f t="shared" si="9"/>
        <v>0</v>
      </c>
      <c r="I212" s="3">
        <v>75</v>
      </c>
      <c r="J212" s="7"/>
      <c r="K212" s="3">
        <f t="shared" si="10"/>
        <v>0</v>
      </c>
    </row>
    <row r="213" spans="1:11" x14ac:dyDescent="0.3">
      <c r="A213" s="42" t="s">
        <v>4704</v>
      </c>
      <c r="B213" s="46" t="s">
        <v>4705</v>
      </c>
      <c r="C213" s="50">
        <v>2.7</v>
      </c>
      <c r="D213" s="51">
        <v>4</v>
      </c>
      <c r="E213" s="18">
        <v>130</v>
      </c>
      <c r="F213" s="56">
        <v>78</v>
      </c>
      <c r="G213" s="57"/>
      <c r="H213" s="56">
        <f t="shared" si="9"/>
        <v>0</v>
      </c>
      <c r="I213" s="3">
        <v>65</v>
      </c>
      <c r="J213" s="7"/>
      <c r="K213" s="3">
        <f t="shared" si="10"/>
        <v>0</v>
      </c>
    </row>
    <row r="214" spans="1:11" x14ac:dyDescent="0.3">
      <c r="A214" s="42" t="s">
        <v>4706</v>
      </c>
      <c r="B214" s="46" t="s">
        <v>4707</v>
      </c>
      <c r="C214" s="50">
        <v>5.0999999999999996</v>
      </c>
      <c r="D214" s="51">
        <v>7</v>
      </c>
      <c r="E214" s="18">
        <v>300</v>
      </c>
      <c r="F214" s="56">
        <v>180</v>
      </c>
      <c r="G214" s="57"/>
      <c r="H214" s="56">
        <f t="shared" si="9"/>
        <v>0</v>
      </c>
      <c r="I214" s="3">
        <v>150</v>
      </c>
      <c r="J214" s="7"/>
      <c r="K214" s="3">
        <f t="shared" si="10"/>
        <v>0</v>
      </c>
    </row>
    <row r="215" spans="1:11" x14ac:dyDescent="0.3">
      <c r="A215" s="42" t="s">
        <v>4708</v>
      </c>
      <c r="B215" s="46" t="s">
        <v>4709</v>
      </c>
      <c r="C215" s="50">
        <v>8.4</v>
      </c>
      <c r="D215" s="51">
        <v>7.5</v>
      </c>
      <c r="E215" s="18">
        <v>420</v>
      </c>
      <c r="F215" s="56">
        <v>252</v>
      </c>
      <c r="G215" s="57"/>
      <c r="H215" s="56">
        <f t="shared" si="9"/>
        <v>0</v>
      </c>
      <c r="I215" s="3">
        <v>210</v>
      </c>
      <c r="J215" s="7"/>
      <c r="K215" s="3">
        <f t="shared" si="10"/>
        <v>0</v>
      </c>
    </row>
    <row r="216" spans="1:11" x14ac:dyDescent="0.3">
      <c r="A216" s="42" t="s">
        <v>4710</v>
      </c>
      <c r="B216" s="46" t="s">
        <v>4711</v>
      </c>
      <c r="C216" s="50">
        <v>5</v>
      </c>
      <c r="D216" s="51">
        <v>3</v>
      </c>
      <c r="E216" s="18">
        <v>190</v>
      </c>
      <c r="F216" s="56">
        <v>114</v>
      </c>
      <c r="G216" s="57"/>
      <c r="H216" s="56">
        <f t="shared" si="9"/>
        <v>0</v>
      </c>
      <c r="I216" s="3">
        <v>95</v>
      </c>
      <c r="J216" s="7"/>
      <c r="K216" s="3">
        <f t="shared" si="10"/>
        <v>0</v>
      </c>
    </row>
    <row r="217" spans="1:11" x14ac:dyDescent="0.3">
      <c r="A217" s="42" t="s">
        <v>4712</v>
      </c>
      <c r="B217" s="46" t="s">
        <v>4713</v>
      </c>
      <c r="C217" s="50">
        <v>4</v>
      </c>
      <c r="D217" s="51">
        <v>2.4</v>
      </c>
      <c r="E217" s="18">
        <v>120</v>
      </c>
      <c r="F217" s="56">
        <v>72</v>
      </c>
      <c r="G217" s="57"/>
      <c r="H217" s="56">
        <f t="shared" si="9"/>
        <v>0</v>
      </c>
      <c r="I217" s="3">
        <v>60</v>
      </c>
      <c r="J217" s="7"/>
      <c r="K217" s="3">
        <f t="shared" si="10"/>
        <v>0</v>
      </c>
    </row>
    <row r="218" spans="1:11" x14ac:dyDescent="0.3">
      <c r="A218" s="42" t="s">
        <v>4714</v>
      </c>
      <c r="B218" s="46" t="s">
        <v>4715</v>
      </c>
      <c r="C218" s="50">
        <v>3</v>
      </c>
      <c r="D218" s="51">
        <v>1.8</v>
      </c>
      <c r="E218" s="18">
        <v>90</v>
      </c>
      <c r="F218" s="56">
        <v>54</v>
      </c>
      <c r="G218" s="57"/>
      <c r="H218" s="56">
        <f t="shared" si="9"/>
        <v>0</v>
      </c>
      <c r="I218" s="3">
        <v>45</v>
      </c>
      <c r="J218" s="7"/>
      <c r="K218" s="3">
        <f t="shared" si="10"/>
        <v>0</v>
      </c>
    </row>
    <row r="219" spans="1:11" x14ac:dyDescent="0.3">
      <c r="A219" s="42" t="s">
        <v>5176</v>
      </c>
      <c r="B219" s="46" t="s">
        <v>5177</v>
      </c>
      <c r="C219" s="50">
        <v>5</v>
      </c>
      <c r="D219" s="51">
        <v>4</v>
      </c>
      <c r="E219" s="18">
        <v>200</v>
      </c>
      <c r="F219" s="56">
        <v>120</v>
      </c>
      <c r="G219" s="57"/>
      <c r="H219" s="56">
        <f t="shared" si="9"/>
        <v>0</v>
      </c>
      <c r="I219" s="3">
        <v>100</v>
      </c>
      <c r="J219" s="7"/>
      <c r="K219" s="3">
        <f t="shared" si="10"/>
        <v>0</v>
      </c>
    </row>
    <row r="220" spans="1:11" x14ac:dyDescent="0.3">
      <c r="A220" s="42" t="s">
        <v>5178</v>
      </c>
      <c r="B220" s="46" t="s">
        <v>5179</v>
      </c>
      <c r="C220" s="50">
        <v>4.7</v>
      </c>
      <c r="D220" s="51">
        <v>5</v>
      </c>
      <c r="E220" s="18">
        <v>230</v>
      </c>
      <c r="F220" s="56">
        <v>138</v>
      </c>
      <c r="G220" s="57"/>
      <c r="H220" s="56">
        <f t="shared" si="9"/>
        <v>0</v>
      </c>
      <c r="I220" s="3">
        <v>115</v>
      </c>
      <c r="J220" s="7"/>
      <c r="K220" s="3">
        <f t="shared" si="10"/>
        <v>0</v>
      </c>
    </row>
    <row r="221" spans="1:11" x14ac:dyDescent="0.3">
      <c r="A221" s="42" t="s">
        <v>5180</v>
      </c>
      <c r="B221" s="46" t="s">
        <v>5181</v>
      </c>
      <c r="C221" s="50">
        <v>5.5</v>
      </c>
      <c r="D221" s="51">
        <v>5.5</v>
      </c>
      <c r="E221" s="18">
        <v>260</v>
      </c>
      <c r="F221" s="56">
        <v>156</v>
      </c>
      <c r="G221" s="57"/>
      <c r="H221" s="56">
        <f t="shared" si="9"/>
        <v>0</v>
      </c>
      <c r="I221" s="3">
        <v>130</v>
      </c>
      <c r="J221" s="7"/>
      <c r="K221" s="3">
        <f t="shared" si="10"/>
        <v>0</v>
      </c>
    </row>
    <row r="222" spans="1:11" x14ac:dyDescent="0.3">
      <c r="A222" s="42" t="s">
        <v>5182</v>
      </c>
      <c r="B222" s="46" t="s">
        <v>5183</v>
      </c>
      <c r="C222" s="50">
        <v>2</v>
      </c>
      <c r="D222" s="51">
        <v>5</v>
      </c>
      <c r="E222" s="18">
        <v>120</v>
      </c>
      <c r="F222" s="56">
        <v>72</v>
      </c>
      <c r="G222" s="57"/>
      <c r="H222" s="56">
        <f t="shared" si="9"/>
        <v>0</v>
      </c>
      <c r="I222" s="3">
        <v>60</v>
      </c>
      <c r="J222" s="7"/>
      <c r="K222" s="3">
        <f t="shared" si="10"/>
        <v>0</v>
      </c>
    </row>
    <row r="223" spans="1:11" x14ac:dyDescent="0.3">
      <c r="A223" s="42" t="s">
        <v>5184</v>
      </c>
      <c r="B223" s="46" t="s">
        <v>5185</v>
      </c>
      <c r="C223" s="50">
        <v>3.5</v>
      </c>
      <c r="D223" s="51">
        <v>6</v>
      </c>
      <c r="E223" s="18">
        <v>220</v>
      </c>
      <c r="F223" s="56">
        <v>132</v>
      </c>
      <c r="G223" s="57"/>
      <c r="H223" s="56">
        <f t="shared" ref="H223:H286" si="11">F223*G223</f>
        <v>0</v>
      </c>
      <c r="I223" s="3">
        <v>110</v>
      </c>
      <c r="J223" s="7"/>
      <c r="K223" s="3">
        <f t="shared" ref="K223:K286" si="12">I223*J223</f>
        <v>0</v>
      </c>
    </row>
    <row r="224" spans="1:11" x14ac:dyDescent="0.3">
      <c r="A224" s="42" t="s">
        <v>5621</v>
      </c>
      <c r="B224" s="46" t="s">
        <v>5622</v>
      </c>
      <c r="C224" s="50">
        <v>3.4</v>
      </c>
      <c r="D224" s="51">
        <v>0.7</v>
      </c>
      <c r="E224" s="18">
        <v>60</v>
      </c>
      <c r="F224" s="56">
        <v>36</v>
      </c>
      <c r="G224" s="57"/>
      <c r="H224" s="56">
        <f t="shared" si="11"/>
        <v>0</v>
      </c>
      <c r="I224" s="3">
        <v>30</v>
      </c>
      <c r="J224" s="7"/>
      <c r="K224" s="3">
        <f t="shared" si="12"/>
        <v>0</v>
      </c>
    </row>
    <row r="225" spans="1:11" x14ac:dyDescent="0.3">
      <c r="A225" s="42" t="s">
        <v>5623</v>
      </c>
      <c r="B225" s="46" t="s">
        <v>1868</v>
      </c>
      <c r="C225" s="50">
        <v>2.5</v>
      </c>
      <c r="D225" s="51">
        <v>4</v>
      </c>
      <c r="E225" s="18">
        <v>120</v>
      </c>
      <c r="F225" s="56">
        <v>72</v>
      </c>
      <c r="G225" s="57"/>
      <c r="H225" s="56">
        <f t="shared" si="11"/>
        <v>0</v>
      </c>
      <c r="I225" s="3">
        <v>60</v>
      </c>
      <c r="J225" s="7"/>
      <c r="K225" s="3">
        <f t="shared" si="12"/>
        <v>0</v>
      </c>
    </row>
    <row r="226" spans="1:11" x14ac:dyDescent="0.3">
      <c r="A226" s="42" t="s">
        <v>5624</v>
      </c>
      <c r="B226" s="46" t="s">
        <v>5625</v>
      </c>
      <c r="C226" s="50">
        <v>4.7</v>
      </c>
      <c r="D226" s="51">
        <v>2.6</v>
      </c>
      <c r="E226" s="18">
        <v>140</v>
      </c>
      <c r="F226" s="56">
        <v>84</v>
      </c>
      <c r="G226" s="57"/>
      <c r="H226" s="56">
        <f t="shared" si="11"/>
        <v>0</v>
      </c>
      <c r="I226" s="3">
        <v>70</v>
      </c>
      <c r="J226" s="7"/>
      <c r="K226" s="3">
        <f t="shared" si="12"/>
        <v>0</v>
      </c>
    </row>
    <row r="227" spans="1:11" x14ac:dyDescent="0.3">
      <c r="A227" s="42" t="s">
        <v>5626</v>
      </c>
      <c r="B227" s="46" t="s">
        <v>5627</v>
      </c>
      <c r="C227" s="50">
        <v>5.5</v>
      </c>
      <c r="D227" s="51">
        <v>3.2</v>
      </c>
      <c r="E227" s="18">
        <v>210</v>
      </c>
      <c r="F227" s="56">
        <v>126</v>
      </c>
      <c r="G227" s="57"/>
      <c r="H227" s="56">
        <f t="shared" si="11"/>
        <v>0</v>
      </c>
      <c r="I227" s="3">
        <v>105</v>
      </c>
      <c r="J227" s="7"/>
      <c r="K227" s="3">
        <f t="shared" si="12"/>
        <v>0</v>
      </c>
    </row>
    <row r="228" spans="1:11" x14ac:dyDescent="0.3">
      <c r="A228" s="42" t="s">
        <v>5628</v>
      </c>
      <c r="B228" s="46" t="s">
        <v>5629</v>
      </c>
      <c r="C228" s="50">
        <v>2.6</v>
      </c>
      <c r="D228" s="51">
        <v>2.5</v>
      </c>
      <c r="E228" s="18">
        <v>90</v>
      </c>
      <c r="F228" s="56">
        <v>54</v>
      </c>
      <c r="G228" s="57"/>
      <c r="H228" s="56">
        <f t="shared" si="11"/>
        <v>0</v>
      </c>
      <c r="I228" s="3">
        <v>45</v>
      </c>
      <c r="J228" s="7"/>
      <c r="K228" s="3">
        <f t="shared" si="12"/>
        <v>0</v>
      </c>
    </row>
    <row r="229" spans="1:11" x14ac:dyDescent="0.3">
      <c r="A229" s="42" t="s">
        <v>5630</v>
      </c>
      <c r="B229" s="46" t="s">
        <v>5631</v>
      </c>
      <c r="C229" s="50">
        <v>2.7</v>
      </c>
      <c r="D229" s="51">
        <v>3</v>
      </c>
      <c r="E229" s="18">
        <v>110</v>
      </c>
      <c r="F229" s="56">
        <v>66</v>
      </c>
      <c r="G229" s="57"/>
      <c r="H229" s="56">
        <f t="shared" si="11"/>
        <v>0</v>
      </c>
      <c r="I229" s="3">
        <v>55</v>
      </c>
      <c r="J229" s="7"/>
      <c r="K229" s="3">
        <f t="shared" si="12"/>
        <v>0</v>
      </c>
    </row>
    <row r="230" spans="1:11" x14ac:dyDescent="0.3">
      <c r="A230" s="42" t="s">
        <v>5632</v>
      </c>
      <c r="B230" s="46" t="s">
        <v>5633</v>
      </c>
      <c r="C230" s="50">
        <v>5.5</v>
      </c>
      <c r="D230" s="51">
        <v>4</v>
      </c>
      <c r="E230" s="18">
        <v>240</v>
      </c>
      <c r="F230" s="56">
        <v>144</v>
      </c>
      <c r="G230" s="57"/>
      <c r="H230" s="56">
        <f t="shared" si="11"/>
        <v>0</v>
      </c>
      <c r="I230" s="3">
        <v>120</v>
      </c>
      <c r="J230" s="7"/>
      <c r="K230" s="3">
        <f t="shared" si="12"/>
        <v>0</v>
      </c>
    </row>
    <row r="231" spans="1:11" x14ac:dyDescent="0.3">
      <c r="A231" s="42" t="s">
        <v>5634</v>
      </c>
      <c r="B231" s="46" t="s">
        <v>5635</v>
      </c>
      <c r="C231" s="50">
        <v>4.2</v>
      </c>
      <c r="D231" s="51">
        <v>5</v>
      </c>
      <c r="E231" s="18">
        <v>230</v>
      </c>
      <c r="F231" s="56">
        <v>138</v>
      </c>
      <c r="G231" s="57"/>
      <c r="H231" s="56">
        <f t="shared" si="11"/>
        <v>0</v>
      </c>
      <c r="I231" s="3">
        <v>115</v>
      </c>
      <c r="J231" s="7"/>
      <c r="K231" s="3">
        <f t="shared" si="12"/>
        <v>0</v>
      </c>
    </row>
    <row r="232" spans="1:11" x14ac:dyDescent="0.3">
      <c r="A232" s="42" t="s">
        <v>5636</v>
      </c>
      <c r="B232" s="46" t="s">
        <v>5637</v>
      </c>
      <c r="C232" s="50">
        <v>3</v>
      </c>
      <c r="D232" s="51">
        <v>2.2999999999999998</v>
      </c>
      <c r="E232" s="18">
        <v>90</v>
      </c>
      <c r="F232" s="56">
        <v>54</v>
      </c>
      <c r="G232" s="57"/>
      <c r="H232" s="56">
        <f t="shared" si="11"/>
        <v>0</v>
      </c>
      <c r="I232" s="3">
        <v>45</v>
      </c>
      <c r="J232" s="7"/>
      <c r="K232" s="3">
        <f t="shared" si="12"/>
        <v>0</v>
      </c>
    </row>
    <row r="233" spans="1:11" x14ac:dyDescent="0.3">
      <c r="A233" s="42" t="s">
        <v>5638</v>
      </c>
      <c r="B233" s="46" t="s">
        <v>5639</v>
      </c>
      <c r="C233" s="50">
        <v>3.5</v>
      </c>
      <c r="D233" s="51">
        <v>1.7</v>
      </c>
      <c r="E233" s="18">
        <v>90</v>
      </c>
      <c r="F233" s="56">
        <v>54</v>
      </c>
      <c r="G233" s="57"/>
      <c r="H233" s="56">
        <f t="shared" si="11"/>
        <v>0</v>
      </c>
      <c r="I233" s="3">
        <v>45</v>
      </c>
      <c r="J233" s="7"/>
      <c r="K233" s="3">
        <f t="shared" si="12"/>
        <v>0</v>
      </c>
    </row>
    <row r="234" spans="1:11" x14ac:dyDescent="0.3">
      <c r="A234" s="42" t="s">
        <v>5640</v>
      </c>
      <c r="B234" s="46" t="s">
        <v>5641</v>
      </c>
      <c r="C234" s="50">
        <v>4.2</v>
      </c>
      <c r="D234" s="51">
        <v>2.8</v>
      </c>
      <c r="E234" s="18">
        <v>140</v>
      </c>
      <c r="F234" s="56">
        <v>84</v>
      </c>
      <c r="G234" s="57"/>
      <c r="H234" s="56">
        <f t="shared" si="11"/>
        <v>0</v>
      </c>
      <c r="I234" s="3">
        <v>70</v>
      </c>
      <c r="J234" s="7"/>
      <c r="K234" s="3">
        <f t="shared" si="12"/>
        <v>0</v>
      </c>
    </row>
    <row r="235" spans="1:11" x14ac:dyDescent="0.3">
      <c r="A235" s="42" t="s">
        <v>6151</v>
      </c>
      <c r="B235" s="46" t="s">
        <v>6152</v>
      </c>
      <c r="C235" s="50">
        <v>5</v>
      </c>
      <c r="D235" s="51">
        <v>11</v>
      </c>
      <c r="E235" s="18">
        <v>490</v>
      </c>
      <c r="F235" s="56">
        <v>294</v>
      </c>
      <c r="G235" s="57"/>
      <c r="H235" s="56">
        <f t="shared" si="11"/>
        <v>0</v>
      </c>
      <c r="I235" s="3">
        <v>245</v>
      </c>
      <c r="J235" s="7"/>
      <c r="K235" s="3">
        <f t="shared" si="12"/>
        <v>0</v>
      </c>
    </row>
    <row r="236" spans="1:11" x14ac:dyDescent="0.3">
      <c r="A236" s="42" t="s">
        <v>5720</v>
      </c>
      <c r="B236" s="46" t="s">
        <v>5721</v>
      </c>
      <c r="C236" s="50">
        <v>8</v>
      </c>
      <c r="D236" s="51">
        <v>13.7</v>
      </c>
      <c r="E236" s="18">
        <v>700</v>
      </c>
      <c r="F236" s="56">
        <v>420</v>
      </c>
      <c r="G236" s="57"/>
      <c r="H236" s="56">
        <f t="shared" si="11"/>
        <v>0</v>
      </c>
      <c r="I236" s="3">
        <v>350</v>
      </c>
      <c r="J236" s="7"/>
      <c r="K236" s="3">
        <f t="shared" si="12"/>
        <v>0</v>
      </c>
    </row>
    <row r="237" spans="1:11" x14ac:dyDescent="0.3">
      <c r="A237" s="42" t="s">
        <v>5722</v>
      </c>
      <c r="B237" s="46" t="s">
        <v>5723</v>
      </c>
      <c r="C237" s="50">
        <v>4</v>
      </c>
      <c r="D237" s="51">
        <v>12</v>
      </c>
      <c r="E237" s="18">
        <v>660</v>
      </c>
      <c r="F237" s="56">
        <v>396</v>
      </c>
      <c r="G237" s="57"/>
      <c r="H237" s="56">
        <f t="shared" si="11"/>
        <v>0</v>
      </c>
      <c r="I237" s="3">
        <v>330</v>
      </c>
      <c r="J237" s="7"/>
      <c r="K237" s="3">
        <f t="shared" si="12"/>
        <v>0</v>
      </c>
    </row>
    <row r="238" spans="1:11" x14ac:dyDescent="0.3">
      <c r="A238" s="42" t="s">
        <v>5724</v>
      </c>
      <c r="B238" s="46" t="s">
        <v>5725</v>
      </c>
      <c r="C238" s="50">
        <v>2.9</v>
      </c>
      <c r="D238" s="51">
        <v>5</v>
      </c>
      <c r="E238" s="18">
        <v>160</v>
      </c>
      <c r="F238" s="56">
        <v>96</v>
      </c>
      <c r="G238" s="57"/>
      <c r="H238" s="56">
        <f t="shared" si="11"/>
        <v>0</v>
      </c>
      <c r="I238" s="3">
        <v>80</v>
      </c>
      <c r="J238" s="7"/>
      <c r="K238" s="3">
        <f t="shared" si="12"/>
        <v>0</v>
      </c>
    </row>
    <row r="239" spans="1:11" x14ac:dyDescent="0.3">
      <c r="A239" s="42" t="s">
        <v>5726</v>
      </c>
      <c r="B239" s="46" t="s">
        <v>5727</v>
      </c>
      <c r="C239" s="50">
        <v>5.3</v>
      </c>
      <c r="D239" s="51">
        <v>13.4</v>
      </c>
      <c r="E239" s="18">
        <v>470</v>
      </c>
      <c r="F239" s="56">
        <v>282</v>
      </c>
      <c r="G239" s="57"/>
      <c r="H239" s="56">
        <f t="shared" si="11"/>
        <v>0</v>
      </c>
      <c r="I239" s="3">
        <v>235</v>
      </c>
      <c r="J239" s="7"/>
      <c r="K239" s="3">
        <f t="shared" si="12"/>
        <v>0</v>
      </c>
    </row>
    <row r="240" spans="1:11" x14ac:dyDescent="0.3">
      <c r="A240" s="42" t="s">
        <v>5728</v>
      </c>
      <c r="B240" s="46" t="s">
        <v>5729</v>
      </c>
      <c r="C240" s="50">
        <v>6</v>
      </c>
      <c r="D240" s="51">
        <v>5.8</v>
      </c>
      <c r="E240" s="18">
        <v>310</v>
      </c>
      <c r="F240" s="56">
        <v>186</v>
      </c>
      <c r="G240" s="57"/>
      <c r="H240" s="56">
        <f t="shared" si="11"/>
        <v>0</v>
      </c>
      <c r="I240" s="3">
        <v>155</v>
      </c>
      <c r="J240" s="7"/>
      <c r="K240" s="3">
        <f t="shared" si="12"/>
        <v>0</v>
      </c>
    </row>
    <row r="241" spans="1:11" x14ac:dyDescent="0.3">
      <c r="A241" s="42" t="s">
        <v>5730</v>
      </c>
      <c r="B241" s="46" t="s">
        <v>5731</v>
      </c>
      <c r="C241" s="50">
        <v>9.3000000000000007</v>
      </c>
      <c r="D241" s="51">
        <v>4</v>
      </c>
      <c r="E241" s="18">
        <v>310</v>
      </c>
      <c r="F241" s="56">
        <v>186</v>
      </c>
      <c r="G241" s="57"/>
      <c r="H241" s="56">
        <f t="shared" si="11"/>
        <v>0</v>
      </c>
      <c r="I241" s="3">
        <v>155</v>
      </c>
      <c r="J241" s="7"/>
      <c r="K241" s="3">
        <f t="shared" si="12"/>
        <v>0</v>
      </c>
    </row>
    <row r="242" spans="1:11" x14ac:dyDescent="0.3">
      <c r="A242" s="42" t="s">
        <v>5809</v>
      </c>
      <c r="B242" s="46" t="s">
        <v>5810</v>
      </c>
      <c r="C242" s="50">
        <v>8</v>
      </c>
      <c r="D242" s="51">
        <v>5.7</v>
      </c>
      <c r="E242" s="18">
        <v>330</v>
      </c>
      <c r="F242" s="56">
        <v>198</v>
      </c>
      <c r="G242" s="57"/>
      <c r="H242" s="56">
        <f t="shared" si="11"/>
        <v>0</v>
      </c>
      <c r="I242" s="3">
        <v>165</v>
      </c>
      <c r="J242" s="7"/>
      <c r="K242" s="3">
        <f t="shared" si="12"/>
        <v>0</v>
      </c>
    </row>
    <row r="243" spans="1:11" x14ac:dyDescent="0.3">
      <c r="A243" s="42" t="s">
        <v>5811</v>
      </c>
      <c r="B243" s="46" t="s">
        <v>5812</v>
      </c>
      <c r="C243" s="50">
        <v>8.5</v>
      </c>
      <c r="D243" s="51">
        <v>3.4</v>
      </c>
      <c r="E243" s="18">
        <v>280</v>
      </c>
      <c r="F243" s="56">
        <v>168</v>
      </c>
      <c r="G243" s="57"/>
      <c r="H243" s="56">
        <f t="shared" si="11"/>
        <v>0</v>
      </c>
      <c r="I243" s="3">
        <v>140</v>
      </c>
      <c r="J243" s="7"/>
      <c r="K243" s="3">
        <f t="shared" si="12"/>
        <v>0</v>
      </c>
    </row>
    <row r="244" spans="1:11" x14ac:dyDescent="0.3">
      <c r="A244" s="42" t="s">
        <v>5813</v>
      </c>
      <c r="B244" s="46" t="s">
        <v>5814</v>
      </c>
      <c r="C244" s="50">
        <v>6</v>
      </c>
      <c r="D244" s="51">
        <v>4.5</v>
      </c>
      <c r="E244" s="18">
        <v>280</v>
      </c>
      <c r="F244" s="56">
        <v>168</v>
      </c>
      <c r="G244" s="57"/>
      <c r="H244" s="56">
        <f t="shared" si="11"/>
        <v>0</v>
      </c>
      <c r="I244" s="3">
        <v>140</v>
      </c>
      <c r="J244" s="7"/>
      <c r="K244" s="3">
        <f t="shared" si="12"/>
        <v>0</v>
      </c>
    </row>
    <row r="245" spans="1:11" x14ac:dyDescent="0.3">
      <c r="A245" s="45" t="s">
        <v>6001</v>
      </c>
      <c r="B245" s="46" t="s">
        <v>6002</v>
      </c>
      <c r="C245" s="51">
        <v>4.4000000000000004</v>
      </c>
      <c r="D245" s="51">
        <v>8.5</v>
      </c>
      <c r="E245" s="18">
        <v>310</v>
      </c>
      <c r="F245" s="56">
        <v>186</v>
      </c>
      <c r="G245" s="57"/>
      <c r="H245" s="56">
        <f t="shared" si="11"/>
        <v>0</v>
      </c>
      <c r="I245" s="3">
        <v>155</v>
      </c>
      <c r="J245" s="7"/>
      <c r="K245" s="3">
        <f t="shared" si="12"/>
        <v>0</v>
      </c>
    </row>
    <row r="246" spans="1:11" x14ac:dyDescent="0.3">
      <c r="A246" s="45" t="s">
        <v>6003</v>
      </c>
      <c r="B246" s="46" t="s">
        <v>6004</v>
      </c>
      <c r="C246" s="51">
        <v>6.3</v>
      </c>
      <c r="D246" s="51">
        <v>12</v>
      </c>
      <c r="E246" s="18">
        <v>440</v>
      </c>
      <c r="F246" s="56">
        <v>264</v>
      </c>
      <c r="G246" s="57"/>
      <c r="H246" s="56">
        <f t="shared" si="11"/>
        <v>0</v>
      </c>
      <c r="I246" s="3">
        <v>220</v>
      </c>
      <c r="J246" s="7"/>
      <c r="K246" s="3">
        <f t="shared" si="12"/>
        <v>0</v>
      </c>
    </row>
    <row r="247" spans="1:11" x14ac:dyDescent="0.3">
      <c r="A247" s="45" t="s">
        <v>6005</v>
      </c>
      <c r="B247" s="46" t="s">
        <v>6006</v>
      </c>
      <c r="C247" s="51">
        <v>3.4</v>
      </c>
      <c r="D247" s="51">
        <v>8.5</v>
      </c>
      <c r="E247" s="18">
        <v>240</v>
      </c>
      <c r="F247" s="56">
        <v>144</v>
      </c>
      <c r="G247" s="57"/>
      <c r="H247" s="56">
        <f t="shared" si="11"/>
        <v>0</v>
      </c>
      <c r="I247" s="3">
        <v>120</v>
      </c>
      <c r="J247" s="7"/>
      <c r="K247" s="3">
        <f t="shared" si="12"/>
        <v>0</v>
      </c>
    </row>
    <row r="248" spans="1:11" x14ac:dyDescent="0.3">
      <c r="A248" s="45" t="s">
        <v>6007</v>
      </c>
      <c r="B248" s="46" t="s">
        <v>6008</v>
      </c>
      <c r="C248" s="51">
        <v>5.8</v>
      </c>
      <c r="D248" s="51">
        <v>4.5</v>
      </c>
      <c r="E248" s="18">
        <v>240</v>
      </c>
      <c r="F248" s="56">
        <v>144</v>
      </c>
      <c r="G248" s="57"/>
      <c r="H248" s="56">
        <f t="shared" si="11"/>
        <v>0</v>
      </c>
      <c r="I248" s="3">
        <v>120</v>
      </c>
      <c r="J248" s="7"/>
      <c r="K248" s="3">
        <f t="shared" si="12"/>
        <v>0</v>
      </c>
    </row>
    <row r="249" spans="1:11" x14ac:dyDescent="0.3">
      <c r="A249" s="45" t="s">
        <v>6009</v>
      </c>
      <c r="B249" s="46" t="s">
        <v>6010</v>
      </c>
      <c r="C249" s="51">
        <v>7.9</v>
      </c>
      <c r="D249" s="51">
        <v>6</v>
      </c>
      <c r="E249" s="18">
        <v>360</v>
      </c>
      <c r="F249" s="56">
        <v>216</v>
      </c>
      <c r="G249" s="57"/>
      <c r="H249" s="56">
        <f t="shared" si="11"/>
        <v>0</v>
      </c>
      <c r="I249" s="3">
        <v>180</v>
      </c>
      <c r="J249" s="7"/>
      <c r="K249" s="3">
        <f t="shared" si="12"/>
        <v>0</v>
      </c>
    </row>
    <row r="250" spans="1:11" x14ac:dyDescent="0.3">
      <c r="A250" s="45" t="s">
        <v>6011</v>
      </c>
      <c r="B250" s="46" t="s">
        <v>6012</v>
      </c>
      <c r="C250" s="51">
        <v>4</v>
      </c>
      <c r="D250" s="51">
        <v>8</v>
      </c>
      <c r="E250" s="18">
        <v>270</v>
      </c>
      <c r="F250" s="56">
        <v>162</v>
      </c>
      <c r="G250" s="57"/>
      <c r="H250" s="56">
        <f t="shared" si="11"/>
        <v>0</v>
      </c>
      <c r="I250" s="3">
        <v>135</v>
      </c>
      <c r="J250" s="7"/>
      <c r="K250" s="3">
        <f t="shared" si="12"/>
        <v>0</v>
      </c>
    </row>
    <row r="251" spans="1:11" x14ac:dyDescent="0.3">
      <c r="A251" s="45" t="s">
        <v>6013</v>
      </c>
      <c r="B251" s="46" t="s">
        <v>6014</v>
      </c>
      <c r="C251" s="51">
        <v>6.1</v>
      </c>
      <c r="D251" s="51">
        <v>12</v>
      </c>
      <c r="E251" s="18">
        <v>440</v>
      </c>
      <c r="F251" s="56">
        <v>264</v>
      </c>
      <c r="G251" s="57"/>
      <c r="H251" s="56">
        <f t="shared" si="11"/>
        <v>0</v>
      </c>
      <c r="I251" s="3">
        <v>220</v>
      </c>
      <c r="J251" s="7"/>
      <c r="K251" s="3">
        <f t="shared" si="12"/>
        <v>0</v>
      </c>
    </row>
    <row r="252" spans="1:11" x14ac:dyDescent="0.3">
      <c r="A252" s="45" t="s">
        <v>6015</v>
      </c>
      <c r="B252" s="46" t="s">
        <v>6016</v>
      </c>
      <c r="C252" s="51">
        <v>4.2</v>
      </c>
      <c r="D252" s="51">
        <v>6.5</v>
      </c>
      <c r="E252" s="18">
        <v>260</v>
      </c>
      <c r="F252" s="56">
        <v>156</v>
      </c>
      <c r="G252" s="57"/>
      <c r="H252" s="56">
        <f t="shared" si="11"/>
        <v>0</v>
      </c>
      <c r="I252" s="3">
        <v>130</v>
      </c>
      <c r="J252" s="7"/>
      <c r="K252" s="3">
        <f t="shared" si="12"/>
        <v>0</v>
      </c>
    </row>
    <row r="253" spans="1:11" x14ac:dyDescent="0.3">
      <c r="A253" s="45" t="s">
        <v>6239</v>
      </c>
      <c r="B253" s="46" t="s">
        <v>6240</v>
      </c>
      <c r="C253" s="51">
        <v>4.5</v>
      </c>
      <c r="D253" s="51">
        <v>2.7</v>
      </c>
      <c r="E253" s="18">
        <v>150</v>
      </c>
      <c r="F253" s="56">
        <v>90</v>
      </c>
      <c r="G253" s="57"/>
      <c r="H253" s="56">
        <f t="shared" si="11"/>
        <v>0</v>
      </c>
      <c r="I253" s="3">
        <v>75</v>
      </c>
      <c r="J253" s="7"/>
      <c r="K253" s="3">
        <f t="shared" si="12"/>
        <v>0</v>
      </c>
    </row>
    <row r="254" spans="1:11" x14ac:dyDescent="0.3">
      <c r="A254" s="45" t="s">
        <v>6017</v>
      </c>
      <c r="B254" s="46" t="s">
        <v>6018</v>
      </c>
      <c r="C254" s="51">
        <v>6</v>
      </c>
      <c r="D254" s="51">
        <v>3.9</v>
      </c>
      <c r="E254" s="18">
        <v>230</v>
      </c>
      <c r="F254" s="56">
        <v>138</v>
      </c>
      <c r="G254" s="57"/>
      <c r="H254" s="56">
        <f t="shared" si="11"/>
        <v>0</v>
      </c>
      <c r="I254" s="3">
        <v>115</v>
      </c>
      <c r="J254" s="7"/>
      <c r="K254" s="3">
        <f t="shared" si="12"/>
        <v>0</v>
      </c>
    </row>
    <row r="255" spans="1:11" x14ac:dyDescent="0.3">
      <c r="A255" s="45" t="s">
        <v>6019</v>
      </c>
      <c r="B255" s="46" t="s">
        <v>6020</v>
      </c>
      <c r="C255" s="51">
        <v>8.8000000000000007</v>
      </c>
      <c r="D255" s="51">
        <v>5.8</v>
      </c>
      <c r="E255" s="18">
        <v>360</v>
      </c>
      <c r="F255" s="56">
        <v>216</v>
      </c>
      <c r="G255" s="57"/>
      <c r="H255" s="56">
        <f t="shared" si="11"/>
        <v>0</v>
      </c>
      <c r="I255" s="3">
        <v>180</v>
      </c>
      <c r="J255" s="7"/>
      <c r="K255" s="3">
        <f t="shared" si="12"/>
        <v>0</v>
      </c>
    </row>
    <row r="256" spans="1:11" x14ac:dyDescent="0.3">
      <c r="A256" s="45" t="s">
        <v>6021</v>
      </c>
      <c r="B256" s="46" t="s">
        <v>6022</v>
      </c>
      <c r="C256" s="51">
        <v>11.7</v>
      </c>
      <c r="D256" s="51">
        <v>7.7</v>
      </c>
      <c r="E256" s="18">
        <v>600</v>
      </c>
      <c r="F256" s="56">
        <v>360</v>
      </c>
      <c r="G256" s="57"/>
      <c r="H256" s="56">
        <f t="shared" si="11"/>
        <v>0</v>
      </c>
      <c r="I256" s="3">
        <v>300</v>
      </c>
      <c r="J256" s="7"/>
      <c r="K256" s="3">
        <f t="shared" si="12"/>
        <v>0</v>
      </c>
    </row>
    <row r="257" spans="1:11" x14ac:dyDescent="0.3">
      <c r="A257" s="45" t="s">
        <v>6023</v>
      </c>
      <c r="B257" s="46" t="s">
        <v>6024</v>
      </c>
      <c r="C257" s="51">
        <v>11.7</v>
      </c>
      <c r="D257" s="51">
        <v>7.7</v>
      </c>
      <c r="E257" s="18">
        <v>600</v>
      </c>
      <c r="F257" s="56">
        <v>360</v>
      </c>
      <c r="G257" s="57"/>
      <c r="H257" s="56">
        <f t="shared" si="11"/>
        <v>0</v>
      </c>
      <c r="I257" s="3">
        <v>300</v>
      </c>
      <c r="J257" s="7"/>
      <c r="K257" s="3">
        <f t="shared" si="12"/>
        <v>0</v>
      </c>
    </row>
    <row r="258" spans="1:11" x14ac:dyDescent="0.3">
      <c r="A258" s="45" t="s">
        <v>6025</v>
      </c>
      <c r="B258" s="46" t="s">
        <v>6026</v>
      </c>
      <c r="C258" s="51">
        <v>11.7</v>
      </c>
      <c r="D258" s="51">
        <v>7.7</v>
      </c>
      <c r="E258" s="18">
        <v>600</v>
      </c>
      <c r="F258" s="56">
        <v>360</v>
      </c>
      <c r="G258" s="57"/>
      <c r="H258" s="56">
        <f t="shared" si="11"/>
        <v>0</v>
      </c>
      <c r="I258" s="3">
        <v>300</v>
      </c>
      <c r="J258" s="7"/>
      <c r="K258" s="3">
        <f t="shared" si="12"/>
        <v>0</v>
      </c>
    </row>
    <row r="259" spans="1:11" x14ac:dyDescent="0.3">
      <c r="A259" s="45" t="s">
        <v>6027</v>
      </c>
      <c r="B259" s="46" t="s">
        <v>6028</v>
      </c>
      <c r="C259" s="51">
        <v>2.6</v>
      </c>
      <c r="D259" s="51">
        <v>5</v>
      </c>
      <c r="E259" s="18">
        <v>150</v>
      </c>
      <c r="F259" s="56">
        <v>90</v>
      </c>
      <c r="G259" s="57"/>
      <c r="H259" s="56">
        <f t="shared" si="11"/>
        <v>0</v>
      </c>
      <c r="I259" s="3">
        <v>75</v>
      </c>
      <c r="J259" s="7"/>
      <c r="K259" s="3">
        <f t="shared" si="12"/>
        <v>0</v>
      </c>
    </row>
    <row r="260" spans="1:11" x14ac:dyDescent="0.3">
      <c r="A260" s="45" t="s">
        <v>6029</v>
      </c>
      <c r="B260" s="46" t="s">
        <v>6030</v>
      </c>
      <c r="C260" s="51">
        <v>2</v>
      </c>
      <c r="D260" s="51">
        <v>5</v>
      </c>
      <c r="E260" s="18">
        <v>120</v>
      </c>
      <c r="F260" s="56">
        <v>72</v>
      </c>
      <c r="G260" s="57"/>
      <c r="H260" s="56">
        <f t="shared" si="11"/>
        <v>0</v>
      </c>
      <c r="I260" s="3">
        <v>60</v>
      </c>
      <c r="J260" s="7"/>
      <c r="K260" s="3">
        <f t="shared" si="12"/>
        <v>0</v>
      </c>
    </row>
    <row r="261" spans="1:11" x14ac:dyDescent="0.3">
      <c r="A261" s="45" t="s">
        <v>6031</v>
      </c>
      <c r="B261" s="46" t="s">
        <v>6032</v>
      </c>
      <c r="C261" s="51">
        <v>2.6</v>
      </c>
      <c r="D261" s="51">
        <v>5</v>
      </c>
      <c r="E261" s="18">
        <v>140</v>
      </c>
      <c r="F261" s="56">
        <v>84</v>
      </c>
      <c r="G261" s="57"/>
      <c r="H261" s="56">
        <f t="shared" si="11"/>
        <v>0</v>
      </c>
      <c r="I261" s="3">
        <v>70</v>
      </c>
      <c r="J261" s="7"/>
      <c r="K261" s="3">
        <f t="shared" si="12"/>
        <v>0</v>
      </c>
    </row>
    <row r="262" spans="1:11" x14ac:dyDescent="0.3">
      <c r="A262" s="45" t="s">
        <v>6033</v>
      </c>
      <c r="B262" s="46" t="s">
        <v>6034</v>
      </c>
      <c r="C262" s="51">
        <v>3.2</v>
      </c>
      <c r="D262" s="51">
        <v>5</v>
      </c>
      <c r="E262" s="18">
        <v>170</v>
      </c>
      <c r="F262" s="56">
        <v>102</v>
      </c>
      <c r="G262" s="57"/>
      <c r="H262" s="56">
        <f t="shared" si="11"/>
        <v>0</v>
      </c>
      <c r="I262" s="3">
        <v>85</v>
      </c>
      <c r="J262" s="7"/>
      <c r="K262" s="3">
        <f t="shared" si="12"/>
        <v>0</v>
      </c>
    </row>
    <row r="263" spans="1:11" x14ac:dyDescent="0.3">
      <c r="A263" s="45" t="s">
        <v>6035</v>
      </c>
      <c r="B263" s="46" t="s">
        <v>6036</v>
      </c>
      <c r="C263" s="51">
        <v>4</v>
      </c>
      <c r="D263" s="51">
        <v>2.6</v>
      </c>
      <c r="E263" s="18">
        <v>130</v>
      </c>
      <c r="F263" s="56">
        <v>78</v>
      </c>
      <c r="G263" s="57"/>
      <c r="H263" s="56">
        <f t="shared" si="11"/>
        <v>0</v>
      </c>
      <c r="I263" s="3">
        <v>65</v>
      </c>
      <c r="J263" s="7"/>
      <c r="K263" s="3">
        <f t="shared" si="12"/>
        <v>0</v>
      </c>
    </row>
    <row r="264" spans="1:11" x14ac:dyDescent="0.3">
      <c r="A264" s="45" t="s">
        <v>7587</v>
      </c>
      <c r="B264" s="46" t="s">
        <v>3211</v>
      </c>
      <c r="C264" s="51">
        <v>6.5</v>
      </c>
      <c r="D264" s="51">
        <v>3.3</v>
      </c>
      <c r="E264" s="18">
        <v>210</v>
      </c>
      <c r="F264" s="56">
        <v>126</v>
      </c>
      <c r="G264" s="57"/>
      <c r="H264" s="56">
        <f t="shared" si="11"/>
        <v>0</v>
      </c>
      <c r="I264" s="3">
        <v>105</v>
      </c>
      <c r="J264" s="7"/>
      <c r="K264" s="3">
        <f t="shared" si="12"/>
        <v>0</v>
      </c>
    </row>
    <row r="265" spans="1:11" x14ac:dyDescent="0.3">
      <c r="A265" s="45" t="s">
        <v>7588</v>
      </c>
      <c r="B265" s="46" t="s">
        <v>7589</v>
      </c>
      <c r="C265" s="51">
        <v>3.3</v>
      </c>
      <c r="D265" s="51">
        <v>3.2</v>
      </c>
      <c r="E265" s="18">
        <v>130</v>
      </c>
      <c r="F265" s="56">
        <v>78</v>
      </c>
      <c r="G265" s="57"/>
      <c r="H265" s="56">
        <f t="shared" si="11"/>
        <v>0</v>
      </c>
      <c r="I265" s="3">
        <v>65</v>
      </c>
      <c r="J265" s="7"/>
      <c r="K265" s="3">
        <f t="shared" si="12"/>
        <v>0</v>
      </c>
    </row>
    <row r="266" spans="1:11" x14ac:dyDescent="0.3">
      <c r="A266" s="45" t="s">
        <v>7639</v>
      </c>
      <c r="B266" s="46" t="s">
        <v>7640</v>
      </c>
      <c r="C266" s="51">
        <v>4.9000000000000004</v>
      </c>
      <c r="D266" s="51">
        <v>11</v>
      </c>
      <c r="E266" s="18">
        <v>400</v>
      </c>
      <c r="F266" s="56">
        <v>240</v>
      </c>
      <c r="G266" s="57"/>
      <c r="H266" s="56">
        <f t="shared" si="11"/>
        <v>0</v>
      </c>
      <c r="I266" s="3">
        <v>200</v>
      </c>
      <c r="J266" s="7"/>
      <c r="K266" s="3">
        <f t="shared" si="12"/>
        <v>0</v>
      </c>
    </row>
    <row r="267" spans="1:11" x14ac:dyDescent="0.3">
      <c r="A267" s="45" t="s">
        <v>8024</v>
      </c>
      <c r="B267" s="46" t="s">
        <v>8025</v>
      </c>
      <c r="C267" s="51">
        <v>3</v>
      </c>
      <c r="D267" s="51">
        <v>6.5</v>
      </c>
      <c r="E267" s="18">
        <v>140</v>
      </c>
      <c r="F267" s="56">
        <v>84</v>
      </c>
      <c r="G267" s="57"/>
      <c r="H267" s="56">
        <f t="shared" si="11"/>
        <v>0</v>
      </c>
      <c r="I267" s="3">
        <v>70</v>
      </c>
      <c r="J267" s="7"/>
      <c r="K267" s="3">
        <f t="shared" si="12"/>
        <v>0</v>
      </c>
    </row>
    <row r="268" spans="1:11" x14ac:dyDescent="0.3">
      <c r="A268" s="45" t="s">
        <v>8026</v>
      </c>
      <c r="B268" s="46" t="s">
        <v>8027</v>
      </c>
      <c r="C268" s="51">
        <v>3</v>
      </c>
      <c r="D268" s="51">
        <v>8</v>
      </c>
      <c r="E268" s="18">
        <v>200</v>
      </c>
      <c r="F268" s="56">
        <v>120</v>
      </c>
      <c r="G268" s="57"/>
      <c r="H268" s="56">
        <f t="shared" si="11"/>
        <v>0</v>
      </c>
      <c r="I268" s="3">
        <v>100</v>
      </c>
      <c r="J268" s="7"/>
      <c r="K268" s="3">
        <f t="shared" si="12"/>
        <v>0</v>
      </c>
    </row>
    <row r="269" spans="1:11" x14ac:dyDescent="0.3">
      <c r="A269" s="45" t="s">
        <v>8028</v>
      </c>
      <c r="B269" s="46" t="s">
        <v>8029</v>
      </c>
      <c r="C269" s="51">
        <v>3.2</v>
      </c>
      <c r="D269" s="51">
        <v>9</v>
      </c>
      <c r="E269" s="18">
        <v>240</v>
      </c>
      <c r="F269" s="56">
        <v>144</v>
      </c>
      <c r="G269" s="57"/>
      <c r="H269" s="56">
        <f t="shared" si="11"/>
        <v>0</v>
      </c>
      <c r="I269" s="3">
        <v>120</v>
      </c>
      <c r="J269" s="7"/>
      <c r="K269" s="3">
        <f t="shared" si="12"/>
        <v>0</v>
      </c>
    </row>
    <row r="270" spans="1:11" x14ac:dyDescent="0.3">
      <c r="A270" s="45" t="s">
        <v>8030</v>
      </c>
      <c r="B270" s="46" t="s">
        <v>8031</v>
      </c>
      <c r="C270" s="51">
        <v>6.5</v>
      </c>
      <c r="D270" s="51">
        <v>3.5</v>
      </c>
      <c r="E270" s="18">
        <v>220</v>
      </c>
      <c r="F270" s="56">
        <v>132</v>
      </c>
      <c r="G270" s="57"/>
      <c r="H270" s="56">
        <f t="shared" si="11"/>
        <v>0</v>
      </c>
      <c r="I270" s="3">
        <v>110</v>
      </c>
      <c r="J270" s="7"/>
      <c r="K270" s="3">
        <f t="shared" si="12"/>
        <v>0</v>
      </c>
    </row>
    <row r="271" spans="1:11" x14ac:dyDescent="0.3">
      <c r="A271" s="45" t="s">
        <v>8032</v>
      </c>
      <c r="B271" s="46" t="s">
        <v>8033</v>
      </c>
      <c r="C271" s="51">
        <v>4</v>
      </c>
      <c r="D271" s="51">
        <v>2.5</v>
      </c>
      <c r="E271" s="18">
        <v>120</v>
      </c>
      <c r="F271" s="56">
        <v>72</v>
      </c>
      <c r="G271" s="57"/>
      <c r="H271" s="56">
        <f t="shared" si="11"/>
        <v>0</v>
      </c>
      <c r="I271" s="3">
        <v>60</v>
      </c>
      <c r="J271" s="7"/>
      <c r="K271" s="3">
        <f t="shared" si="12"/>
        <v>0</v>
      </c>
    </row>
    <row r="272" spans="1:11" x14ac:dyDescent="0.3">
      <c r="A272" s="45" t="s">
        <v>8034</v>
      </c>
      <c r="B272" s="46" t="s">
        <v>8035</v>
      </c>
      <c r="C272" s="51">
        <v>5</v>
      </c>
      <c r="D272" s="51">
        <v>3</v>
      </c>
      <c r="E272" s="18">
        <v>180</v>
      </c>
      <c r="F272" s="56">
        <v>108</v>
      </c>
      <c r="G272" s="57"/>
      <c r="H272" s="56">
        <f t="shared" si="11"/>
        <v>0</v>
      </c>
      <c r="I272" s="3">
        <v>90</v>
      </c>
      <c r="J272" s="7"/>
      <c r="K272" s="3">
        <f t="shared" si="12"/>
        <v>0</v>
      </c>
    </row>
    <row r="273" spans="1:11" x14ac:dyDescent="0.3">
      <c r="A273" s="45" t="s">
        <v>8036</v>
      </c>
      <c r="B273" s="46" t="s">
        <v>8037</v>
      </c>
      <c r="C273" s="51">
        <v>4</v>
      </c>
      <c r="D273" s="51">
        <v>3</v>
      </c>
      <c r="E273" s="18">
        <v>140</v>
      </c>
      <c r="F273" s="56">
        <v>84</v>
      </c>
      <c r="G273" s="57"/>
      <c r="H273" s="56">
        <f t="shared" si="11"/>
        <v>0</v>
      </c>
      <c r="I273" s="3">
        <v>70</v>
      </c>
      <c r="J273" s="7"/>
      <c r="K273" s="3">
        <f t="shared" si="12"/>
        <v>0</v>
      </c>
    </row>
    <row r="274" spans="1:11" x14ac:dyDescent="0.3">
      <c r="A274" s="45" t="s">
        <v>8038</v>
      </c>
      <c r="B274" s="46" t="s">
        <v>8039</v>
      </c>
      <c r="C274" s="51">
        <v>4.8</v>
      </c>
      <c r="D274" s="51">
        <v>5.5</v>
      </c>
      <c r="E274" s="18">
        <v>240</v>
      </c>
      <c r="F274" s="56">
        <v>144</v>
      </c>
      <c r="G274" s="57"/>
      <c r="H274" s="56">
        <f t="shared" si="11"/>
        <v>0</v>
      </c>
      <c r="I274" s="3">
        <v>120</v>
      </c>
      <c r="J274" s="7"/>
      <c r="K274" s="3">
        <f t="shared" si="12"/>
        <v>0</v>
      </c>
    </row>
    <row r="275" spans="1:11" x14ac:dyDescent="0.3">
      <c r="A275" s="45" t="s">
        <v>8040</v>
      </c>
      <c r="B275" s="46" t="s">
        <v>8041</v>
      </c>
      <c r="C275" s="51">
        <v>4.7</v>
      </c>
      <c r="D275" s="51">
        <v>6</v>
      </c>
      <c r="E275" s="18">
        <v>260</v>
      </c>
      <c r="F275" s="56">
        <v>156</v>
      </c>
      <c r="G275" s="57"/>
      <c r="H275" s="56">
        <f t="shared" si="11"/>
        <v>0</v>
      </c>
      <c r="I275" s="3">
        <v>130</v>
      </c>
      <c r="J275" s="7"/>
      <c r="K275" s="3">
        <f t="shared" si="12"/>
        <v>0</v>
      </c>
    </row>
    <row r="276" spans="1:11" x14ac:dyDescent="0.3">
      <c r="A276" s="45" t="s">
        <v>8042</v>
      </c>
      <c r="B276" s="46" t="s">
        <v>8043</v>
      </c>
      <c r="C276" s="51">
        <v>3</v>
      </c>
      <c r="D276" s="51">
        <v>4.5</v>
      </c>
      <c r="E276" s="18">
        <v>150</v>
      </c>
      <c r="F276" s="56">
        <v>90</v>
      </c>
      <c r="G276" s="57"/>
      <c r="H276" s="56">
        <f t="shared" si="11"/>
        <v>0</v>
      </c>
      <c r="I276" s="3">
        <v>75</v>
      </c>
      <c r="J276" s="7"/>
      <c r="K276" s="3">
        <f t="shared" si="12"/>
        <v>0</v>
      </c>
    </row>
    <row r="277" spans="1:11" x14ac:dyDescent="0.3">
      <c r="A277" s="45" t="s">
        <v>8044</v>
      </c>
      <c r="B277" s="46" t="s">
        <v>8045</v>
      </c>
      <c r="C277" s="51">
        <v>4</v>
      </c>
      <c r="D277" s="51">
        <v>2.6</v>
      </c>
      <c r="E277" s="18">
        <v>130</v>
      </c>
      <c r="F277" s="56">
        <v>78</v>
      </c>
      <c r="G277" s="57"/>
      <c r="H277" s="56">
        <f t="shared" si="11"/>
        <v>0</v>
      </c>
      <c r="I277" s="3">
        <v>65</v>
      </c>
      <c r="J277" s="7"/>
      <c r="K277" s="3">
        <f t="shared" si="12"/>
        <v>0</v>
      </c>
    </row>
    <row r="278" spans="1:11" x14ac:dyDescent="0.3">
      <c r="A278" s="45" t="s">
        <v>8046</v>
      </c>
      <c r="B278" s="46" t="s">
        <v>8047</v>
      </c>
      <c r="C278" s="51">
        <v>5.7</v>
      </c>
      <c r="D278" s="51">
        <v>4.2</v>
      </c>
      <c r="E278" s="18">
        <v>240</v>
      </c>
      <c r="F278" s="56">
        <v>144</v>
      </c>
      <c r="G278" s="57"/>
      <c r="H278" s="56">
        <f t="shared" si="11"/>
        <v>0</v>
      </c>
      <c r="I278" s="3">
        <v>120</v>
      </c>
      <c r="J278" s="7"/>
      <c r="K278" s="3">
        <f t="shared" si="12"/>
        <v>0</v>
      </c>
    </row>
    <row r="279" spans="1:11" x14ac:dyDescent="0.3">
      <c r="A279" s="45" t="s">
        <v>8048</v>
      </c>
      <c r="B279" s="46" t="s">
        <v>8049</v>
      </c>
      <c r="C279" s="51">
        <v>6</v>
      </c>
      <c r="D279" s="51">
        <v>3.2</v>
      </c>
      <c r="E279" s="18">
        <v>230</v>
      </c>
      <c r="F279" s="56">
        <v>138</v>
      </c>
      <c r="G279" s="57"/>
      <c r="H279" s="56">
        <f t="shared" si="11"/>
        <v>0</v>
      </c>
      <c r="I279" s="3">
        <v>115</v>
      </c>
      <c r="J279" s="7"/>
      <c r="K279" s="3">
        <f t="shared" si="12"/>
        <v>0</v>
      </c>
    </row>
    <row r="280" spans="1:11" x14ac:dyDescent="0.3">
      <c r="A280" s="45" t="s">
        <v>8050</v>
      </c>
      <c r="B280" s="46" t="s">
        <v>8051</v>
      </c>
      <c r="C280" s="51">
        <v>10</v>
      </c>
      <c r="D280" s="51">
        <v>7.2</v>
      </c>
      <c r="E280" s="18">
        <v>440</v>
      </c>
      <c r="F280" s="56">
        <v>264</v>
      </c>
      <c r="G280" s="57"/>
      <c r="H280" s="56">
        <f t="shared" si="11"/>
        <v>0</v>
      </c>
      <c r="I280" s="3">
        <v>220</v>
      </c>
      <c r="J280" s="7"/>
      <c r="K280" s="3">
        <f t="shared" si="12"/>
        <v>0</v>
      </c>
    </row>
    <row r="281" spans="1:11" x14ac:dyDescent="0.3">
      <c r="A281" s="45" t="s">
        <v>8052</v>
      </c>
      <c r="B281" s="46" t="s">
        <v>8053</v>
      </c>
      <c r="C281" s="51">
        <v>8</v>
      </c>
      <c r="D281" s="51">
        <v>6</v>
      </c>
      <c r="E281" s="18">
        <v>340</v>
      </c>
      <c r="F281" s="56">
        <v>204</v>
      </c>
      <c r="G281" s="57"/>
      <c r="H281" s="56">
        <f t="shared" si="11"/>
        <v>0</v>
      </c>
      <c r="I281" s="3">
        <v>170</v>
      </c>
      <c r="J281" s="7"/>
      <c r="K281" s="3">
        <f t="shared" si="12"/>
        <v>0</v>
      </c>
    </row>
    <row r="282" spans="1:11" x14ac:dyDescent="0.3">
      <c r="A282" s="45" t="s">
        <v>8054</v>
      </c>
      <c r="B282" s="46" t="s">
        <v>8055</v>
      </c>
      <c r="C282" s="51">
        <v>7</v>
      </c>
      <c r="D282" s="51">
        <v>5.6</v>
      </c>
      <c r="E282" s="18">
        <v>300</v>
      </c>
      <c r="F282" s="56">
        <v>180</v>
      </c>
      <c r="G282" s="57"/>
      <c r="H282" s="56">
        <f t="shared" si="11"/>
        <v>0</v>
      </c>
      <c r="I282" s="3">
        <v>150</v>
      </c>
      <c r="J282" s="7"/>
      <c r="K282" s="3">
        <f t="shared" si="12"/>
        <v>0</v>
      </c>
    </row>
    <row r="283" spans="1:11" x14ac:dyDescent="0.3">
      <c r="A283" s="45" t="s">
        <v>8056</v>
      </c>
      <c r="B283" s="46" t="s">
        <v>8057</v>
      </c>
      <c r="C283" s="51">
        <v>5</v>
      </c>
      <c r="D283" s="51">
        <v>2.4</v>
      </c>
      <c r="E283" s="18">
        <v>140</v>
      </c>
      <c r="F283" s="56">
        <v>84</v>
      </c>
      <c r="G283" s="57"/>
      <c r="H283" s="56">
        <f t="shared" si="11"/>
        <v>0</v>
      </c>
      <c r="I283" s="3">
        <v>70</v>
      </c>
      <c r="J283" s="7"/>
      <c r="K283" s="3">
        <f t="shared" si="12"/>
        <v>0</v>
      </c>
    </row>
    <row r="284" spans="1:11" x14ac:dyDescent="0.3">
      <c r="A284" s="45" t="s">
        <v>8058</v>
      </c>
      <c r="B284" s="46" t="s">
        <v>8059</v>
      </c>
      <c r="C284" s="51">
        <v>3</v>
      </c>
      <c r="D284" s="51">
        <v>7.7</v>
      </c>
      <c r="E284" s="18">
        <v>220</v>
      </c>
      <c r="F284" s="56">
        <v>132</v>
      </c>
      <c r="G284" s="57"/>
      <c r="H284" s="56">
        <f t="shared" si="11"/>
        <v>0</v>
      </c>
      <c r="I284" s="3">
        <v>110</v>
      </c>
      <c r="J284" s="7"/>
      <c r="K284" s="3">
        <f t="shared" si="12"/>
        <v>0</v>
      </c>
    </row>
    <row r="285" spans="1:11" x14ac:dyDescent="0.3">
      <c r="A285" s="45" t="s">
        <v>8060</v>
      </c>
      <c r="B285" s="46" t="s">
        <v>8061</v>
      </c>
      <c r="C285" s="51">
        <v>4.4000000000000004</v>
      </c>
      <c r="D285" s="51">
        <v>3</v>
      </c>
      <c r="E285" s="18">
        <v>160</v>
      </c>
      <c r="F285" s="56">
        <v>96</v>
      </c>
      <c r="G285" s="57"/>
      <c r="H285" s="56">
        <f t="shared" si="11"/>
        <v>0</v>
      </c>
      <c r="I285" s="3">
        <v>80</v>
      </c>
      <c r="J285" s="7"/>
      <c r="K285" s="3">
        <f t="shared" si="12"/>
        <v>0</v>
      </c>
    </row>
    <row r="286" spans="1:11" x14ac:dyDescent="0.3">
      <c r="A286" s="45" t="s">
        <v>8062</v>
      </c>
      <c r="B286" s="46" t="s">
        <v>8063</v>
      </c>
      <c r="C286" s="51">
        <v>4.5</v>
      </c>
      <c r="D286" s="51">
        <v>3</v>
      </c>
      <c r="E286" s="18">
        <v>160</v>
      </c>
      <c r="F286" s="56">
        <v>96</v>
      </c>
      <c r="G286" s="57"/>
      <c r="H286" s="56">
        <f t="shared" si="11"/>
        <v>0</v>
      </c>
      <c r="I286" s="3">
        <v>80</v>
      </c>
      <c r="J286" s="7"/>
      <c r="K286" s="3">
        <f t="shared" si="12"/>
        <v>0</v>
      </c>
    </row>
    <row r="287" spans="1:11" x14ac:dyDescent="0.3">
      <c r="A287" s="45" t="s">
        <v>8064</v>
      </c>
      <c r="B287" s="46" t="s">
        <v>8065</v>
      </c>
      <c r="C287" s="51">
        <v>5</v>
      </c>
      <c r="D287" s="51">
        <v>3.3</v>
      </c>
      <c r="E287" s="18">
        <v>200</v>
      </c>
      <c r="F287" s="56">
        <v>120</v>
      </c>
      <c r="G287" s="57"/>
      <c r="H287" s="56">
        <f t="shared" ref="H287:H350" si="13">F287*G287</f>
        <v>0</v>
      </c>
      <c r="I287" s="3">
        <v>100</v>
      </c>
      <c r="J287" s="7"/>
      <c r="K287" s="3">
        <f t="shared" ref="K287:K350" si="14">I287*J287</f>
        <v>0</v>
      </c>
    </row>
    <row r="288" spans="1:11" x14ac:dyDescent="0.3">
      <c r="A288" s="45" t="s">
        <v>8066</v>
      </c>
      <c r="B288" s="46" t="s">
        <v>8067</v>
      </c>
      <c r="C288" s="51">
        <v>5</v>
      </c>
      <c r="D288" s="51">
        <v>4.5999999999999996</v>
      </c>
      <c r="E288" s="18">
        <v>250</v>
      </c>
      <c r="F288" s="56">
        <v>150</v>
      </c>
      <c r="G288" s="57"/>
      <c r="H288" s="56">
        <f t="shared" si="13"/>
        <v>0</v>
      </c>
      <c r="I288" s="3">
        <v>125</v>
      </c>
      <c r="J288" s="7"/>
      <c r="K288" s="3">
        <f t="shared" si="14"/>
        <v>0</v>
      </c>
    </row>
    <row r="289" spans="1:11" x14ac:dyDescent="0.3">
      <c r="A289" s="45" t="s">
        <v>8068</v>
      </c>
      <c r="B289" s="46" t="s">
        <v>8069</v>
      </c>
      <c r="C289" s="51">
        <v>4.5</v>
      </c>
      <c r="D289" s="51">
        <v>4.5</v>
      </c>
      <c r="E289" s="18">
        <v>240</v>
      </c>
      <c r="F289" s="56">
        <v>144</v>
      </c>
      <c r="G289" s="57"/>
      <c r="H289" s="56">
        <f t="shared" si="13"/>
        <v>0</v>
      </c>
      <c r="I289" s="3">
        <v>120</v>
      </c>
      <c r="J289" s="7"/>
      <c r="K289" s="3">
        <f t="shared" si="14"/>
        <v>0</v>
      </c>
    </row>
    <row r="290" spans="1:11" x14ac:dyDescent="0.3">
      <c r="A290" s="45" t="s">
        <v>8070</v>
      </c>
      <c r="B290" s="46" t="s">
        <v>8071</v>
      </c>
      <c r="C290" s="51">
        <v>5</v>
      </c>
      <c r="D290" s="51">
        <v>5</v>
      </c>
      <c r="E290" s="18">
        <v>220</v>
      </c>
      <c r="F290" s="56">
        <v>132</v>
      </c>
      <c r="G290" s="57"/>
      <c r="H290" s="56">
        <f t="shared" si="13"/>
        <v>0</v>
      </c>
      <c r="I290" s="3">
        <v>110</v>
      </c>
      <c r="J290" s="7"/>
      <c r="K290" s="3">
        <f t="shared" si="14"/>
        <v>0</v>
      </c>
    </row>
    <row r="291" spans="1:11" x14ac:dyDescent="0.3">
      <c r="A291" s="45" t="s">
        <v>8072</v>
      </c>
      <c r="B291" s="46" t="s">
        <v>8073</v>
      </c>
      <c r="C291" s="51">
        <v>3</v>
      </c>
      <c r="D291" s="51">
        <v>4.5</v>
      </c>
      <c r="E291" s="18">
        <v>160</v>
      </c>
      <c r="F291" s="56">
        <v>96</v>
      </c>
      <c r="G291" s="57"/>
      <c r="H291" s="56">
        <f t="shared" si="13"/>
        <v>0</v>
      </c>
      <c r="I291" s="3">
        <v>80</v>
      </c>
      <c r="J291" s="7"/>
      <c r="K291" s="3">
        <f t="shared" si="14"/>
        <v>0</v>
      </c>
    </row>
    <row r="292" spans="1:11" x14ac:dyDescent="0.3">
      <c r="A292" s="45" t="s">
        <v>8074</v>
      </c>
      <c r="B292" s="46" t="s">
        <v>8075</v>
      </c>
      <c r="C292" s="51">
        <v>5</v>
      </c>
      <c r="D292" s="51">
        <v>5</v>
      </c>
      <c r="E292" s="18">
        <v>260</v>
      </c>
      <c r="F292" s="56">
        <v>156</v>
      </c>
      <c r="G292" s="57"/>
      <c r="H292" s="56">
        <f t="shared" si="13"/>
        <v>0</v>
      </c>
      <c r="I292" s="3">
        <v>130</v>
      </c>
      <c r="J292" s="7"/>
      <c r="K292" s="3">
        <f t="shared" si="14"/>
        <v>0</v>
      </c>
    </row>
    <row r="293" spans="1:11" x14ac:dyDescent="0.3">
      <c r="A293" s="45" t="s">
        <v>8076</v>
      </c>
      <c r="B293" s="46" t="s">
        <v>8077</v>
      </c>
      <c r="C293" s="51">
        <v>3.6</v>
      </c>
      <c r="D293" s="51">
        <v>5</v>
      </c>
      <c r="E293" s="18">
        <v>210</v>
      </c>
      <c r="F293" s="56">
        <v>126</v>
      </c>
      <c r="G293" s="57"/>
      <c r="H293" s="56">
        <f t="shared" si="13"/>
        <v>0</v>
      </c>
      <c r="I293" s="3">
        <v>105</v>
      </c>
      <c r="J293" s="7"/>
      <c r="K293" s="3">
        <f t="shared" si="14"/>
        <v>0</v>
      </c>
    </row>
    <row r="294" spans="1:11" x14ac:dyDescent="0.3">
      <c r="A294" s="45" t="s">
        <v>8078</v>
      </c>
      <c r="B294" s="46" t="s">
        <v>8079</v>
      </c>
      <c r="C294" s="51">
        <v>3.8</v>
      </c>
      <c r="D294" s="51">
        <v>3</v>
      </c>
      <c r="E294" s="18">
        <v>140</v>
      </c>
      <c r="F294" s="56">
        <v>84</v>
      </c>
      <c r="G294" s="57"/>
      <c r="H294" s="56">
        <f t="shared" si="13"/>
        <v>0</v>
      </c>
      <c r="I294" s="3">
        <v>70</v>
      </c>
      <c r="J294" s="7"/>
      <c r="K294" s="3">
        <f t="shared" si="14"/>
        <v>0</v>
      </c>
    </row>
    <row r="295" spans="1:11" x14ac:dyDescent="0.3">
      <c r="A295" s="45" t="s">
        <v>8080</v>
      </c>
      <c r="B295" s="46" t="s">
        <v>8081</v>
      </c>
      <c r="C295" s="51">
        <v>6</v>
      </c>
      <c r="D295" s="51">
        <v>3.5</v>
      </c>
      <c r="E295" s="18">
        <v>230</v>
      </c>
      <c r="F295" s="56">
        <v>138</v>
      </c>
      <c r="G295" s="57"/>
      <c r="H295" s="56">
        <f t="shared" si="13"/>
        <v>0</v>
      </c>
      <c r="I295" s="3">
        <v>115</v>
      </c>
      <c r="J295" s="7"/>
      <c r="K295" s="3">
        <f t="shared" si="14"/>
        <v>0</v>
      </c>
    </row>
    <row r="296" spans="1:11" x14ac:dyDescent="0.3">
      <c r="A296" s="45" t="s">
        <v>8082</v>
      </c>
      <c r="B296" s="46" t="s">
        <v>8083</v>
      </c>
      <c r="C296" s="51">
        <v>3</v>
      </c>
      <c r="D296" s="51">
        <v>3</v>
      </c>
      <c r="E296" s="18">
        <v>120</v>
      </c>
      <c r="F296" s="56">
        <v>72</v>
      </c>
      <c r="G296" s="57"/>
      <c r="H296" s="56">
        <f t="shared" si="13"/>
        <v>0</v>
      </c>
      <c r="I296" s="3">
        <v>60</v>
      </c>
      <c r="J296" s="7"/>
      <c r="K296" s="3">
        <f t="shared" si="14"/>
        <v>0</v>
      </c>
    </row>
    <row r="297" spans="1:11" x14ac:dyDescent="0.3">
      <c r="A297" s="45" t="s">
        <v>8084</v>
      </c>
      <c r="B297" s="46" t="s">
        <v>8085</v>
      </c>
      <c r="C297" s="51">
        <v>7.1</v>
      </c>
      <c r="D297" s="51">
        <v>2.4</v>
      </c>
      <c r="E297" s="18">
        <v>200</v>
      </c>
      <c r="F297" s="56">
        <v>120</v>
      </c>
      <c r="G297" s="57"/>
      <c r="H297" s="56">
        <f t="shared" si="13"/>
        <v>0</v>
      </c>
      <c r="I297" s="3">
        <v>100</v>
      </c>
      <c r="J297" s="7"/>
      <c r="K297" s="3">
        <f t="shared" si="14"/>
        <v>0</v>
      </c>
    </row>
    <row r="298" spans="1:11" x14ac:dyDescent="0.3">
      <c r="A298" s="45" t="s">
        <v>8086</v>
      </c>
      <c r="B298" s="46" t="s">
        <v>8087</v>
      </c>
      <c r="C298" s="51">
        <v>2.8</v>
      </c>
      <c r="D298" s="51">
        <v>3.6</v>
      </c>
      <c r="E298" s="18">
        <v>120</v>
      </c>
      <c r="F298" s="56">
        <v>72</v>
      </c>
      <c r="G298" s="57"/>
      <c r="H298" s="56">
        <f t="shared" si="13"/>
        <v>0</v>
      </c>
      <c r="I298" s="3">
        <v>60</v>
      </c>
      <c r="J298" s="7"/>
      <c r="K298" s="3">
        <f t="shared" si="14"/>
        <v>0</v>
      </c>
    </row>
    <row r="299" spans="1:11" x14ac:dyDescent="0.3">
      <c r="A299" s="45" t="s">
        <v>8088</v>
      </c>
      <c r="B299" s="46" t="s">
        <v>5729</v>
      </c>
      <c r="C299" s="51">
        <v>3.1</v>
      </c>
      <c r="D299" s="51">
        <v>2.4</v>
      </c>
      <c r="E299" s="18">
        <v>100</v>
      </c>
      <c r="F299" s="56">
        <v>60</v>
      </c>
      <c r="G299" s="57"/>
      <c r="H299" s="56">
        <f t="shared" si="13"/>
        <v>0</v>
      </c>
      <c r="I299" s="3">
        <v>50</v>
      </c>
      <c r="J299" s="7"/>
      <c r="K299" s="3">
        <f t="shared" si="14"/>
        <v>0</v>
      </c>
    </row>
    <row r="300" spans="1:11" x14ac:dyDescent="0.3">
      <c r="A300" s="45" t="s">
        <v>8089</v>
      </c>
      <c r="B300" s="46" t="s">
        <v>8090</v>
      </c>
      <c r="C300" s="51">
        <v>5</v>
      </c>
      <c r="D300" s="51">
        <v>2.9</v>
      </c>
      <c r="E300" s="18">
        <v>190</v>
      </c>
      <c r="F300" s="56">
        <v>114</v>
      </c>
      <c r="G300" s="57"/>
      <c r="H300" s="56">
        <f t="shared" si="13"/>
        <v>0</v>
      </c>
      <c r="I300" s="3">
        <v>95</v>
      </c>
      <c r="J300" s="7"/>
      <c r="K300" s="3">
        <f t="shared" si="14"/>
        <v>0</v>
      </c>
    </row>
    <row r="301" spans="1:11" x14ac:dyDescent="0.3">
      <c r="A301" s="45" t="s">
        <v>8091</v>
      </c>
      <c r="B301" s="46" t="s">
        <v>8092</v>
      </c>
      <c r="C301" s="51">
        <v>6</v>
      </c>
      <c r="D301" s="51">
        <v>8.5</v>
      </c>
      <c r="E301" s="18">
        <v>400</v>
      </c>
      <c r="F301" s="56">
        <v>240</v>
      </c>
      <c r="G301" s="57"/>
      <c r="H301" s="56">
        <f t="shared" si="13"/>
        <v>0</v>
      </c>
      <c r="I301" s="3">
        <v>200</v>
      </c>
      <c r="J301" s="7"/>
      <c r="K301" s="3">
        <f t="shared" si="14"/>
        <v>0</v>
      </c>
    </row>
    <row r="302" spans="1:11" x14ac:dyDescent="0.3">
      <c r="A302" s="45" t="s">
        <v>8093</v>
      </c>
      <c r="B302" s="46" t="s">
        <v>8094</v>
      </c>
      <c r="C302" s="51">
        <v>4.2</v>
      </c>
      <c r="D302" s="51">
        <v>3.9</v>
      </c>
      <c r="E302" s="18">
        <v>200</v>
      </c>
      <c r="F302" s="56">
        <v>120</v>
      </c>
      <c r="G302" s="57"/>
      <c r="H302" s="56">
        <f t="shared" si="13"/>
        <v>0</v>
      </c>
      <c r="I302" s="3">
        <v>100</v>
      </c>
      <c r="J302" s="7"/>
      <c r="K302" s="3">
        <f t="shared" si="14"/>
        <v>0</v>
      </c>
    </row>
    <row r="303" spans="1:11" x14ac:dyDescent="0.3">
      <c r="A303" s="45" t="s">
        <v>8095</v>
      </c>
      <c r="B303" s="46" t="s">
        <v>8096</v>
      </c>
      <c r="C303" s="51">
        <v>5</v>
      </c>
      <c r="D303" s="51">
        <v>3</v>
      </c>
      <c r="E303" s="18">
        <v>190</v>
      </c>
      <c r="F303" s="56">
        <v>114</v>
      </c>
      <c r="G303" s="57"/>
      <c r="H303" s="56">
        <f t="shared" si="13"/>
        <v>0</v>
      </c>
      <c r="I303" s="3">
        <v>95</v>
      </c>
      <c r="J303" s="7"/>
      <c r="K303" s="3">
        <f t="shared" si="14"/>
        <v>0</v>
      </c>
    </row>
    <row r="304" spans="1:11" x14ac:dyDescent="0.3">
      <c r="A304" s="45" t="s">
        <v>8097</v>
      </c>
      <c r="B304" s="46" t="s">
        <v>8550</v>
      </c>
      <c r="C304" s="51">
        <v>2.5</v>
      </c>
      <c r="D304" s="51">
        <v>2.6</v>
      </c>
      <c r="E304" s="18">
        <v>90</v>
      </c>
      <c r="F304" s="56">
        <v>54</v>
      </c>
      <c r="G304" s="57"/>
      <c r="H304" s="56">
        <f t="shared" si="13"/>
        <v>0</v>
      </c>
      <c r="I304" s="3">
        <v>45</v>
      </c>
      <c r="J304" s="7"/>
      <c r="K304" s="3">
        <f t="shared" si="14"/>
        <v>0</v>
      </c>
    </row>
    <row r="305" spans="1:11" x14ac:dyDescent="0.3">
      <c r="A305" s="45" t="s">
        <v>8344</v>
      </c>
      <c r="B305" s="46" t="s">
        <v>8345</v>
      </c>
      <c r="C305" s="51">
        <v>7.6</v>
      </c>
      <c r="D305" s="51">
        <v>8</v>
      </c>
      <c r="E305" s="18">
        <v>500</v>
      </c>
      <c r="F305" s="56">
        <v>300</v>
      </c>
      <c r="G305" s="57"/>
      <c r="H305" s="56">
        <f t="shared" si="13"/>
        <v>0</v>
      </c>
      <c r="I305" s="3">
        <v>250</v>
      </c>
      <c r="J305" s="7"/>
      <c r="K305" s="3">
        <f t="shared" si="14"/>
        <v>0</v>
      </c>
    </row>
    <row r="306" spans="1:11" x14ac:dyDescent="0.3">
      <c r="A306" s="45" t="s">
        <v>8346</v>
      </c>
      <c r="B306" s="46" t="s">
        <v>8347</v>
      </c>
      <c r="C306" s="51">
        <v>8</v>
      </c>
      <c r="D306" s="51">
        <v>4</v>
      </c>
      <c r="E306" s="18">
        <v>280</v>
      </c>
      <c r="F306" s="56">
        <v>168</v>
      </c>
      <c r="G306" s="57"/>
      <c r="H306" s="56">
        <f t="shared" si="13"/>
        <v>0</v>
      </c>
      <c r="I306" s="3">
        <v>140</v>
      </c>
      <c r="J306" s="7"/>
      <c r="K306" s="3">
        <f t="shared" si="14"/>
        <v>0</v>
      </c>
    </row>
    <row r="307" spans="1:11" x14ac:dyDescent="0.3">
      <c r="A307" s="45" t="s">
        <v>8348</v>
      </c>
      <c r="B307" s="46" t="s">
        <v>8349</v>
      </c>
      <c r="C307" s="51">
        <v>8.5</v>
      </c>
      <c r="D307" s="51">
        <v>5</v>
      </c>
      <c r="E307" s="18">
        <v>280</v>
      </c>
      <c r="F307" s="56">
        <v>168</v>
      </c>
      <c r="G307" s="57"/>
      <c r="H307" s="56">
        <f t="shared" si="13"/>
        <v>0</v>
      </c>
      <c r="I307" s="3">
        <v>140</v>
      </c>
      <c r="J307" s="7"/>
      <c r="K307" s="3">
        <f t="shared" si="14"/>
        <v>0</v>
      </c>
    </row>
    <row r="308" spans="1:11" x14ac:dyDescent="0.3">
      <c r="A308" s="45" t="s">
        <v>8350</v>
      </c>
      <c r="B308" s="46" t="s">
        <v>8351</v>
      </c>
      <c r="C308" s="51">
        <v>2.5</v>
      </c>
      <c r="D308" s="51">
        <v>3.5</v>
      </c>
      <c r="E308" s="18">
        <v>110</v>
      </c>
      <c r="F308" s="56">
        <v>66</v>
      </c>
      <c r="G308" s="57"/>
      <c r="H308" s="56">
        <f t="shared" si="13"/>
        <v>0</v>
      </c>
      <c r="I308" s="3">
        <v>55</v>
      </c>
      <c r="J308" s="7"/>
      <c r="K308" s="3">
        <f t="shared" si="14"/>
        <v>0</v>
      </c>
    </row>
    <row r="309" spans="1:11" x14ac:dyDescent="0.3">
      <c r="A309" s="45" t="s">
        <v>8352</v>
      </c>
      <c r="B309" s="46" t="s">
        <v>8353</v>
      </c>
      <c r="C309" s="51">
        <v>2.7</v>
      </c>
      <c r="D309" s="51">
        <v>4.5</v>
      </c>
      <c r="E309" s="18">
        <v>140</v>
      </c>
      <c r="F309" s="56">
        <v>84</v>
      </c>
      <c r="G309" s="57"/>
      <c r="H309" s="56">
        <f t="shared" si="13"/>
        <v>0</v>
      </c>
      <c r="I309" s="3">
        <v>70</v>
      </c>
      <c r="J309" s="7"/>
      <c r="K309" s="3">
        <f t="shared" si="14"/>
        <v>0</v>
      </c>
    </row>
    <row r="310" spans="1:11" x14ac:dyDescent="0.3">
      <c r="A310" s="45" t="s">
        <v>8354</v>
      </c>
      <c r="B310" s="46" t="s">
        <v>8355</v>
      </c>
      <c r="C310" s="51">
        <v>2</v>
      </c>
      <c r="D310" s="51">
        <v>7</v>
      </c>
      <c r="E310" s="18">
        <v>170</v>
      </c>
      <c r="F310" s="56">
        <v>102</v>
      </c>
      <c r="G310" s="57"/>
      <c r="H310" s="56">
        <f t="shared" si="13"/>
        <v>0</v>
      </c>
      <c r="I310" s="3">
        <v>85</v>
      </c>
      <c r="J310" s="7"/>
      <c r="K310" s="3">
        <f t="shared" si="14"/>
        <v>0</v>
      </c>
    </row>
    <row r="311" spans="1:11" x14ac:dyDescent="0.3">
      <c r="A311" s="45" t="s">
        <v>8356</v>
      </c>
      <c r="B311" s="46" t="s">
        <v>8357</v>
      </c>
      <c r="C311" s="51">
        <v>3.4</v>
      </c>
      <c r="D311" s="51">
        <v>8.5</v>
      </c>
      <c r="E311" s="18">
        <v>240</v>
      </c>
      <c r="F311" s="56">
        <v>144</v>
      </c>
      <c r="G311" s="57"/>
      <c r="H311" s="56">
        <f t="shared" si="13"/>
        <v>0</v>
      </c>
      <c r="I311" s="3">
        <v>120</v>
      </c>
      <c r="J311" s="7"/>
      <c r="K311" s="3">
        <f t="shared" si="14"/>
        <v>0</v>
      </c>
    </row>
    <row r="312" spans="1:11" x14ac:dyDescent="0.3">
      <c r="A312" s="45" t="s">
        <v>8358</v>
      </c>
      <c r="B312" s="46" t="s">
        <v>8359</v>
      </c>
      <c r="C312" s="51">
        <v>6</v>
      </c>
      <c r="D312" s="51">
        <v>4</v>
      </c>
      <c r="E312" s="18">
        <v>230</v>
      </c>
      <c r="F312" s="56">
        <v>138</v>
      </c>
      <c r="G312" s="57"/>
      <c r="H312" s="56">
        <f t="shared" si="13"/>
        <v>0</v>
      </c>
      <c r="I312" s="3">
        <v>115</v>
      </c>
      <c r="J312" s="7"/>
      <c r="K312" s="3">
        <f t="shared" si="14"/>
        <v>0</v>
      </c>
    </row>
    <row r="313" spans="1:11" x14ac:dyDescent="0.3">
      <c r="A313" s="45" t="s">
        <v>8360</v>
      </c>
      <c r="B313" s="46" t="s">
        <v>8361</v>
      </c>
      <c r="C313" s="51">
        <v>5.5</v>
      </c>
      <c r="D313" s="51">
        <v>4</v>
      </c>
      <c r="E313" s="18">
        <v>230</v>
      </c>
      <c r="F313" s="56">
        <v>138</v>
      </c>
      <c r="G313" s="57"/>
      <c r="H313" s="56">
        <f t="shared" si="13"/>
        <v>0</v>
      </c>
      <c r="I313" s="3">
        <v>115</v>
      </c>
      <c r="J313" s="7"/>
      <c r="K313" s="3">
        <f t="shared" si="14"/>
        <v>0</v>
      </c>
    </row>
    <row r="314" spans="1:11" x14ac:dyDescent="0.3">
      <c r="A314" s="45" t="s">
        <v>8362</v>
      </c>
      <c r="B314" s="46" t="s">
        <v>8363</v>
      </c>
      <c r="C314" s="51">
        <v>5.5</v>
      </c>
      <c r="D314" s="51">
        <v>8</v>
      </c>
      <c r="E314" s="18">
        <v>350</v>
      </c>
      <c r="F314" s="56">
        <v>210</v>
      </c>
      <c r="G314" s="57"/>
      <c r="H314" s="56">
        <f t="shared" si="13"/>
        <v>0</v>
      </c>
      <c r="I314" s="3">
        <v>175</v>
      </c>
      <c r="J314" s="7"/>
      <c r="K314" s="3">
        <f t="shared" si="14"/>
        <v>0</v>
      </c>
    </row>
    <row r="315" spans="1:11" x14ac:dyDescent="0.3">
      <c r="A315" s="45" t="s">
        <v>8364</v>
      </c>
      <c r="B315" s="46" t="s">
        <v>8365</v>
      </c>
      <c r="C315" s="51">
        <v>2.8</v>
      </c>
      <c r="D315" s="51">
        <v>19.600000000000001</v>
      </c>
      <c r="E315" s="18">
        <v>360</v>
      </c>
      <c r="F315" s="56">
        <v>216</v>
      </c>
      <c r="G315" s="57"/>
      <c r="H315" s="56">
        <f t="shared" si="13"/>
        <v>0</v>
      </c>
      <c r="I315" s="3">
        <v>180</v>
      </c>
      <c r="J315" s="7"/>
      <c r="K315" s="3">
        <f t="shared" si="14"/>
        <v>0</v>
      </c>
    </row>
    <row r="316" spans="1:11" x14ac:dyDescent="0.3">
      <c r="A316" s="45" t="s">
        <v>8366</v>
      </c>
      <c r="B316" s="46" t="s">
        <v>8367</v>
      </c>
      <c r="C316" s="51">
        <v>2.5</v>
      </c>
      <c r="D316" s="51">
        <v>19</v>
      </c>
      <c r="E316" s="18">
        <v>350</v>
      </c>
      <c r="F316" s="56">
        <v>210</v>
      </c>
      <c r="G316" s="57"/>
      <c r="H316" s="56">
        <f t="shared" si="13"/>
        <v>0</v>
      </c>
      <c r="I316" s="3">
        <v>175</v>
      </c>
      <c r="J316" s="7"/>
      <c r="K316" s="3">
        <f t="shared" si="14"/>
        <v>0</v>
      </c>
    </row>
    <row r="317" spans="1:11" x14ac:dyDescent="0.3">
      <c r="A317" s="45" t="s">
        <v>8368</v>
      </c>
      <c r="B317" s="46" t="s">
        <v>8369</v>
      </c>
      <c r="C317" s="51">
        <v>2.2000000000000002</v>
      </c>
      <c r="D317" s="51">
        <v>7.5</v>
      </c>
      <c r="E317" s="18">
        <v>200</v>
      </c>
      <c r="F317" s="56">
        <v>120</v>
      </c>
      <c r="G317" s="57"/>
      <c r="H317" s="56">
        <f t="shared" si="13"/>
        <v>0</v>
      </c>
      <c r="I317" s="3">
        <v>100</v>
      </c>
      <c r="J317" s="7"/>
      <c r="K317" s="3">
        <f t="shared" si="14"/>
        <v>0</v>
      </c>
    </row>
    <row r="318" spans="1:11" x14ac:dyDescent="0.3">
      <c r="A318" s="45" t="s">
        <v>8370</v>
      </c>
      <c r="B318" s="46" t="s">
        <v>8371</v>
      </c>
      <c r="C318" s="51">
        <v>1.8</v>
      </c>
      <c r="D318" s="51">
        <v>3</v>
      </c>
      <c r="E318" s="18">
        <v>90</v>
      </c>
      <c r="F318" s="56">
        <v>54</v>
      </c>
      <c r="G318" s="57"/>
      <c r="H318" s="56">
        <f t="shared" si="13"/>
        <v>0</v>
      </c>
      <c r="I318" s="3">
        <v>45</v>
      </c>
      <c r="J318" s="7"/>
      <c r="K318" s="3">
        <f t="shared" si="14"/>
        <v>0</v>
      </c>
    </row>
    <row r="319" spans="1:11" x14ac:dyDescent="0.3">
      <c r="A319" s="45" t="s">
        <v>8372</v>
      </c>
      <c r="B319" s="46" t="s">
        <v>8373</v>
      </c>
      <c r="C319" s="51">
        <v>2.2999999999999998</v>
      </c>
      <c r="D319" s="51">
        <v>3.5</v>
      </c>
      <c r="E319" s="18">
        <v>110</v>
      </c>
      <c r="F319" s="56">
        <v>66</v>
      </c>
      <c r="G319" s="57"/>
      <c r="H319" s="56">
        <f t="shared" si="13"/>
        <v>0</v>
      </c>
      <c r="I319" s="3">
        <v>55</v>
      </c>
      <c r="J319" s="7"/>
      <c r="K319" s="3">
        <f t="shared" si="14"/>
        <v>0</v>
      </c>
    </row>
    <row r="320" spans="1:11" x14ac:dyDescent="0.3">
      <c r="A320" s="45" t="s">
        <v>8374</v>
      </c>
      <c r="B320" s="46" t="s">
        <v>8375</v>
      </c>
      <c r="C320" s="51">
        <v>2.6</v>
      </c>
      <c r="D320" s="51">
        <v>3.5</v>
      </c>
      <c r="E320" s="18">
        <v>110</v>
      </c>
      <c r="F320" s="56">
        <v>66</v>
      </c>
      <c r="G320" s="57"/>
      <c r="H320" s="56">
        <f t="shared" si="13"/>
        <v>0</v>
      </c>
      <c r="I320" s="3">
        <v>55</v>
      </c>
      <c r="J320" s="7"/>
      <c r="K320" s="3">
        <f t="shared" si="14"/>
        <v>0</v>
      </c>
    </row>
    <row r="321" spans="1:11" x14ac:dyDescent="0.3">
      <c r="A321" s="45" t="s">
        <v>8376</v>
      </c>
      <c r="B321" s="46" t="s">
        <v>8377</v>
      </c>
      <c r="C321" s="51">
        <v>3.1</v>
      </c>
      <c r="D321" s="51">
        <v>3.8</v>
      </c>
      <c r="E321" s="18">
        <v>140</v>
      </c>
      <c r="F321" s="56">
        <v>84</v>
      </c>
      <c r="G321" s="57"/>
      <c r="H321" s="56">
        <f t="shared" si="13"/>
        <v>0</v>
      </c>
      <c r="I321" s="3">
        <v>70</v>
      </c>
      <c r="J321" s="7"/>
      <c r="K321" s="3">
        <f t="shared" si="14"/>
        <v>0</v>
      </c>
    </row>
    <row r="322" spans="1:11" x14ac:dyDescent="0.3">
      <c r="A322" s="45" t="s">
        <v>8378</v>
      </c>
      <c r="B322" s="46" t="s">
        <v>8379</v>
      </c>
      <c r="C322" s="51">
        <v>4.7</v>
      </c>
      <c r="D322" s="51">
        <v>3.7</v>
      </c>
      <c r="E322" s="18">
        <v>190</v>
      </c>
      <c r="F322" s="56">
        <v>114</v>
      </c>
      <c r="G322" s="57"/>
      <c r="H322" s="56">
        <f t="shared" si="13"/>
        <v>0</v>
      </c>
      <c r="I322" s="3">
        <v>95</v>
      </c>
      <c r="J322" s="7"/>
      <c r="K322" s="3">
        <f t="shared" si="14"/>
        <v>0</v>
      </c>
    </row>
    <row r="323" spans="1:11" x14ac:dyDescent="0.3">
      <c r="A323" s="45" t="s">
        <v>8380</v>
      </c>
      <c r="B323" s="46" t="s">
        <v>8381</v>
      </c>
      <c r="C323" s="51">
        <v>3</v>
      </c>
      <c r="D323" s="51">
        <v>3.1</v>
      </c>
      <c r="E323" s="18">
        <v>120</v>
      </c>
      <c r="F323" s="56">
        <v>72</v>
      </c>
      <c r="G323" s="57"/>
      <c r="H323" s="56">
        <f t="shared" si="13"/>
        <v>0</v>
      </c>
      <c r="I323" s="3">
        <v>60</v>
      </c>
      <c r="J323" s="7"/>
      <c r="K323" s="3">
        <f t="shared" si="14"/>
        <v>0</v>
      </c>
    </row>
    <row r="324" spans="1:11" x14ac:dyDescent="0.3">
      <c r="A324" s="45" t="s">
        <v>8382</v>
      </c>
      <c r="B324" s="46" t="s">
        <v>8383</v>
      </c>
      <c r="C324" s="51">
        <v>3</v>
      </c>
      <c r="D324" s="51">
        <v>2.7</v>
      </c>
      <c r="E324" s="18">
        <v>100</v>
      </c>
      <c r="F324" s="56">
        <v>60</v>
      </c>
      <c r="G324" s="57"/>
      <c r="H324" s="56">
        <f t="shared" si="13"/>
        <v>0</v>
      </c>
      <c r="I324" s="3">
        <v>50</v>
      </c>
      <c r="J324" s="7"/>
      <c r="K324" s="3">
        <f t="shared" si="14"/>
        <v>0</v>
      </c>
    </row>
    <row r="325" spans="1:11" x14ac:dyDescent="0.3">
      <c r="A325" s="45" t="s">
        <v>8384</v>
      </c>
      <c r="B325" s="46" t="s">
        <v>8385</v>
      </c>
      <c r="C325" s="51">
        <v>10</v>
      </c>
      <c r="D325" s="51">
        <v>5.6</v>
      </c>
      <c r="E325" s="18">
        <v>380</v>
      </c>
      <c r="F325" s="56">
        <v>228</v>
      </c>
      <c r="G325" s="57"/>
      <c r="H325" s="56">
        <f t="shared" si="13"/>
        <v>0</v>
      </c>
      <c r="I325" s="3">
        <v>190</v>
      </c>
      <c r="J325" s="7"/>
      <c r="K325" s="3">
        <f t="shared" si="14"/>
        <v>0</v>
      </c>
    </row>
    <row r="326" spans="1:11" x14ac:dyDescent="0.3">
      <c r="A326" s="45" t="s">
        <v>8386</v>
      </c>
      <c r="B326" s="46" t="s">
        <v>8387</v>
      </c>
      <c r="C326" s="51">
        <v>3.6</v>
      </c>
      <c r="D326" s="51">
        <v>6.5</v>
      </c>
      <c r="E326" s="18">
        <v>230</v>
      </c>
      <c r="F326" s="56">
        <v>138</v>
      </c>
      <c r="G326" s="57"/>
      <c r="H326" s="56">
        <f t="shared" si="13"/>
        <v>0</v>
      </c>
      <c r="I326" s="3">
        <v>115</v>
      </c>
      <c r="J326" s="7"/>
      <c r="K326" s="3">
        <f t="shared" si="14"/>
        <v>0</v>
      </c>
    </row>
    <row r="327" spans="1:11" x14ac:dyDescent="0.3">
      <c r="A327" s="45" t="s">
        <v>8388</v>
      </c>
      <c r="B327" s="46" t="s">
        <v>8389</v>
      </c>
      <c r="C327" s="51">
        <v>10</v>
      </c>
      <c r="D327" s="51">
        <v>3.5</v>
      </c>
      <c r="E327" s="18">
        <v>290</v>
      </c>
      <c r="F327" s="56">
        <v>174</v>
      </c>
      <c r="G327" s="57"/>
      <c r="H327" s="56">
        <f t="shared" si="13"/>
        <v>0</v>
      </c>
      <c r="I327" s="3">
        <v>145</v>
      </c>
      <c r="J327" s="7"/>
      <c r="K327" s="3">
        <f t="shared" si="14"/>
        <v>0</v>
      </c>
    </row>
    <row r="328" spans="1:11" x14ac:dyDescent="0.3">
      <c r="A328" s="45" t="s">
        <v>8390</v>
      </c>
      <c r="B328" s="46" t="s">
        <v>8391</v>
      </c>
      <c r="C328" s="51">
        <v>14</v>
      </c>
      <c r="D328" s="51">
        <v>4.2</v>
      </c>
      <c r="E328" s="18">
        <v>400</v>
      </c>
      <c r="F328" s="56">
        <v>240</v>
      </c>
      <c r="G328" s="57"/>
      <c r="H328" s="56">
        <f t="shared" si="13"/>
        <v>0</v>
      </c>
      <c r="I328" s="3">
        <v>200</v>
      </c>
      <c r="J328" s="7"/>
      <c r="K328" s="3">
        <f t="shared" si="14"/>
        <v>0</v>
      </c>
    </row>
    <row r="329" spans="1:11" x14ac:dyDescent="0.3">
      <c r="A329" s="45" t="s">
        <v>8392</v>
      </c>
      <c r="B329" s="46" t="s">
        <v>8393</v>
      </c>
      <c r="C329" s="51">
        <v>5.5</v>
      </c>
      <c r="D329" s="51">
        <v>4.5999999999999996</v>
      </c>
      <c r="E329" s="18">
        <v>260</v>
      </c>
      <c r="F329" s="56">
        <v>156</v>
      </c>
      <c r="G329" s="57"/>
      <c r="H329" s="56">
        <f t="shared" si="13"/>
        <v>0</v>
      </c>
      <c r="I329" s="3">
        <v>130</v>
      </c>
      <c r="J329" s="7"/>
      <c r="K329" s="3">
        <f t="shared" si="14"/>
        <v>0</v>
      </c>
    </row>
    <row r="330" spans="1:11" x14ac:dyDescent="0.3">
      <c r="A330" s="45" t="s">
        <v>8394</v>
      </c>
      <c r="B330" s="46" t="s">
        <v>8395</v>
      </c>
      <c r="C330" s="51">
        <v>4.8</v>
      </c>
      <c r="D330" s="51">
        <v>5.5</v>
      </c>
      <c r="E330" s="18">
        <v>260</v>
      </c>
      <c r="F330" s="56">
        <v>156</v>
      </c>
      <c r="G330" s="57"/>
      <c r="H330" s="56">
        <f t="shared" si="13"/>
        <v>0</v>
      </c>
      <c r="I330" s="3">
        <v>130</v>
      </c>
      <c r="J330" s="7"/>
      <c r="K330" s="3">
        <f t="shared" si="14"/>
        <v>0</v>
      </c>
    </row>
    <row r="331" spans="1:11" x14ac:dyDescent="0.3">
      <c r="A331" s="45" t="s">
        <v>8396</v>
      </c>
      <c r="B331" s="46" t="s">
        <v>8397</v>
      </c>
      <c r="C331" s="51">
        <v>6.1</v>
      </c>
      <c r="D331" s="51">
        <v>15</v>
      </c>
      <c r="E331" s="18">
        <v>600</v>
      </c>
      <c r="F331" s="56">
        <v>360</v>
      </c>
      <c r="G331" s="57"/>
      <c r="H331" s="56">
        <f t="shared" si="13"/>
        <v>0</v>
      </c>
      <c r="I331" s="3">
        <v>300</v>
      </c>
      <c r="J331" s="7"/>
      <c r="K331" s="3">
        <f t="shared" si="14"/>
        <v>0</v>
      </c>
    </row>
    <row r="332" spans="1:11" x14ac:dyDescent="0.3">
      <c r="A332" s="45" t="s">
        <v>8398</v>
      </c>
      <c r="B332" s="46" t="s">
        <v>8399</v>
      </c>
      <c r="C332" s="51">
        <v>3.7</v>
      </c>
      <c r="D332" s="51">
        <v>18</v>
      </c>
      <c r="E332" s="18">
        <v>500</v>
      </c>
      <c r="F332" s="56">
        <v>300</v>
      </c>
      <c r="G332" s="57"/>
      <c r="H332" s="56">
        <f t="shared" si="13"/>
        <v>0</v>
      </c>
      <c r="I332" s="3">
        <v>250</v>
      </c>
      <c r="J332" s="7"/>
      <c r="K332" s="3">
        <f t="shared" si="14"/>
        <v>0</v>
      </c>
    </row>
    <row r="333" spans="1:11" x14ac:dyDescent="0.3">
      <c r="A333" s="45" t="s">
        <v>8400</v>
      </c>
      <c r="B333" s="46" t="s">
        <v>8401</v>
      </c>
      <c r="C333" s="51">
        <v>5</v>
      </c>
      <c r="D333" s="51">
        <v>18</v>
      </c>
      <c r="E333" s="18">
        <v>600</v>
      </c>
      <c r="F333" s="56">
        <v>360</v>
      </c>
      <c r="G333" s="57"/>
      <c r="H333" s="56">
        <f t="shared" si="13"/>
        <v>0</v>
      </c>
      <c r="I333" s="3">
        <v>300</v>
      </c>
      <c r="J333" s="7"/>
      <c r="K333" s="3">
        <f t="shared" si="14"/>
        <v>0</v>
      </c>
    </row>
    <row r="334" spans="1:11" x14ac:dyDescent="0.3">
      <c r="A334" s="45" t="s">
        <v>8402</v>
      </c>
      <c r="B334" s="46" t="s">
        <v>8403</v>
      </c>
      <c r="C334" s="51">
        <v>9.5</v>
      </c>
      <c r="D334" s="51">
        <v>4.7</v>
      </c>
      <c r="E334" s="18">
        <v>400</v>
      </c>
      <c r="F334" s="56">
        <v>240</v>
      </c>
      <c r="G334" s="57"/>
      <c r="H334" s="56">
        <f t="shared" si="13"/>
        <v>0</v>
      </c>
      <c r="I334" s="3">
        <v>200</v>
      </c>
      <c r="J334" s="7"/>
      <c r="K334" s="3">
        <f t="shared" si="14"/>
        <v>0</v>
      </c>
    </row>
    <row r="335" spans="1:11" x14ac:dyDescent="0.3">
      <c r="A335" s="45" t="s">
        <v>8404</v>
      </c>
      <c r="B335" s="46" t="s">
        <v>8405</v>
      </c>
      <c r="C335" s="51">
        <v>4.5</v>
      </c>
      <c r="D335" s="51">
        <v>3.5</v>
      </c>
      <c r="E335" s="18">
        <v>180</v>
      </c>
      <c r="F335" s="56">
        <v>108</v>
      </c>
      <c r="G335" s="57"/>
      <c r="H335" s="56">
        <f t="shared" si="13"/>
        <v>0</v>
      </c>
      <c r="I335" s="3">
        <v>90</v>
      </c>
      <c r="J335" s="7"/>
      <c r="K335" s="3">
        <f t="shared" si="14"/>
        <v>0</v>
      </c>
    </row>
    <row r="336" spans="1:11" x14ac:dyDescent="0.3">
      <c r="A336" s="45" t="s">
        <v>8406</v>
      </c>
      <c r="B336" s="46" t="s">
        <v>8407</v>
      </c>
      <c r="C336" s="51">
        <v>3.7</v>
      </c>
      <c r="D336" s="51">
        <v>4</v>
      </c>
      <c r="E336" s="18">
        <v>170</v>
      </c>
      <c r="F336" s="56">
        <v>102</v>
      </c>
      <c r="G336" s="57"/>
      <c r="H336" s="56">
        <f t="shared" si="13"/>
        <v>0</v>
      </c>
      <c r="I336" s="3">
        <v>85</v>
      </c>
      <c r="J336" s="7"/>
      <c r="K336" s="3">
        <f t="shared" si="14"/>
        <v>0</v>
      </c>
    </row>
    <row r="337" spans="1:11" x14ac:dyDescent="0.3">
      <c r="A337" s="45" t="s">
        <v>8408</v>
      </c>
      <c r="B337" s="46" t="s">
        <v>8409</v>
      </c>
      <c r="C337" s="51">
        <v>6</v>
      </c>
      <c r="D337" s="51">
        <v>2</v>
      </c>
      <c r="E337" s="18">
        <v>140</v>
      </c>
      <c r="F337" s="56">
        <v>84</v>
      </c>
      <c r="G337" s="57"/>
      <c r="H337" s="56">
        <f t="shared" si="13"/>
        <v>0</v>
      </c>
      <c r="I337" s="3">
        <v>70</v>
      </c>
      <c r="J337" s="7"/>
      <c r="K337" s="3">
        <f t="shared" si="14"/>
        <v>0</v>
      </c>
    </row>
    <row r="338" spans="1:11" x14ac:dyDescent="0.3">
      <c r="A338" s="45" t="s">
        <v>8410</v>
      </c>
      <c r="B338" s="46" t="s">
        <v>8411</v>
      </c>
      <c r="C338" s="51">
        <v>2.5</v>
      </c>
      <c r="D338" s="51">
        <v>5.0999999999999996</v>
      </c>
      <c r="E338" s="18">
        <v>150</v>
      </c>
      <c r="F338" s="56">
        <v>90</v>
      </c>
      <c r="G338" s="57"/>
      <c r="H338" s="56">
        <f t="shared" si="13"/>
        <v>0</v>
      </c>
      <c r="I338" s="3">
        <v>75</v>
      </c>
      <c r="J338" s="7"/>
      <c r="K338" s="3">
        <f t="shared" si="14"/>
        <v>0</v>
      </c>
    </row>
    <row r="339" spans="1:11" x14ac:dyDescent="0.3">
      <c r="A339" s="45" t="s">
        <v>8412</v>
      </c>
      <c r="B339" s="46" t="s">
        <v>8413</v>
      </c>
      <c r="C339" s="51">
        <v>4.5</v>
      </c>
      <c r="D339" s="51">
        <v>2.1</v>
      </c>
      <c r="E339" s="18">
        <v>110</v>
      </c>
      <c r="F339" s="56">
        <v>66</v>
      </c>
      <c r="G339" s="57"/>
      <c r="H339" s="56">
        <f t="shared" si="13"/>
        <v>0</v>
      </c>
      <c r="I339" s="3">
        <v>55</v>
      </c>
      <c r="J339" s="7"/>
      <c r="K339" s="3">
        <f t="shared" si="14"/>
        <v>0</v>
      </c>
    </row>
    <row r="340" spans="1:11" x14ac:dyDescent="0.3">
      <c r="A340" s="45" t="s">
        <v>8414</v>
      </c>
      <c r="B340" s="46" t="s">
        <v>8415</v>
      </c>
      <c r="C340" s="51">
        <v>3.5</v>
      </c>
      <c r="D340" s="51">
        <v>1.6</v>
      </c>
      <c r="E340" s="18">
        <v>70</v>
      </c>
      <c r="F340" s="56">
        <v>42</v>
      </c>
      <c r="G340" s="57"/>
      <c r="H340" s="56">
        <f t="shared" si="13"/>
        <v>0</v>
      </c>
      <c r="I340" s="3">
        <v>35</v>
      </c>
      <c r="J340" s="7"/>
      <c r="K340" s="3">
        <f t="shared" si="14"/>
        <v>0</v>
      </c>
    </row>
    <row r="341" spans="1:11" x14ac:dyDescent="0.3">
      <c r="A341" s="45" t="s">
        <v>8416</v>
      </c>
      <c r="B341" s="46" t="s">
        <v>8417</v>
      </c>
      <c r="C341" s="51">
        <v>4</v>
      </c>
      <c r="D341" s="51">
        <v>4</v>
      </c>
      <c r="E341" s="18">
        <v>170</v>
      </c>
      <c r="F341" s="56">
        <v>102</v>
      </c>
      <c r="G341" s="57"/>
      <c r="H341" s="56">
        <f t="shared" si="13"/>
        <v>0</v>
      </c>
      <c r="I341" s="3">
        <v>85</v>
      </c>
      <c r="J341" s="7"/>
      <c r="K341" s="3">
        <f t="shared" si="14"/>
        <v>0</v>
      </c>
    </row>
    <row r="342" spans="1:11" x14ac:dyDescent="0.3">
      <c r="A342" s="45" t="s">
        <v>8418</v>
      </c>
      <c r="B342" s="46" t="s">
        <v>8419</v>
      </c>
      <c r="C342" s="51">
        <v>3.3</v>
      </c>
      <c r="D342" s="51">
        <v>2</v>
      </c>
      <c r="E342" s="18">
        <v>80</v>
      </c>
      <c r="F342" s="56">
        <v>48</v>
      </c>
      <c r="G342" s="57"/>
      <c r="H342" s="56">
        <f t="shared" si="13"/>
        <v>0</v>
      </c>
      <c r="I342" s="3">
        <v>40</v>
      </c>
      <c r="J342" s="7"/>
      <c r="K342" s="3">
        <f t="shared" si="14"/>
        <v>0</v>
      </c>
    </row>
    <row r="343" spans="1:11" x14ac:dyDescent="0.3">
      <c r="A343" s="45" t="s">
        <v>8420</v>
      </c>
      <c r="B343" s="46" t="s">
        <v>8421</v>
      </c>
      <c r="C343" s="51">
        <v>4</v>
      </c>
      <c r="D343" s="51">
        <v>2.9</v>
      </c>
      <c r="E343" s="18">
        <v>140</v>
      </c>
      <c r="F343" s="56">
        <v>84</v>
      </c>
      <c r="G343" s="57"/>
      <c r="H343" s="56">
        <f t="shared" si="13"/>
        <v>0</v>
      </c>
      <c r="I343" s="3">
        <v>70</v>
      </c>
      <c r="J343" s="7"/>
      <c r="K343" s="3">
        <f t="shared" si="14"/>
        <v>0</v>
      </c>
    </row>
    <row r="344" spans="1:11" x14ac:dyDescent="0.3">
      <c r="A344" s="45" t="s">
        <v>8422</v>
      </c>
      <c r="B344" s="46" t="s">
        <v>8423</v>
      </c>
      <c r="C344" s="51">
        <v>3</v>
      </c>
      <c r="D344" s="51">
        <v>2.8</v>
      </c>
      <c r="E344" s="18">
        <v>100</v>
      </c>
      <c r="F344" s="56">
        <v>60</v>
      </c>
      <c r="G344" s="57"/>
      <c r="H344" s="56">
        <f t="shared" si="13"/>
        <v>0</v>
      </c>
      <c r="I344" s="3">
        <v>50</v>
      </c>
      <c r="J344" s="7"/>
      <c r="K344" s="3">
        <f t="shared" si="14"/>
        <v>0</v>
      </c>
    </row>
    <row r="345" spans="1:11" x14ac:dyDescent="0.3">
      <c r="A345" s="45" t="s">
        <v>8424</v>
      </c>
      <c r="B345" s="46" t="s">
        <v>8037</v>
      </c>
      <c r="C345" s="51">
        <v>3</v>
      </c>
      <c r="D345" s="51">
        <v>1.7</v>
      </c>
      <c r="E345" s="18">
        <v>80</v>
      </c>
      <c r="F345" s="56">
        <v>48</v>
      </c>
      <c r="G345" s="57"/>
      <c r="H345" s="56">
        <f t="shared" si="13"/>
        <v>0</v>
      </c>
      <c r="I345" s="3">
        <v>40</v>
      </c>
      <c r="J345" s="7"/>
      <c r="K345" s="3">
        <f t="shared" si="14"/>
        <v>0</v>
      </c>
    </row>
    <row r="346" spans="1:11" x14ac:dyDescent="0.3">
      <c r="A346" s="45" t="s">
        <v>8425</v>
      </c>
      <c r="B346" s="46" t="s">
        <v>8426</v>
      </c>
      <c r="C346" s="51">
        <v>4.2</v>
      </c>
      <c r="D346" s="51">
        <v>2.2999999999999998</v>
      </c>
      <c r="E346" s="18">
        <v>120</v>
      </c>
      <c r="F346" s="56">
        <v>72</v>
      </c>
      <c r="G346" s="57"/>
      <c r="H346" s="56">
        <f t="shared" si="13"/>
        <v>0</v>
      </c>
      <c r="I346" s="3">
        <v>60</v>
      </c>
      <c r="J346" s="7"/>
      <c r="K346" s="3">
        <f t="shared" si="14"/>
        <v>0</v>
      </c>
    </row>
    <row r="347" spans="1:11" x14ac:dyDescent="0.3">
      <c r="A347" s="45" t="s">
        <v>8427</v>
      </c>
      <c r="B347" s="46" t="s">
        <v>8428</v>
      </c>
      <c r="C347" s="51">
        <v>3.5</v>
      </c>
      <c r="D347" s="51">
        <v>2.6</v>
      </c>
      <c r="E347" s="18">
        <v>110</v>
      </c>
      <c r="F347" s="56">
        <v>66</v>
      </c>
      <c r="G347" s="57"/>
      <c r="H347" s="56">
        <f t="shared" si="13"/>
        <v>0</v>
      </c>
      <c r="I347" s="3">
        <v>55</v>
      </c>
      <c r="J347" s="7"/>
      <c r="K347" s="3">
        <f t="shared" si="14"/>
        <v>0</v>
      </c>
    </row>
    <row r="348" spans="1:11" x14ac:dyDescent="0.3">
      <c r="A348" s="45" t="s">
        <v>8429</v>
      </c>
      <c r="B348" s="46" t="s">
        <v>8430</v>
      </c>
      <c r="C348" s="51">
        <v>2</v>
      </c>
      <c r="D348" s="51">
        <v>2.5</v>
      </c>
      <c r="E348" s="18">
        <v>70</v>
      </c>
      <c r="F348" s="56">
        <v>42</v>
      </c>
      <c r="G348" s="57"/>
      <c r="H348" s="56">
        <f t="shared" si="13"/>
        <v>0</v>
      </c>
      <c r="I348" s="3">
        <v>35</v>
      </c>
      <c r="J348" s="7"/>
      <c r="K348" s="3">
        <f t="shared" si="14"/>
        <v>0</v>
      </c>
    </row>
    <row r="349" spans="1:11" x14ac:dyDescent="0.3">
      <c r="A349" s="45" t="s">
        <v>8431</v>
      </c>
      <c r="B349" s="46" t="s">
        <v>8432</v>
      </c>
      <c r="C349" s="51">
        <v>3</v>
      </c>
      <c r="D349" s="51">
        <v>1.8</v>
      </c>
      <c r="E349" s="18">
        <v>70</v>
      </c>
      <c r="F349" s="56">
        <v>42</v>
      </c>
      <c r="G349" s="57"/>
      <c r="H349" s="56">
        <f t="shared" si="13"/>
        <v>0</v>
      </c>
      <c r="I349" s="3">
        <v>35</v>
      </c>
      <c r="J349" s="7"/>
      <c r="K349" s="3">
        <f t="shared" si="14"/>
        <v>0</v>
      </c>
    </row>
    <row r="350" spans="1:11" x14ac:dyDescent="0.3">
      <c r="A350" s="45" t="s">
        <v>8433</v>
      </c>
      <c r="B350" s="46" t="s">
        <v>8434</v>
      </c>
      <c r="C350" s="51">
        <v>6.2</v>
      </c>
      <c r="D350" s="51">
        <v>2.6</v>
      </c>
      <c r="E350" s="18">
        <v>180</v>
      </c>
      <c r="F350" s="56">
        <v>108</v>
      </c>
      <c r="G350" s="57"/>
      <c r="H350" s="56">
        <f t="shared" si="13"/>
        <v>0</v>
      </c>
      <c r="I350" s="3">
        <v>90</v>
      </c>
      <c r="J350" s="7"/>
      <c r="K350" s="3">
        <f t="shared" si="14"/>
        <v>0</v>
      </c>
    </row>
    <row r="351" spans="1:11" x14ac:dyDescent="0.3">
      <c r="A351" s="45" t="s">
        <v>8435</v>
      </c>
      <c r="B351" s="46" t="s">
        <v>8436</v>
      </c>
      <c r="C351" s="51">
        <v>4</v>
      </c>
      <c r="D351" s="51">
        <v>1.4</v>
      </c>
      <c r="E351" s="18">
        <v>70</v>
      </c>
      <c r="F351" s="56">
        <v>42</v>
      </c>
      <c r="G351" s="57"/>
      <c r="H351" s="56">
        <f t="shared" ref="H351:H414" si="15">F351*G351</f>
        <v>0</v>
      </c>
      <c r="I351" s="3">
        <v>35</v>
      </c>
      <c r="J351" s="7"/>
      <c r="K351" s="3">
        <f t="shared" ref="K351:K414" si="16">I351*J351</f>
        <v>0</v>
      </c>
    </row>
    <row r="352" spans="1:11" x14ac:dyDescent="0.3">
      <c r="A352" s="45" t="s">
        <v>8437</v>
      </c>
      <c r="B352" s="46" t="s">
        <v>8438</v>
      </c>
      <c r="C352" s="51">
        <v>5</v>
      </c>
      <c r="D352" s="51">
        <v>2</v>
      </c>
      <c r="E352" s="18">
        <v>120</v>
      </c>
      <c r="F352" s="56">
        <v>72</v>
      </c>
      <c r="G352" s="57"/>
      <c r="H352" s="56">
        <f t="shared" si="15"/>
        <v>0</v>
      </c>
      <c r="I352" s="3">
        <v>60</v>
      </c>
      <c r="J352" s="7"/>
      <c r="K352" s="3">
        <f t="shared" si="16"/>
        <v>0</v>
      </c>
    </row>
    <row r="353" spans="1:11" x14ac:dyDescent="0.3">
      <c r="A353" s="45" t="s">
        <v>8439</v>
      </c>
      <c r="B353" s="46" t="s">
        <v>8440</v>
      </c>
      <c r="C353" s="51">
        <v>6</v>
      </c>
      <c r="D353" s="51">
        <v>2.8</v>
      </c>
      <c r="E353" s="18">
        <v>190</v>
      </c>
      <c r="F353" s="56">
        <v>114</v>
      </c>
      <c r="G353" s="57"/>
      <c r="H353" s="56">
        <f t="shared" si="15"/>
        <v>0</v>
      </c>
      <c r="I353" s="3">
        <v>95</v>
      </c>
      <c r="J353" s="7"/>
      <c r="K353" s="3">
        <f t="shared" si="16"/>
        <v>0</v>
      </c>
    </row>
    <row r="354" spans="1:11" x14ac:dyDescent="0.3">
      <c r="A354" s="45" t="s">
        <v>8441</v>
      </c>
      <c r="B354" s="46" t="s">
        <v>8442</v>
      </c>
      <c r="C354" s="51">
        <v>3.5</v>
      </c>
      <c r="D354" s="51">
        <v>1.5</v>
      </c>
      <c r="E354" s="18">
        <v>80</v>
      </c>
      <c r="F354" s="56">
        <v>48</v>
      </c>
      <c r="G354" s="57"/>
      <c r="H354" s="56">
        <f t="shared" si="15"/>
        <v>0</v>
      </c>
      <c r="I354" s="3">
        <v>40</v>
      </c>
      <c r="J354" s="7"/>
      <c r="K354" s="3">
        <f t="shared" si="16"/>
        <v>0</v>
      </c>
    </row>
    <row r="355" spans="1:11" x14ac:dyDescent="0.3">
      <c r="A355" s="45" t="s">
        <v>8443</v>
      </c>
      <c r="B355" s="46" t="s">
        <v>8444</v>
      </c>
      <c r="C355" s="51">
        <v>4.5</v>
      </c>
      <c r="D355" s="51">
        <v>2.4</v>
      </c>
      <c r="E355" s="18">
        <v>130</v>
      </c>
      <c r="F355" s="56">
        <v>78</v>
      </c>
      <c r="G355" s="57"/>
      <c r="H355" s="56">
        <f t="shared" si="15"/>
        <v>0</v>
      </c>
      <c r="I355" s="3">
        <v>65</v>
      </c>
      <c r="J355" s="7"/>
      <c r="K355" s="3">
        <f t="shared" si="16"/>
        <v>0</v>
      </c>
    </row>
    <row r="356" spans="1:11" x14ac:dyDescent="0.3">
      <c r="A356" s="45" t="s">
        <v>8445</v>
      </c>
      <c r="B356" s="46" t="s">
        <v>8446</v>
      </c>
      <c r="C356" s="51">
        <v>5.8</v>
      </c>
      <c r="D356" s="51">
        <v>3.9</v>
      </c>
      <c r="E356" s="18">
        <v>260</v>
      </c>
      <c r="F356" s="56">
        <v>156</v>
      </c>
      <c r="G356" s="57"/>
      <c r="H356" s="56">
        <f t="shared" si="15"/>
        <v>0</v>
      </c>
      <c r="I356" s="3">
        <v>130</v>
      </c>
      <c r="J356" s="7"/>
      <c r="K356" s="3">
        <f t="shared" si="16"/>
        <v>0</v>
      </c>
    </row>
    <row r="357" spans="1:11" x14ac:dyDescent="0.3">
      <c r="A357" s="45" t="s">
        <v>8447</v>
      </c>
      <c r="B357" s="46" t="s">
        <v>8448</v>
      </c>
      <c r="C357" s="51">
        <v>2.5</v>
      </c>
      <c r="D357" s="51">
        <v>3</v>
      </c>
      <c r="E357" s="18">
        <v>90</v>
      </c>
      <c r="F357" s="56">
        <v>54</v>
      </c>
      <c r="G357" s="57"/>
      <c r="H357" s="56">
        <f t="shared" si="15"/>
        <v>0</v>
      </c>
      <c r="I357" s="3">
        <v>45</v>
      </c>
      <c r="J357" s="7"/>
      <c r="K357" s="3">
        <f t="shared" si="16"/>
        <v>0</v>
      </c>
    </row>
    <row r="358" spans="1:11" x14ac:dyDescent="0.3">
      <c r="A358" s="45" t="s">
        <v>8449</v>
      </c>
      <c r="B358" s="46" t="s">
        <v>8450</v>
      </c>
      <c r="C358" s="51">
        <v>2.6</v>
      </c>
      <c r="D358" s="51">
        <v>3</v>
      </c>
      <c r="E358" s="18">
        <v>100</v>
      </c>
      <c r="F358" s="56">
        <v>60</v>
      </c>
      <c r="G358" s="57"/>
      <c r="H358" s="56">
        <f t="shared" si="15"/>
        <v>0</v>
      </c>
      <c r="I358" s="3">
        <v>50</v>
      </c>
      <c r="J358" s="7"/>
      <c r="K358" s="3">
        <f t="shared" si="16"/>
        <v>0</v>
      </c>
    </row>
    <row r="359" spans="1:11" x14ac:dyDescent="0.3">
      <c r="A359" s="45" t="s">
        <v>8451</v>
      </c>
      <c r="B359" s="46" t="s">
        <v>8452</v>
      </c>
      <c r="C359" s="51">
        <v>4</v>
      </c>
      <c r="D359" s="51">
        <v>1.9</v>
      </c>
      <c r="E359" s="18">
        <v>100</v>
      </c>
      <c r="F359" s="56">
        <v>60</v>
      </c>
      <c r="G359" s="57"/>
      <c r="H359" s="56">
        <f t="shared" si="15"/>
        <v>0</v>
      </c>
      <c r="I359" s="3">
        <v>50</v>
      </c>
      <c r="J359" s="7"/>
      <c r="K359" s="3">
        <f t="shared" si="16"/>
        <v>0</v>
      </c>
    </row>
    <row r="360" spans="1:11" x14ac:dyDescent="0.3">
      <c r="A360" s="45" t="s">
        <v>8453</v>
      </c>
      <c r="B360" s="46" t="s">
        <v>8454</v>
      </c>
      <c r="C360" s="51">
        <v>4</v>
      </c>
      <c r="D360" s="51">
        <v>1.4</v>
      </c>
      <c r="E360" s="18">
        <v>80</v>
      </c>
      <c r="F360" s="56">
        <v>48</v>
      </c>
      <c r="G360" s="57"/>
      <c r="H360" s="56">
        <f t="shared" si="15"/>
        <v>0</v>
      </c>
      <c r="I360" s="3">
        <v>40</v>
      </c>
      <c r="J360" s="7"/>
      <c r="K360" s="3">
        <f t="shared" si="16"/>
        <v>0</v>
      </c>
    </row>
    <row r="361" spans="1:11" x14ac:dyDescent="0.3">
      <c r="A361" s="45" t="s">
        <v>8455</v>
      </c>
      <c r="B361" s="46" t="s">
        <v>8456</v>
      </c>
      <c r="C361" s="51">
        <v>3.2</v>
      </c>
      <c r="D361" s="51">
        <v>4</v>
      </c>
      <c r="E361" s="18">
        <v>150</v>
      </c>
      <c r="F361" s="56">
        <v>90</v>
      </c>
      <c r="G361" s="57"/>
      <c r="H361" s="56">
        <f t="shared" si="15"/>
        <v>0</v>
      </c>
      <c r="I361" s="3">
        <v>75</v>
      </c>
      <c r="J361" s="7"/>
      <c r="K361" s="3">
        <f t="shared" si="16"/>
        <v>0</v>
      </c>
    </row>
    <row r="362" spans="1:11" x14ac:dyDescent="0.3">
      <c r="A362" s="45" t="s">
        <v>8457</v>
      </c>
      <c r="B362" s="46" t="s">
        <v>8458</v>
      </c>
      <c r="C362" s="51">
        <v>8</v>
      </c>
      <c r="D362" s="51">
        <v>3.6</v>
      </c>
      <c r="E362" s="18">
        <v>310</v>
      </c>
      <c r="F362" s="56">
        <v>186</v>
      </c>
      <c r="G362" s="57"/>
      <c r="H362" s="56">
        <f t="shared" si="15"/>
        <v>0</v>
      </c>
      <c r="I362" s="3">
        <v>155</v>
      </c>
      <c r="J362" s="7"/>
      <c r="K362" s="3">
        <f t="shared" si="16"/>
        <v>0</v>
      </c>
    </row>
    <row r="363" spans="1:11" x14ac:dyDescent="0.3">
      <c r="A363" s="45" t="s">
        <v>8459</v>
      </c>
      <c r="B363" s="46" t="s">
        <v>8460</v>
      </c>
      <c r="C363" s="51">
        <v>3.6</v>
      </c>
      <c r="D363" s="51">
        <v>3</v>
      </c>
      <c r="E363" s="18">
        <v>130</v>
      </c>
      <c r="F363" s="56">
        <v>78</v>
      </c>
      <c r="G363" s="57"/>
      <c r="H363" s="56">
        <f t="shared" si="15"/>
        <v>0</v>
      </c>
      <c r="I363" s="3">
        <v>65</v>
      </c>
      <c r="J363" s="7"/>
      <c r="K363" s="3">
        <f t="shared" si="16"/>
        <v>0</v>
      </c>
    </row>
    <row r="364" spans="1:11" x14ac:dyDescent="0.3">
      <c r="A364" s="45" t="s">
        <v>8461</v>
      </c>
      <c r="B364" s="46" t="s">
        <v>580</v>
      </c>
      <c r="C364" s="51">
        <v>5</v>
      </c>
      <c r="D364" s="51">
        <v>3.2</v>
      </c>
      <c r="E364" s="18">
        <v>180</v>
      </c>
      <c r="F364" s="56">
        <v>108</v>
      </c>
      <c r="G364" s="57"/>
      <c r="H364" s="56">
        <f t="shared" si="15"/>
        <v>0</v>
      </c>
      <c r="I364" s="3">
        <v>90</v>
      </c>
      <c r="J364" s="7"/>
      <c r="K364" s="3">
        <f t="shared" si="16"/>
        <v>0</v>
      </c>
    </row>
    <row r="365" spans="1:11" x14ac:dyDescent="0.3">
      <c r="A365" s="45" t="s">
        <v>8462</v>
      </c>
      <c r="B365" s="46" t="s">
        <v>8463</v>
      </c>
      <c r="C365" s="51">
        <v>2.5</v>
      </c>
      <c r="D365" s="51">
        <v>4</v>
      </c>
      <c r="E365" s="18">
        <v>120</v>
      </c>
      <c r="F365" s="56">
        <v>72</v>
      </c>
      <c r="G365" s="57"/>
      <c r="H365" s="56">
        <f t="shared" si="15"/>
        <v>0</v>
      </c>
      <c r="I365" s="3">
        <v>60</v>
      </c>
      <c r="J365" s="7"/>
      <c r="K365" s="3">
        <f t="shared" si="16"/>
        <v>0</v>
      </c>
    </row>
    <row r="366" spans="1:11" x14ac:dyDescent="0.3">
      <c r="A366" s="45" t="s">
        <v>8464</v>
      </c>
      <c r="B366" s="46" t="s">
        <v>8465</v>
      </c>
      <c r="C366" s="51">
        <v>3</v>
      </c>
      <c r="D366" s="51">
        <v>2.2999999999999998</v>
      </c>
      <c r="E366" s="18">
        <v>90</v>
      </c>
      <c r="F366" s="56">
        <v>54</v>
      </c>
      <c r="G366" s="57"/>
      <c r="H366" s="56">
        <f t="shared" si="15"/>
        <v>0</v>
      </c>
      <c r="I366" s="3">
        <v>45</v>
      </c>
      <c r="J366" s="7"/>
      <c r="K366" s="3">
        <f t="shared" si="16"/>
        <v>0</v>
      </c>
    </row>
    <row r="367" spans="1:11" x14ac:dyDescent="0.3">
      <c r="A367" s="45" t="s">
        <v>8466</v>
      </c>
      <c r="B367" s="46" t="s">
        <v>8467</v>
      </c>
      <c r="C367" s="51">
        <v>4.4000000000000004</v>
      </c>
      <c r="D367" s="51">
        <v>5</v>
      </c>
      <c r="E367" s="18">
        <v>190</v>
      </c>
      <c r="F367" s="56">
        <v>114</v>
      </c>
      <c r="G367" s="57"/>
      <c r="H367" s="56">
        <f t="shared" si="15"/>
        <v>0</v>
      </c>
      <c r="I367" s="3">
        <v>95</v>
      </c>
      <c r="J367" s="7"/>
      <c r="K367" s="3">
        <f t="shared" si="16"/>
        <v>0</v>
      </c>
    </row>
    <row r="368" spans="1:11" x14ac:dyDescent="0.3">
      <c r="A368" s="45" t="s">
        <v>8468</v>
      </c>
      <c r="B368" s="46" t="s">
        <v>8469</v>
      </c>
      <c r="C368" s="51">
        <v>4.5999999999999996</v>
      </c>
      <c r="D368" s="51">
        <v>6</v>
      </c>
      <c r="E368" s="18">
        <v>270</v>
      </c>
      <c r="F368" s="56">
        <v>162</v>
      </c>
      <c r="G368" s="57"/>
      <c r="H368" s="56">
        <f t="shared" si="15"/>
        <v>0</v>
      </c>
      <c r="I368" s="3">
        <v>135</v>
      </c>
      <c r="J368" s="7"/>
      <c r="K368" s="3">
        <f t="shared" si="16"/>
        <v>0</v>
      </c>
    </row>
    <row r="369" spans="1:11" x14ac:dyDescent="0.3">
      <c r="A369" s="45" t="s">
        <v>8470</v>
      </c>
      <c r="B369" s="46" t="s">
        <v>8471</v>
      </c>
      <c r="C369" s="51">
        <v>3.5</v>
      </c>
      <c r="D369" s="51">
        <v>2.7</v>
      </c>
      <c r="E369" s="18">
        <v>110</v>
      </c>
      <c r="F369" s="56">
        <v>66</v>
      </c>
      <c r="G369" s="57"/>
      <c r="H369" s="56">
        <f t="shared" si="15"/>
        <v>0</v>
      </c>
      <c r="I369" s="3">
        <v>55</v>
      </c>
      <c r="J369" s="7"/>
      <c r="K369" s="3">
        <f t="shared" si="16"/>
        <v>0</v>
      </c>
    </row>
    <row r="370" spans="1:11" x14ac:dyDescent="0.3">
      <c r="A370" s="45" t="s">
        <v>8472</v>
      </c>
      <c r="B370" s="46" t="s">
        <v>8473</v>
      </c>
      <c r="C370" s="51">
        <v>3.7</v>
      </c>
      <c r="D370" s="51">
        <v>2.2999999999999998</v>
      </c>
      <c r="E370" s="18">
        <v>100</v>
      </c>
      <c r="F370" s="56">
        <v>60</v>
      </c>
      <c r="G370" s="57"/>
      <c r="H370" s="56">
        <f t="shared" si="15"/>
        <v>0</v>
      </c>
      <c r="I370" s="3">
        <v>50</v>
      </c>
      <c r="J370" s="7"/>
      <c r="K370" s="3">
        <f t="shared" si="16"/>
        <v>0</v>
      </c>
    </row>
    <row r="371" spans="1:11" x14ac:dyDescent="0.3">
      <c r="A371" s="45" t="s">
        <v>8474</v>
      </c>
      <c r="B371" s="46" t="s">
        <v>8475</v>
      </c>
      <c r="C371" s="51">
        <v>5.8</v>
      </c>
      <c r="D371" s="51">
        <v>3.5</v>
      </c>
      <c r="E371" s="18">
        <v>210</v>
      </c>
      <c r="F371" s="56">
        <v>126</v>
      </c>
      <c r="G371" s="57"/>
      <c r="H371" s="56">
        <f t="shared" si="15"/>
        <v>0</v>
      </c>
      <c r="I371" s="3">
        <v>105</v>
      </c>
      <c r="J371" s="7"/>
      <c r="K371" s="3">
        <f t="shared" si="16"/>
        <v>0</v>
      </c>
    </row>
    <row r="372" spans="1:11" x14ac:dyDescent="0.3">
      <c r="A372" s="45" t="s">
        <v>8476</v>
      </c>
      <c r="B372" s="46" t="s">
        <v>8477</v>
      </c>
      <c r="C372" s="51">
        <v>9</v>
      </c>
      <c r="D372" s="51">
        <v>2.5</v>
      </c>
      <c r="E372" s="18">
        <v>240</v>
      </c>
      <c r="F372" s="56">
        <v>144</v>
      </c>
      <c r="G372" s="57"/>
      <c r="H372" s="56">
        <f t="shared" si="15"/>
        <v>0</v>
      </c>
      <c r="I372" s="3">
        <v>120</v>
      </c>
      <c r="J372" s="7"/>
      <c r="K372" s="3">
        <f t="shared" si="16"/>
        <v>0</v>
      </c>
    </row>
    <row r="373" spans="1:11" x14ac:dyDescent="0.3">
      <c r="A373" s="45" t="s">
        <v>8478</v>
      </c>
      <c r="B373" s="46" t="s">
        <v>8479</v>
      </c>
      <c r="C373" s="51">
        <v>7</v>
      </c>
      <c r="D373" s="51">
        <v>2.7</v>
      </c>
      <c r="E373" s="18">
        <v>220</v>
      </c>
      <c r="F373" s="56">
        <v>132</v>
      </c>
      <c r="G373" s="57"/>
      <c r="H373" s="56">
        <f t="shared" si="15"/>
        <v>0</v>
      </c>
      <c r="I373" s="3">
        <v>110</v>
      </c>
      <c r="J373" s="7"/>
      <c r="K373" s="3">
        <f t="shared" si="16"/>
        <v>0</v>
      </c>
    </row>
    <row r="374" spans="1:11" x14ac:dyDescent="0.3">
      <c r="A374" s="45" t="s">
        <v>8480</v>
      </c>
      <c r="B374" s="46" t="s">
        <v>8481</v>
      </c>
      <c r="C374" s="51">
        <v>8.6</v>
      </c>
      <c r="D374" s="51">
        <v>2.7</v>
      </c>
      <c r="E374" s="18">
        <v>240</v>
      </c>
      <c r="F374" s="56">
        <v>144</v>
      </c>
      <c r="G374" s="57"/>
      <c r="H374" s="56">
        <f t="shared" si="15"/>
        <v>0</v>
      </c>
      <c r="I374" s="3">
        <v>120</v>
      </c>
      <c r="J374" s="7"/>
      <c r="K374" s="3">
        <f t="shared" si="16"/>
        <v>0</v>
      </c>
    </row>
    <row r="375" spans="1:11" x14ac:dyDescent="0.3">
      <c r="A375" s="45" t="s">
        <v>8482</v>
      </c>
      <c r="B375" s="46" t="s">
        <v>8483</v>
      </c>
      <c r="C375" s="51">
        <v>6.5</v>
      </c>
      <c r="D375" s="51">
        <v>2.8</v>
      </c>
      <c r="E375" s="18">
        <v>220</v>
      </c>
      <c r="F375" s="56">
        <v>132</v>
      </c>
      <c r="G375" s="57"/>
      <c r="H375" s="56">
        <f t="shared" si="15"/>
        <v>0</v>
      </c>
      <c r="I375" s="3">
        <v>110</v>
      </c>
      <c r="J375" s="7"/>
      <c r="K375" s="3">
        <f t="shared" si="16"/>
        <v>0</v>
      </c>
    </row>
    <row r="376" spans="1:11" x14ac:dyDescent="0.3">
      <c r="A376" s="45" t="s">
        <v>8484</v>
      </c>
      <c r="B376" s="46" t="s">
        <v>8485</v>
      </c>
      <c r="C376" s="51">
        <v>3.5</v>
      </c>
      <c r="D376" s="51">
        <v>6.5</v>
      </c>
      <c r="E376" s="18">
        <v>240</v>
      </c>
      <c r="F376" s="56">
        <v>144</v>
      </c>
      <c r="G376" s="57"/>
      <c r="H376" s="56">
        <f t="shared" si="15"/>
        <v>0</v>
      </c>
      <c r="I376" s="3">
        <v>120</v>
      </c>
      <c r="J376" s="7"/>
      <c r="K376" s="3">
        <f t="shared" si="16"/>
        <v>0</v>
      </c>
    </row>
    <row r="377" spans="1:11" x14ac:dyDescent="0.3">
      <c r="A377" s="45" t="s">
        <v>8486</v>
      </c>
      <c r="B377" s="46" t="s">
        <v>348</v>
      </c>
      <c r="C377" s="51">
        <v>2.5</v>
      </c>
      <c r="D377" s="51">
        <v>6.5</v>
      </c>
      <c r="E377" s="18">
        <v>190</v>
      </c>
      <c r="F377" s="56">
        <v>114</v>
      </c>
      <c r="G377" s="57"/>
      <c r="H377" s="56">
        <f t="shared" si="15"/>
        <v>0</v>
      </c>
      <c r="I377" s="3">
        <v>95</v>
      </c>
      <c r="J377" s="7"/>
      <c r="K377" s="3">
        <f t="shared" si="16"/>
        <v>0</v>
      </c>
    </row>
    <row r="378" spans="1:11" x14ac:dyDescent="0.3">
      <c r="A378" s="45" t="s">
        <v>8487</v>
      </c>
      <c r="B378" s="46" t="s">
        <v>8488</v>
      </c>
      <c r="C378" s="51">
        <v>3</v>
      </c>
      <c r="D378" s="51">
        <v>6.5</v>
      </c>
      <c r="E378" s="18">
        <v>210</v>
      </c>
      <c r="F378" s="56">
        <v>126</v>
      </c>
      <c r="G378" s="57"/>
      <c r="H378" s="56">
        <f t="shared" si="15"/>
        <v>0</v>
      </c>
      <c r="I378" s="3">
        <v>105</v>
      </c>
      <c r="J378" s="7"/>
      <c r="K378" s="3">
        <f t="shared" si="16"/>
        <v>0</v>
      </c>
    </row>
    <row r="379" spans="1:11" x14ac:dyDescent="0.3">
      <c r="A379" s="45" t="s">
        <v>8489</v>
      </c>
      <c r="B379" s="46" t="s">
        <v>8490</v>
      </c>
      <c r="C379" s="51">
        <v>2.2000000000000002</v>
      </c>
      <c r="D379" s="51">
        <v>6.5</v>
      </c>
      <c r="E379" s="18">
        <v>170</v>
      </c>
      <c r="F379" s="56">
        <v>102</v>
      </c>
      <c r="G379" s="57"/>
      <c r="H379" s="56">
        <f t="shared" si="15"/>
        <v>0</v>
      </c>
      <c r="I379" s="3">
        <v>85</v>
      </c>
      <c r="J379" s="7"/>
      <c r="K379" s="3">
        <f t="shared" si="16"/>
        <v>0</v>
      </c>
    </row>
    <row r="380" spans="1:11" x14ac:dyDescent="0.3">
      <c r="A380" s="45" t="s">
        <v>8491</v>
      </c>
      <c r="B380" s="46" t="s">
        <v>8492</v>
      </c>
      <c r="C380" s="51">
        <v>3.5</v>
      </c>
      <c r="D380" s="51">
        <v>6.5</v>
      </c>
      <c r="E380" s="18">
        <v>240</v>
      </c>
      <c r="F380" s="56">
        <v>144</v>
      </c>
      <c r="G380" s="57"/>
      <c r="H380" s="56">
        <f t="shared" si="15"/>
        <v>0</v>
      </c>
      <c r="I380" s="3">
        <v>120</v>
      </c>
      <c r="J380" s="7"/>
      <c r="K380" s="3">
        <f t="shared" si="16"/>
        <v>0</v>
      </c>
    </row>
    <row r="381" spans="1:11" x14ac:dyDescent="0.3">
      <c r="A381" s="45" t="s">
        <v>8493</v>
      </c>
      <c r="B381" s="46" t="s">
        <v>8494</v>
      </c>
      <c r="C381" s="51">
        <v>3.4</v>
      </c>
      <c r="D381" s="51">
        <v>6.5</v>
      </c>
      <c r="E381" s="18">
        <v>230</v>
      </c>
      <c r="F381" s="56">
        <v>138</v>
      </c>
      <c r="G381" s="57"/>
      <c r="H381" s="56">
        <f t="shared" si="15"/>
        <v>0</v>
      </c>
      <c r="I381" s="3">
        <v>115</v>
      </c>
      <c r="J381" s="7"/>
      <c r="K381" s="3">
        <f t="shared" si="16"/>
        <v>0</v>
      </c>
    </row>
    <row r="382" spans="1:11" x14ac:dyDescent="0.3">
      <c r="A382" s="45" t="s">
        <v>8495</v>
      </c>
      <c r="B382" s="46" t="s">
        <v>8496</v>
      </c>
      <c r="C382" s="51">
        <v>3.7</v>
      </c>
      <c r="D382" s="51">
        <v>6.5</v>
      </c>
      <c r="E382" s="18">
        <v>250</v>
      </c>
      <c r="F382" s="56">
        <v>150</v>
      </c>
      <c r="G382" s="57"/>
      <c r="H382" s="56">
        <f t="shared" si="15"/>
        <v>0</v>
      </c>
      <c r="I382" s="3">
        <v>125</v>
      </c>
      <c r="J382" s="7"/>
      <c r="K382" s="3">
        <f t="shared" si="16"/>
        <v>0</v>
      </c>
    </row>
    <row r="383" spans="1:11" x14ac:dyDescent="0.3">
      <c r="A383" s="45" t="s">
        <v>8497</v>
      </c>
      <c r="B383" s="46" t="s">
        <v>8498</v>
      </c>
      <c r="C383" s="51">
        <v>2.2999999999999998</v>
      </c>
      <c r="D383" s="51">
        <v>8.5</v>
      </c>
      <c r="E383" s="18">
        <v>230</v>
      </c>
      <c r="F383" s="56">
        <v>138</v>
      </c>
      <c r="G383" s="57"/>
      <c r="H383" s="56">
        <f t="shared" si="15"/>
        <v>0</v>
      </c>
      <c r="I383" s="3">
        <v>115</v>
      </c>
      <c r="J383" s="7"/>
      <c r="K383" s="3">
        <f t="shared" si="16"/>
        <v>0</v>
      </c>
    </row>
    <row r="384" spans="1:11" x14ac:dyDescent="0.3">
      <c r="A384" s="45" t="s">
        <v>8499</v>
      </c>
      <c r="B384" s="46" t="s">
        <v>8500</v>
      </c>
      <c r="C384" s="51">
        <v>3.6</v>
      </c>
      <c r="D384" s="51">
        <v>8.5</v>
      </c>
      <c r="E384" s="18">
        <v>270</v>
      </c>
      <c r="F384" s="56">
        <v>162</v>
      </c>
      <c r="G384" s="57"/>
      <c r="H384" s="56">
        <f t="shared" si="15"/>
        <v>0</v>
      </c>
      <c r="I384" s="3">
        <v>135</v>
      </c>
      <c r="J384" s="7"/>
      <c r="K384" s="3">
        <f t="shared" si="16"/>
        <v>0</v>
      </c>
    </row>
    <row r="385" spans="1:11" x14ac:dyDescent="0.3">
      <c r="A385" s="45" t="s">
        <v>8501</v>
      </c>
      <c r="B385" s="46" t="s">
        <v>8502</v>
      </c>
      <c r="C385" s="51">
        <v>3.6</v>
      </c>
      <c r="D385" s="51">
        <v>8.5</v>
      </c>
      <c r="E385" s="18">
        <v>260</v>
      </c>
      <c r="F385" s="56">
        <v>156</v>
      </c>
      <c r="G385" s="57"/>
      <c r="H385" s="56">
        <f t="shared" si="15"/>
        <v>0</v>
      </c>
      <c r="I385" s="3">
        <v>130</v>
      </c>
      <c r="J385" s="7"/>
      <c r="K385" s="3">
        <f t="shared" si="16"/>
        <v>0</v>
      </c>
    </row>
    <row r="386" spans="1:11" x14ac:dyDescent="0.3">
      <c r="A386" s="45" t="s">
        <v>8503</v>
      </c>
      <c r="B386" s="46" t="s">
        <v>8504</v>
      </c>
      <c r="C386" s="51">
        <v>2.8</v>
      </c>
      <c r="D386" s="51">
        <v>8.5</v>
      </c>
      <c r="E386" s="18">
        <v>250</v>
      </c>
      <c r="F386" s="56">
        <v>150</v>
      </c>
      <c r="G386" s="57"/>
      <c r="H386" s="56">
        <f t="shared" si="15"/>
        <v>0</v>
      </c>
      <c r="I386" s="3">
        <v>125</v>
      </c>
      <c r="J386" s="7"/>
      <c r="K386" s="3">
        <f t="shared" si="16"/>
        <v>0</v>
      </c>
    </row>
    <row r="387" spans="1:11" x14ac:dyDescent="0.3">
      <c r="A387" s="45" t="s">
        <v>8505</v>
      </c>
      <c r="B387" s="46" t="s">
        <v>8506</v>
      </c>
      <c r="C387" s="51">
        <v>2</v>
      </c>
      <c r="D387" s="51">
        <v>8.5</v>
      </c>
      <c r="E387" s="18">
        <v>210</v>
      </c>
      <c r="F387" s="56">
        <v>126</v>
      </c>
      <c r="G387" s="57"/>
      <c r="H387" s="56">
        <f t="shared" si="15"/>
        <v>0</v>
      </c>
      <c r="I387" s="3">
        <v>105</v>
      </c>
      <c r="J387" s="7"/>
      <c r="K387" s="3">
        <f t="shared" si="16"/>
        <v>0</v>
      </c>
    </row>
    <row r="388" spans="1:11" x14ac:dyDescent="0.3">
      <c r="A388" s="45" t="s">
        <v>8507</v>
      </c>
      <c r="B388" s="46" t="s">
        <v>8508</v>
      </c>
      <c r="C388" s="51">
        <v>1.7</v>
      </c>
      <c r="D388" s="51">
        <v>8.5</v>
      </c>
      <c r="E388" s="18">
        <v>170</v>
      </c>
      <c r="F388" s="56">
        <v>102</v>
      </c>
      <c r="G388" s="57"/>
      <c r="H388" s="56">
        <f t="shared" si="15"/>
        <v>0</v>
      </c>
      <c r="I388" s="3">
        <v>85</v>
      </c>
      <c r="J388" s="7"/>
      <c r="K388" s="3">
        <f t="shared" si="16"/>
        <v>0</v>
      </c>
    </row>
    <row r="389" spans="1:11" x14ac:dyDescent="0.3">
      <c r="A389" s="45" t="s">
        <v>8509</v>
      </c>
      <c r="B389" s="46" t="s">
        <v>8510</v>
      </c>
      <c r="C389" s="51">
        <v>2.9</v>
      </c>
      <c r="D389" s="51">
        <v>8.5</v>
      </c>
      <c r="E389" s="18">
        <v>260</v>
      </c>
      <c r="F389" s="56">
        <v>156</v>
      </c>
      <c r="G389" s="57"/>
      <c r="H389" s="56">
        <f t="shared" si="15"/>
        <v>0</v>
      </c>
      <c r="I389" s="3">
        <v>130</v>
      </c>
      <c r="J389" s="7"/>
      <c r="K389" s="3">
        <f t="shared" si="16"/>
        <v>0</v>
      </c>
    </row>
    <row r="390" spans="1:11" x14ac:dyDescent="0.3">
      <c r="A390" s="45" t="s">
        <v>8511</v>
      </c>
      <c r="B390" s="46" t="s">
        <v>8512</v>
      </c>
      <c r="C390" s="51">
        <v>3.6</v>
      </c>
      <c r="D390" s="51">
        <v>8.5</v>
      </c>
      <c r="E390" s="18">
        <v>300</v>
      </c>
      <c r="F390" s="56">
        <v>180</v>
      </c>
      <c r="G390" s="57"/>
      <c r="H390" s="56">
        <f t="shared" si="15"/>
        <v>0</v>
      </c>
      <c r="I390" s="3">
        <v>150</v>
      </c>
      <c r="J390" s="7"/>
      <c r="K390" s="3">
        <f t="shared" si="16"/>
        <v>0</v>
      </c>
    </row>
    <row r="391" spans="1:11" x14ac:dyDescent="0.3">
      <c r="A391" s="45" t="s">
        <v>8513</v>
      </c>
      <c r="B391" s="46" t="s">
        <v>8514</v>
      </c>
      <c r="C391" s="51">
        <v>1.8</v>
      </c>
      <c r="D391" s="51">
        <v>8.5</v>
      </c>
      <c r="E391" s="18">
        <v>190</v>
      </c>
      <c r="F391" s="56">
        <v>114</v>
      </c>
      <c r="G391" s="57"/>
      <c r="H391" s="56">
        <f t="shared" si="15"/>
        <v>0</v>
      </c>
      <c r="I391" s="3">
        <v>95</v>
      </c>
      <c r="J391" s="7"/>
      <c r="K391" s="3">
        <f t="shared" si="16"/>
        <v>0</v>
      </c>
    </row>
    <row r="392" spans="1:11" x14ac:dyDescent="0.3">
      <c r="A392" s="45" t="s">
        <v>8515</v>
      </c>
      <c r="B392" s="46" t="s">
        <v>8516</v>
      </c>
      <c r="C392" s="51">
        <v>3.9</v>
      </c>
      <c r="D392" s="51">
        <v>8.5</v>
      </c>
      <c r="E392" s="18">
        <v>300</v>
      </c>
      <c r="F392" s="56">
        <v>180</v>
      </c>
      <c r="G392" s="57"/>
      <c r="H392" s="56">
        <f t="shared" si="15"/>
        <v>0</v>
      </c>
      <c r="I392" s="3">
        <v>150</v>
      </c>
      <c r="J392" s="7"/>
      <c r="K392" s="3">
        <f t="shared" si="16"/>
        <v>0</v>
      </c>
    </row>
    <row r="393" spans="1:11" x14ac:dyDescent="0.3">
      <c r="A393" s="45" t="s">
        <v>8517</v>
      </c>
      <c r="B393" s="46" t="s">
        <v>8518</v>
      </c>
      <c r="C393" s="51">
        <v>1.7</v>
      </c>
      <c r="D393" s="51">
        <v>8.5</v>
      </c>
      <c r="E393" s="18">
        <v>170</v>
      </c>
      <c r="F393" s="56">
        <v>102</v>
      </c>
      <c r="G393" s="57"/>
      <c r="H393" s="56">
        <f t="shared" si="15"/>
        <v>0</v>
      </c>
      <c r="I393" s="3">
        <v>85</v>
      </c>
      <c r="J393" s="7"/>
      <c r="K393" s="3">
        <f t="shared" si="16"/>
        <v>0</v>
      </c>
    </row>
    <row r="394" spans="1:11" x14ac:dyDescent="0.3">
      <c r="A394" s="45" t="s">
        <v>8519</v>
      </c>
      <c r="B394" s="46" t="s">
        <v>8520</v>
      </c>
      <c r="C394" s="51">
        <v>3.1</v>
      </c>
      <c r="D394" s="51">
        <v>8.5</v>
      </c>
      <c r="E394" s="18">
        <v>280</v>
      </c>
      <c r="F394" s="56">
        <v>168</v>
      </c>
      <c r="G394" s="57"/>
      <c r="H394" s="56">
        <f t="shared" si="15"/>
        <v>0</v>
      </c>
      <c r="I394" s="3">
        <v>140</v>
      </c>
      <c r="J394" s="7"/>
      <c r="K394" s="3">
        <f t="shared" si="16"/>
        <v>0</v>
      </c>
    </row>
    <row r="395" spans="1:11" x14ac:dyDescent="0.3">
      <c r="A395" s="45" t="s">
        <v>8521</v>
      </c>
      <c r="B395" s="46" t="s">
        <v>8522</v>
      </c>
      <c r="C395" s="51">
        <v>2.6</v>
      </c>
      <c r="D395" s="51">
        <v>8.5</v>
      </c>
      <c r="E395" s="18">
        <v>250</v>
      </c>
      <c r="F395" s="56">
        <v>150</v>
      </c>
      <c r="G395" s="57"/>
      <c r="H395" s="56">
        <f t="shared" si="15"/>
        <v>0</v>
      </c>
      <c r="I395" s="3">
        <v>125</v>
      </c>
      <c r="J395" s="7"/>
      <c r="K395" s="3">
        <f t="shared" si="16"/>
        <v>0</v>
      </c>
    </row>
    <row r="396" spans="1:11" x14ac:dyDescent="0.3">
      <c r="A396" s="45" t="s">
        <v>8523</v>
      </c>
      <c r="B396" s="46" t="s">
        <v>8524</v>
      </c>
      <c r="C396" s="51">
        <v>3.1</v>
      </c>
      <c r="D396" s="51">
        <v>8.5</v>
      </c>
      <c r="E396" s="18">
        <v>260</v>
      </c>
      <c r="F396" s="56">
        <v>156</v>
      </c>
      <c r="G396" s="57"/>
      <c r="H396" s="56">
        <f t="shared" si="15"/>
        <v>0</v>
      </c>
      <c r="I396" s="3">
        <v>130</v>
      </c>
      <c r="J396" s="7"/>
      <c r="K396" s="3">
        <f t="shared" si="16"/>
        <v>0</v>
      </c>
    </row>
    <row r="397" spans="1:11" x14ac:dyDescent="0.3">
      <c r="A397" s="45" t="s">
        <v>8525</v>
      </c>
      <c r="B397" s="46" t="s">
        <v>8526</v>
      </c>
      <c r="C397" s="51">
        <v>2.7</v>
      </c>
      <c r="D397" s="51">
        <v>8.5</v>
      </c>
      <c r="E397" s="18">
        <v>240</v>
      </c>
      <c r="F397" s="56">
        <v>144</v>
      </c>
      <c r="G397" s="57"/>
      <c r="H397" s="56">
        <f t="shared" si="15"/>
        <v>0</v>
      </c>
      <c r="I397" s="3">
        <v>120</v>
      </c>
      <c r="J397" s="7"/>
      <c r="K397" s="3">
        <f t="shared" si="16"/>
        <v>0</v>
      </c>
    </row>
    <row r="398" spans="1:11" x14ac:dyDescent="0.3">
      <c r="A398" s="45" t="s">
        <v>8527</v>
      </c>
      <c r="B398" s="46" t="s">
        <v>8528</v>
      </c>
      <c r="C398" s="51">
        <v>3.4</v>
      </c>
      <c r="D398" s="51">
        <v>8.5</v>
      </c>
      <c r="E398" s="18">
        <v>290</v>
      </c>
      <c r="F398" s="56">
        <v>174</v>
      </c>
      <c r="G398" s="57"/>
      <c r="H398" s="56">
        <f t="shared" si="15"/>
        <v>0</v>
      </c>
      <c r="I398" s="3">
        <v>145</v>
      </c>
      <c r="J398" s="7"/>
      <c r="K398" s="3">
        <f t="shared" si="16"/>
        <v>0</v>
      </c>
    </row>
    <row r="399" spans="1:11" x14ac:dyDescent="0.3">
      <c r="A399" s="45" t="s">
        <v>8529</v>
      </c>
      <c r="B399" s="46" t="s">
        <v>8530</v>
      </c>
      <c r="C399" s="51">
        <v>8</v>
      </c>
      <c r="D399" s="51">
        <v>2.4</v>
      </c>
      <c r="E399" s="18">
        <v>210</v>
      </c>
      <c r="F399" s="56">
        <v>126</v>
      </c>
      <c r="G399" s="57"/>
      <c r="H399" s="56">
        <f t="shared" si="15"/>
        <v>0</v>
      </c>
      <c r="I399" s="3">
        <v>105</v>
      </c>
      <c r="J399" s="7"/>
      <c r="K399" s="3">
        <f t="shared" si="16"/>
        <v>0</v>
      </c>
    </row>
    <row r="400" spans="1:11" x14ac:dyDescent="0.3">
      <c r="A400" s="45" t="s">
        <v>8531</v>
      </c>
      <c r="B400" s="46" t="s">
        <v>8532</v>
      </c>
      <c r="C400" s="51">
        <v>14.4</v>
      </c>
      <c r="D400" s="51">
        <v>3</v>
      </c>
      <c r="E400" s="18">
        <v>440</v>
      </c>
      <c r="F400" s="56">
        <v>264</v>
      </c>
      <c r="G400" s="57"/>
      <c r="H400" s="56">
        <f t="shared" si="15"/>
        <v>0</v>
      </c>
      <c r="I400" s="3">
        <v>220</v>
      </c>
      <c r="J400" s="7"/>
      <c r="K400" s="3">
        <f t="shared" si="16"/>
        <v>0</v>
      </c>
    </row>
    <row r="401" spans="1:11" x14ac:dyDescent="0.3">
      <c r="A401" s="45" t="s">
        <v>8533</v>
      </c>
      <c r="B401" s="46" t="s">
        <v>8534</v>
      </c>
      <c r="C401" s="51">
        <v>5.2</v>
      </c>
      <c r="D401" s="51">
        <v>8</v>
      </c>
      <c r="E401" s="18">
        <v>500</v>
      </c>
      <c r="F401" s="56">
        <v>300</v>
      </c>
      <c r="G401" s="57"/>
      <c r="H401" s="56">
        <f t="shared" si="15"/>
        <v>0</v>
      </c>
      <c r="I401" s="3">
        <v>250</v>
      </c>
      <c r="J401" s="7"/>
      <c r="K401" s="3">
        <f t="shared" si="16"/>
        <v>0</v>
      </c>
    </row>
    <row r="402" spans="1:11" x14ac:dyDescent="0.3">
      <c r="A402" s="45" t="s">
        <v>8535</v>
      </c>
      <c r="B402" s="46" t="s">
        <v>8536</v>
      </c>
      <c r="C402" s="51">
        <v>3.2</v>
      </c>
      <c r="D402" s="51">
        <v>7.7</v>
      </c>
      <c r="E402" s="18">
        <v>290</v>
      </c>
      <c r="F402" s="56">
        <v>174</v>
      </c>
      <c r="G402" s="57"/>
      <c r="H402" s="56">
        <f t="shared" si="15"/>
        <v>0</v>
      </c>
      <c r="I402" s="3">
        <v>145</v>
      </c>
      <c r="J402" s="7"/>
      <c r="K402" s="3">
        <f t="shared" si="16"/>
        <v>0</v>
      </c>
    </row>
    <row r="403" spans="1:11" x14ac:dyDescent="0.3">
      <c r="A403" s="45" t="s">
        <v>8537</v>
      </c>
      <c r="B403" s="46" t="s">
        <v>8538</v>
      </c>
      <c r="C403" s="51">
        <v>5.0999999999999996</v>
      </c>
      <c r="D403" s="51">
        <v>8.6</v>
      </c>
      <c r="E403" s="18">
        <v>440</v>
      </c>
      <c r="F403" s="56">
        <v>264</v>
      </c>
      <c r="G403" s="57"/>
      <c r="H403" s="56">
        <f t="shared" si="15"/>
        <v>0</v>
      </c>
      <c r="I403" s="3">
        <v>220</v>
      </c>
      <c r="J403" s="7"/>
      <c r="K403" s="3">
        <f t="shared" si="16"/>
        <v>0</v>
      </c>
    </row>
    <row r="404" spans="1:11" x14ac:dyDescent="0.3">
      <c r="A404" s="45" t="s">
        <v>8539</v>
      </c>
      <c r="B404" s="46" t="s">
        <v>8540</v>
      </c>
      <c r="C404" s="51">
        <v>3.2</v>
      </c>
      <c r="D404" s="51">
        <v>5</v>
      </c>
      <c r="E404" s="18">
        <v>180</v>
      </c>
      <c r="F404" s="56">
        <v>108</v>
      </c>
      <c r="G404" s="57"/>
      <c r="H404" s="56">
        <f t="shared" si="15"/>
        <v>0</v>
      </c>
      <c r="I404" s="3">
        <v>90</v>
      </c>
      <c r="J404" s="7"/>
      <c r="K404" s="3">
        <f t="shared" si="16"/>
        <v>0</v>
      </c>
    </row>
    <row r="405" spans="1:11" x14ac:dyDescent="0.3">
      <c r="A405" s="45" t="s">
        <v>8541</v>
      </c>
      <c r="B405" s="46" t="s">
        <v>8542</v>
      </c>
      <c r="C405" s="51">
        <v>6.7</v>
      </c>
      <c r="D405" s="51">
        <v>10.5</v>
      </c>
      <c r="E405" s="18">
        <v>500</v>
      </c>
      <c r="F405" s="56">
        <v>300</v>
      </c>
      <c r="G405" s="57"/>
      <c r="H405" s="56">
        <f t="shared" si="15"/>
        <v>0</v>
      </c>
      <c r="I405" s="3">
        <v>250</v>
      </c>
      <c r="J405" s="7"/>
      <c r="K405" s="3">
        <f t="shared" si="16"/>
        <v>0</v>
      </c>
    </row>
    <row r="406" spans="1:11" x14ac:dyDescent="0.3">
      <c r="A406" s="45" t="s">
        <v>8543</v>
      </c>
      <c r="B406" s="46" t="s">
        <v>8544</v>
      </c>
      <c r="C406" s="51">
        <v>4.2</v>
      </c>
      <c r="D406" s="51">
        <v>9.6</v>
      </c>
      <c r="E406" s="18">
        <v>330</v>
      </c>
      <c r="F406" s="56">
        <v>198</v>
      </c>
      <c r="G406" s="57"/>
      <c r="H406" s="56">
        <f t="shared" si="15"/>
        <v>0</v>
      </c>
      <c r="I406" s="3">
        <v>165</v>
      </c>
      <c r="J406" s="7"/>
      <c r="K406" s="3">
        <f t="shared" si="16"/>
        <v>0</v>
      </c>
    </row>
    <row r="407" spans="1:11" x14ac:dyDescent="0.3">
      <c r="A407" s="45" t="s">
        <v>8545</v>
      </c>
      <c r="B407" s="46" t="s">
        <v>5356</v>
      </c>
      <c r="C407" s="51">
        <v>5</v>
      </c>
      <c r="D407" s="51">
        <v>10</v>
      </c>
      <c r="E407" s="18">
        <v>400</v>
      </c>
      <c r="F407" s="56">
        <v>240</v>
      </c>
      <c r="G407" s="57"/>
      <c r="H407" s="56">
        <f t="shared" si="15"/>
        <v>0</v>
      </c>
      <c r="I407" s="3">
        <v>200</v>
      </c>
      <c r="J407" s="7"/>
      <c r="K407" s="3">
        <f t="shared" si="16"/>
        <v>0</v>
      </c>
    </row>
    <row r="408" spans="1:11" x14ac:dyDescent="0.3">
      <c r="A408" s="45" t="s">
        <v>8546</v>
      </c>
      <c r="B408" s="46" t="s">
        <v>8547</v>
      </c>
      <c r="C408" s="51">
        <v>8</v>
      </c>
      <c r="D408" s="51">
        <v>10</v>
      </c>
      <c r="E408" s="18">
        <v>500</v>
      </c>
      <c r="F408" s="56">
        <v>300</v>
      </c>
      <c r="G408" s="57"/>
      <c r="H408" s="56">
        <f t="shared" si="15"/>
        <v>0</v>
      </c>
      <c r="I408" s="3">
        <v>250</v>
      </c>
      <c r="J408" s="7"/>
      <c r="K408" s="3">
        <f t="shared" si="16"/>
        <v>0</v>
      </c>
    </row>
    <row r="409" spans="1:11" x14ac:dyDescent="0.3">
      <c r="A409" s="45" t="s">
        <v>8548</v>
      </c>
      <c r="B409" s="46" t="s">
        <v>8549</v>
      </c>
      <c r="C409" s="51">
        <v>5.6</v>
      </c>
      <c r="D409" s="51">
        <v>10</v>
      </c>
      <c r="E409" s="18">
        <v>400</v>
      </c>
      <c r="F409" s="56">
        <v>240</v>
      </c>
      <c r="G409" s="57"/>
      <c r="H409" s="56">
        <f t="shared" si="15"/>
        <v>0</v>
      </c>
      <c r="I409" s="3">
        <v>200</v>
      </c>
      <c r="J409" s="7"/>
      <c r="K409" s="3">
        <f t="shared" si="16"/>
        <v>0</v>
      </c>
    </row>
    <row r="410" spans="1:11" x14ac:dyDescent="0.3">
      <c r="A410" s="45" t="s">
        <v>9987</v>
      </c>
      <c r="B410" s="46" t="s">
        <v>10009</v>
      </c>
      <c r="C410" s="51">
        <v>4</v>
      </c>
      <c r="D410" s="51">
        <v>4.2</v>
      </c>
      <c r="E410" s="18">
        <v>180</v>
      </c>
      <c r="F410" s="56">
        <v>108</v>
      </c>
      <c r="G410" s="57"/>
      <c r="H410" s="56">
        <f t="shared" si="15"/>
        <v>0</v>
      </c>
      <c r="I410" s="3">
        <v>90</v>
      </c>
      <c r="J410" s="7"/>
      <c r="K410" s="3">
        <f t="shared" si="16"/>
        <v>0</v>
      </c>
    </row>
    <row r="411" spans="1:11" x14ac:dyDescent="0.3">
      <c r="A411" s="45" t="s">
        <v>9988</v>
      </c>
      <c r="B411" s="46" t="s">
        <v>10010</v>
      </c>
      <c r="C411" s="51">
        <v>4.2</v>
      </c>
      <c r="D411" s="51">
        <v>4.7</v>
      </c>
      <c r="E411" s="18">
        <v>210</v>
      </c>
      <c r="F411" s="56">
        <v>126</v>
      </c>
      <c r="G411" s="57"/>
      <c r="H411" s="56">
        <f t="shared" si="15"/>
        <v>0</v>
      </c>
      <c r="I411" s="3">
        <v>105</v>
      </c>
      <c r="J411" s="7"/>
      <c r="K411" s="3">
        <f t="shared" si="16"/>
        <v>0</v>
      </c>
    </row>
    <row r="412" spans="1:11" x14ac:dyDescent="0.3">
      <c r="A412" s="45" t="s">
        <v>9989</v>
      </c>
      <c r="B412" s="46" t="s">
        <v>10011</v>
      </c>
      <c r="C412" s="51">
        <v>4.5</v>
      </c>
      <c r="D412" s="51">
        <v>5</v>
      </c>
      <c r="E412" s="18">
        <v>240</v>
      </c>
      <c r="F412" s="56">
        <v>144</v>
      </c>
      <c r="G412" s="57"/>
      <c r="H412" s="56">
        <f t="shared" si="15"/>
        <v>0</v>
      </c>
      <c r="I412" s="3">
        <v>120</v>
      </c>
      <c r="J412" s="7"/>
      <c r="K412" s="3">
        <f t="shared" si="16"/>
        <v>0</v>
      </c>
    </row>
    <row r="413" spans="1:11" x14ac:dyDescent="0.3">
      <c r="A413" s="45" t="s">
        <v>9990</v>
      </c>
      <c r="B413" s="46" t="s">
        <v>10012</v>
      </c>
      <c r="C413" s="51">
        <v>7.8</v>
      </c>
      <c r="D413" s="51">
        <v>4.5</v>
      </c>
      <c r="E413" s="18">
        <v>250</v>
      </c>
      <c r="F413" s="56">
        <v>150</v>
      </c>
      <c r="G413" s="57"/>
      <c r="H413" s="56">
        <f t="shared" si="15"/>
        <v>0</v>
      </c>
      <c r="I413" s="3">
        <v>125</v>
      </c>
      <c r="J413" s="7"/>
      <c r="K413" s="3">
        <f t="shared" si="16"/>
        <v>0</v>
      </c>
    </row>
    <row r="414" spans="1:11" x14ac:dyDescent="0.3">
      <c r="A414" s="45" t="s">
        <v>9991</v>
      </c>
      <c r="B414" s="46" t="s">
        <v>10013</v>
      </c>
      <c r="C414" s="51">
        <v>2.2999999999999998</v>
      </c>
      <c r="D414" s="51">
        <v>3.5</v>
      </c>
      <c r="E414" s="18">
        <v>90</v>
      </c>
      <c r="F414" s="56">
        <v>54</v>
      </c>
      <c r="G414" s="57"/>
      <c r="H414" s="56">
        <f t="shared" si="15"/>
        <v>0</v>
      </c>
      <c r="I414" s="3">
        <v>45</v>
      </c>
      <c r="J414" s="7"/>
      <c r="K414" s="3">
        <f t="shared" si="16"/>
        <v>0</v>
      </c>
    </row>
    <row r="415" spans="1:11" x14ac:dyDescent="0.3">
      <c r="A415" s="45" t="s">
        <v>9992</v>
      </c>
      <c r="B415" s="46" t="s">
        <v>10014</v>
      </c>
      <c r="C415" s="51">
        <v>3.6</v>
      </c>
      <c r="D415" s="51">
        <v>3.5</v>
      </c>
      <c r="E415" s="18">
        <v>140</v>
      </c>
      <c r="F415" s="56">
        <v>84</v>
      </c>
      <c r="G415" s="57"/>
      <c r="H415" s="56">
        <f t="shared" ref="H415:H431" si="17">F415*G415</f>
        <v>0</v>
      </c>
      <c r="I415" s="3">
        <v>70</v>
      </c>
      <c r="J415" s="7"/>
      <c r="K415" s="3">
        <f t="shared" ref="K415:K431" si="18">I415*J415</f>
        <v>0</v>
      </c>
    </row>
    <row r="416" spans="1:11" x14ac:dyDescent="0.3">
      <c r="A416" s="45" t="s">
        <v>9993</v>
      </c>
      <c r="B416" s="46" t="s">
        <v>10015</v>
      </c>
      <c r="C416" s="51">
        <v>3.5</v>
      </c>
      <c r="D416" s="51">
        <v>3.5</v>
      </c>
      <c r="E416" s="18">
        <v>130</v>
      </c>
      <c r="F416" s="56">
        <v>78</v>
      </c>
      <c r="G416" s="57"/>
      <c r="H416" s="56">
        <f t="shared" si="17"/>
        <v>0</v>
      </c>
      <c r="I416" s="3">
        <v>65</v>
      </c>
      <c r="J416" s="7"/>
      <c r="K416" s="3">
        <f t="shared" si="18"/>
        <v>0</v>
      </c>
    </row>
    <row r="417" spans="1:11" x14ac:dyDescent="0.3">
      <c r="A417" s="45" t="s">
        <v>9994</v>
      </c>
      <c r="B417" s="46" t="s">
        <v>10016</v>
      </c>
      <c r="C417" s="51">
        <v>3.2</v>
      </c>
      <c r="D417" s="51">
        <v>3.3</v>
      </c>
      <c r="E417" s="18">
        <v>120</v>
      </c>
      <c r="F417" s="56">
        <v>72</v>
      </c>
      <c r="G417" s="57"/>
      <c r="H417" s="56">
        <f t="shared" si="17"/>
        <v>0</v>
      </c>
      <c r="I417" s="3">
        <v>60</v>
      </c>
      <c r="J417" s="7"/>
      <c r="K417" s="3">
        <f t="shared" si="18"/>
        <v>0</v>
      </c>
    </row>
    <row r="418" spans="1:11" x14ac:dyDescent="0.3">
      <c r="A418" s="45" t="s">
        <v>9995</v>
      </c>
      <c r="B418" s="46" t="s">
        <v>10017</v>
      </c>
      <c r="C418" s="51">
        <v>4</v>
      </c>
      <c r="D418" s="51">
        <v>2.9</v>
      </c>
      <c r="E418" s="18">
        <v>130</v>
      </c>
      <c r="F418" s="56">
        <v>78</v>
      </c>
      <c r="G418" s="57"/>
      <c r="H418" s="56">
        <f t="shared" si="17"/>
        <v>0</v>
      </c>
      <c r="I418" s="3">
        <v>65</v>
      </c>
      <c r="J418" s="7"/>
      <c r="K418" s="3">
        <f t="shared" si="18"/>
        <v>0</v>
      </c>
    </row>
    <row r="419" spans="1:11" x14ac:dyDescent="0.3">
      <c r="A419" s="45" t="s">
        <v>9996</v>
      </c>
      <c r="B419" s="46" t="s">
        <v>10018</v>
      </c>
      <c r="C419" s="51">
        <v>3.5</v>
      </c>
      <c r="D419" s="51">
        <v>3.2</v>
      </c>
      <c r="E419" s="18">
        <v>120</v>
      </c>
      <c r="F419" s="56">
        <v>72</v>
      </c>
      <c r="G419" s="57"/>
      <c r="H419" s="56">
        <f t="shared" si="17"/>
        <v>0</v>
      </c>
      <c r="I419" s="3">
        <v>60</v>
      </c>
      <c r="J419" s="7"/>
      <c r="K419" s="3">
        <f t="shared" si="18"/>
        <v>0</v>
      </c>
    </row>
    <row r="420" spans="1:11" x14ac:dyDescent="0.3">
      <c r="A420" s="45" t="s">
        <v>9997</v>
      </c>
      <c r="B420" s="46" t="s">
        <v>10019</v>
      </c>
      <c r="C420" s="51">
        <v>3.5</v>
      </c>
      <c r="D420" s="51">
        <v>3</v>
      </c>
      <c r="E420" s="18">
        <v>120</v>
      </c>
      <c r="F420" s="56">
        <v>72</v>
      </c>
      <c r="G420" s="57"/>
      <c r="H420" s="56">
        <f t="shared" si="17"/>
        <v>0</v>
      </c>
      <c r="I420" s="3">
        <v>60</v>
      </c>
      <c r="J420" s="7"/>
      <c r="K420" s="3">
        <f t="shared" si="18"/>
        <v>0</v>
      </c>
    </row>
    <row r="421" spans="1:11" x14ac:dyDescent="0.3">
      <c r="A421" s="45" t="s">
        <v>9998</v>
      </c>
      <c r="B421" s="46" t="s">
        <v>10020</v>
      </c>
      <c r="C421" s="51">
        <v>7.4</v>
      </c>
      <c r="D421" s="51">
        <v>8.6</v>
      </c>
      <c r="E421" s="18">
        <v>550</v>
      </c>
      <c r="F421" s="56">
        <v>330</v>
      </c>
      <c r="G421" s="57"/>
      <c r="H421" s="56">
        <f t="shared" si="17"/>
        <v>0</v>
      </c>
      <c r="I421" s="3">
        <v>275</v>
      </c>
      <c r="J421" s="7"/>
      <c r="K421" s="3">
        <f t="shared" si="18"/>
        <v>0</v>
      </c>
    </row>
    <row r="422" spans="1:11" x14ac:dyDescent="0.3">
      <c r="A422" s="45" t="s">
        <v>9999</v>
      </c>
      <c r="B422" s="46" t="s">
        <v>10021</v>
      </c>
      <c r="C422" s="51">
        <v>3.1</v>
      </c>
      <c r="D422" s="51">
        <v>5</v>
      </c>
      <c r="E422" s="18">
        <v>170</v>
      </c>
      <c r="F422" s="56">
        <v>102</v>
      </c>
      <c r="G422" s="57"/>
      <c r="H422" s="56">
        <f t="shared" si="17"/>
        <v>0</v>
      </c>
      <c r="I422" s="3">
        <v>85</v>
      </c>
      <c r="J422" s="7"/>
      <c r="K422" s="3">
        <f t="shared" si="18"/>
        <v>0</v>
      </c>
    </row>
    <row r="423" spans="1:11" x14ac:dyDescent="0.3">
      <c r="A423" s="45" t="s">
        <v>10000</v>
      </c>
      <c r="B423" s="46" t="s">
        <v>10022</v>
      </c>
      <c r="C423" s="51">
        <v>3.7</v>
      </c>
      <c r="D423" s="51">
        <v>7</v>
      </c>
      <c r="E423" s="18">
        <v>280</v>
      </c>
      <c r="F423" s="56">
        <v>168</v>
      </c>
      <c r="G423" s="57"/>
      <c r="H423" s="56">
        <f t="shared" si="17"/>
        <v>0</v>
      </c>
      <c r="I423" s="3">
        <v>140</v>
      </c>
      <c r="J423" s="7"/>
      <c r="K423" s="3">
        <f t="shared" si="18"/>
        <v>0</v>
      </c>
    </row>
    <row r="424" spans="1:11" x14ac:dyDescent="0.3">
      <c r="A424" s="45" t="s">
        <v>10001</v>
      </c>
      <c r="B424" s="46" t="s">
        <v>10023</v>
      </c>
      <c r="C424" s="51">
        <v>6</v>
      </c>
      <c r="D424" s="51">
        <v>4.2</v>
      </c>
      <c r="E424" s="18">
        <v>280</v>
      </c>
      <c r="F424" s="56">
        <v>168</v>
      </c>
      <c r="G424" s="57"/>
      <c r="H424" s="56">
        <f t="shared" si="17"/>
        <v>0</v>
      </c>
      <c r="I424" s="3">
        <v>140</v>
      </c>
      <c r="J424" s="7"/>
      <c r="K424" s="3">
        <f t="shared" si="18"/>
        <v>0</v>
      </c>
    </row>
    <row r="425" spans="1:11" x14ac:dyDescent="0.3">
      <c r="A425" s="45" t="s">
        <v>10002</v>
      </c>
      <c r="B425" s="46" t="s">
        <v>10024</v>
      </c>
      <c r="C425" s="51">
        <v>8</v>
      </c>
      <c r="D425" s="51">
        <v>6</v>
      </c>
      <c r="E425" s="18">
        <v>490</v>
      </c>
      <c r="F425" s="56">
        <v>294</v>
      </c>
      <c r="G425" s="57"/>
      <c r="H425" s="56">
        <f t="shared" si="17"/>
        <v>0</v>
      </c>
      <c r="I425" s="3">
        <v>245</v>
      </c>
      <c r="J425" s="7"/>
      <c r="K425" s="3">
        <f t="shared" si="18"/>
        <v>0</v>
      </c>
    </row>
    <row r="426" spans="1:11" x14ac:dyDescent="0.3">
      <c r="A426" s="45" t="s">
        <v>10003</v>
      </c>
      <c r="B426" s="46" t="s">
        <v>10025</v>
      </c>
      <c r="C426" s="51">
        <v>7.3</v>
      </c>
      <c r="D426" s="51">
        <v>6.2</v>
      </c>
      <c r="E426" s="18">
        <v>450</v>
      </c>
      <c r="F426" s="56">
        <v>270</v>
      </c>
      <c r="G426" s="57"/>
      <c r="H426" s="56">
        <f t="shared" si="17"/>
        <v>0</v>
      </c>
      <c r="I426" s="3">
        <v>225</v>
      </c>
      <c r="J426" s="7"/>
      <c r="K426" s="3">
        <f t="shared" si="18"/>
        <v>0</v>
      </c>
    </row>
    <row r="427" spans="1:11" x14ac:dyDescent="0.3">
      <c r="A427" s="45" t="s">
        <v>10004</v>
      </c>
      <c r="B427" s="46" t="s">
        <v>10026</v>
      </c>
      <c r="C427" s="51">
        <v>7.4</v>
      </c>
      <c r="D427" s="51">
        <v>5.6</v>
      </c>
      <c r="E427" s="18">
        <v>430</v>
      </c>
      <c r="F427" s="56">
        <v>258</v>
      </c>
      <c r="G427" s="57"/>
      <c r="H427" s="56">
        <f t="shared" si="17"/>
        <v>0</v>
      </c>
      <c r="I427" s="3">
        <v>215</v>
      </c>
      <c r="J427" s="7"/>
      <c r="K427" s="3">
        <f t="shared" si="18"/>
        <v>0</v>
      </c>
    </row>
    <row r="428" spans="1:11" x14ac:dyDescent="0.3">
      <c r="A428" s="45" t="s">
        <v>10005</v>
      </c>
      <c r="B428" s="46" t="s">
        <v>10027</v>
      </c>
      <c r="C428" s="51">
        <v>7.6</v>
      </c>
      <c r="D428" s="51">
        <v>6.2</v>
      </c>
      <c r="E428" s="18">
        <v>490</v>
      </c>
      <c r="F428" s="56">
        <v>294</v>
      </c>
      <c r="G428" s="57"/>
      <c r="H428" s="56">
        <f t="shared" si="17"/>
        <v>0</v>
      </c>
      <c r="I428" s="3">
        <v>245</v>
      </c>
      <c r="J428" s="7"/>
      <c r="K428" s="3">
        <f t="shared" si="18"/>
        <v>0</v>
      </c>
    </row>
    <row r="429" spans="1:11" x14ac:dyDescent="0.3">
      <c r="A429" s="45" t="s">
        <v>10006</v>
      </c>
      <c r="B429" s="46" t="s">
        <v>10028</v>
      </c>
      <c r="C429" s="51">
        <v>10</v>
      </c>
      <c r="D429" s="51">
        <v>3.2</v>
      </c>
      <c r="E429" s="18">
        <v>330</v>
      </c>
      <c r="F429" s="56">
        <v>198</v>
      </c>
      <c r="G429" s="57"/>
      <c r="H429" s="56">
        <f t="shared" si="17"/>
        <v>0</v>
      </c>
      <c r="I429" s="3">
        <v>165</v>
      </c>
      <c r="J429" s="7"/>
      <c r="K429" s="3">
        <f t="shared" si="18"/>
        <v>0</v>
      </c>
    </row>
    <row r="430" spans="1:11" x14ac:dyDescent="0.3">
      <c r="A430" s="45" t="s">
        <v>10007</v>
      </c>
      <c r="B430" s="46" t="s">
        <v>10029</v>
      </c>
      <c r="C430" s="51">
        <v>3.9</v>
      </c>
      <c r="D430" s="51">
        <v>4.4000000000000004</v>
      </c>
      <c r="E430" s="18">
        <v>190</v>
      </c>
      <c r="F430" s="56">
        <v>114</v>
      </c>
      <c r="G430" s="57"/>
      <c r="H430" s="56">
        <f t="shared" si="17"/>
        <v>0</v>
      </c>
      <c r="I430" s="3">
        <v>95</v>
      </c>
      <c r="J430" s="7"/>
      <c r="K430" s="3">
        <f t="shared" si="18"/>
        <v>0</v>
      </c>
    </row>
    <row r="431" spans="1:11" x14ac:dyDescent="0.3">
      <c r="A431" s="45" t="s">
        <v>10008</v>
      </c>
      <c r="B431" s="46" t="s">
        <v>10030</v>
      </c>
      <c r="C431" s="51">
        <v>4.5</v>
      </c>
      <c r="D431" s="51">
        <v>3.5</v>
      </c>
      <c r="E431" s="18">
        <v>170</v>
      </c>
      <c r="F431" s="56">
        <v>102</v>
      </c>
      <c r="G431" s="57"/>
      <c r="H431" s="56">
        <f t="shared" si="17"/>
        <v>0</v>
      </c>
      <c r="I431" s="3">
        <v>85</v>
      </c>
      <c r="J431" s="7"/>
      <c r="K431" s="3">
        <f t="shared" si="18"/>
        <v>0</v>
      </c>
    </row>
    <row r="432" spans="1:11" x14ac:dyDescent="0.3">
      <c r="A432" s="38" t="s">
        <v>353</v>
      </c>
      <c r="B432" s="49"/>
      <c r="C432" s="62"/>
      <c r="D432" s="62"/>
      <c r="E432" s="39"/>
      <c r="F432" s="40"/>
      <c r="G432" s="41"/>
      <c r="H432" s="41"/>
      <c r="I432" s="41"/>
      <c r="J432" s="41"/>
      <c r="K432" s="41"/>
    </row>
    <row r="433" spans="1:11" x14ac:dyDescent="0.3">
      <c r="A433" s="42" t="s">
        <v>354</v>
      </c>
      <c r="B433" s="46" t="s">
        <v>355</v>
      </c>
      <c r="C433" s="50">
        <v>5.5</v>
      </c>
      <c r="D433" s="51">
        <v>2.5</v>
      </c>
      <c r="E433" s="18">
        <v>150</v>
      </c>
      <c r="F433" s="56">
        <v>90</v>
      </c>
      <c r="G433" s="57"/>
      <c r="H433" s="56">
        <f t="shared" ref="H433:H496" si="19">F433*G433</f>
        <v>0</v>
      </c>
      <c r="I433" s="3">
        <v>75</v>
      </c>
      <c r="J433" s="7"/>
      <c r="K433" s="3">
        <f t="shared" ref="K433:K496" si="20">I433*J433</f>
        <v>0</v>
      </c>
    </row>
    <row r="434" spans="1:11" x14ac:dyDescent="0.3">
      <c r="A434" s="42" t="s">
        <v>626</v>
      </c>
      <c r="B434" s="46" t="s">
        <v>627</v>
      </c>
      <c r="C434" s="50">
        <v>6</v>
      </c>
      <c r="D434" s="51">
        <v>1.6</v>
      </c>
      <c r="E434" s="18">
        <v>110</v>
      </c>
      <c r="F434" s="56">
        <v>66</v>
      </c>
      <c r="G434" s="57"/>
      <c r="H434" s="56">
        <f t="shared" si="19"/>
        <v>0</v>
      </c>
      <c r="I434" s="3">
        <v>55</v>
      </c>
      <c r="J434" s="7"/>
      <c r="K434" s="3">
        <f t="shared" si="20"/>
        <v>0</v>
      </c>
    </row>
    <row r="435" spans="1:11" x14ac:dyDescent="0.3">
      <c r="A435" s="42" t="s">
        <v>628</v>
      </c>
      <c r="B435" s="46" t="s">
        <v>629</v>
      </c>
      <c r="C435" s="50">
        <v>4</v>
      </c>
      <c r="D435" s="51">
        <v>2.2999999999999998</v>
      </c>
      <c r="E435" s="18">
        <v>100</v>
      </c>
      <c r="F435" s="56">
        <v>60</v>
      </c>
      <c r="G435" s="57"/>
      <c r="H435" s="56">
        <f t="shared" si="19"/>
        <v>0</v>
      </c>
      <c r="I435" s="3">
        <v>50</v>
      </c>
      <c r="J435" s="7"/>
      <c r="K435" s="3">
        <f t="shared" si="20"/>
        <v>0</v>
      </c>
    </row>
    <row r="436" spans="1:11" x14ac:dyDescent="0.3">
      <c r="A436" s="42" t="s">
        <v>776</v>
      </c>
      <c r="B436" s="46" t="s">
        <v>630</v>
      </c>
      <c r="C436" s="50">
        <v>5</v>
      </c>
      <c r="D436" s="51">
        <v>2</v>
      </c>
      <c r="E436" s="18">
        <v>110</v>
      </c>
      <c r="F436" s="56">
        <v>66</v>
      </c>
      <c r="G436" s="57"/>
      <c r="H436" s="56">
        <f t="shared" si="19"/>
        <v>0</v>
      </c>
      <c r="I436" s="3">
        <v>55</v>
      </c>
      <c r="J436" s="7"/>
      <c r="K436" s="3">
        <f t="shared" si="20"/>
        <v>0</v>
      </c>
    </row>
    <row r="437" spans="1:11" x14ac:dyDescent="0.3">
      <c r="A437" s="42" t="s">
        <v>777</v>
      </c>
      <c r="B437" s="46" t="s">
        <v>631</v>
      </c>
      <c r="C437" s="50">
        <v>7</v>
      </c>
      <c r="D437" s="51">
        <v>1.5</v>
      </c>
      <c r="E437" s="18">
        <v>120</v>
      </c>
      <c r="F437" s="56">
        <v>72</v>
      </c>
      <c r="G437" s="57"/>
      <c r="H437" s="56">
        <f t="shared" si="19"/>
        <v>0</v>
      </c>
      <c r="I437" s="3">
        <v>60</v>
      </c>
      <c r="J437" s="7"/>
      <c r="K437" s="3">
        <f t="shared" si="20"/>
        <v>0</v>
      </c>
    </row>
    <row r="438" spans="1:11" x14ac:dyDescent="0.3">
      <c r="A438" s="42" t="s">
        <v>778</v>
      </c>
      <c r="B438" s="46" t="s">
        <v>632</v>
      </c>
      <c r="C438" s="50">
        <v>7</v>
      </c>
      <c r="D438" s="51">
        <v>1.5</v>
      </c>
      <c r="E438" s="18">
        <v>120</v>
      </c>
      <c r="F438" s="56">
        <v>72</v>
      </c>
      <c r="G438" s="57"/>
      <c r="H438" s="56">
        <f t="shared" si="19"/>
        <v>0</v>
      </c>
      <c r="I438" s="3">
        <v>60</v>
      </c>
      <c r="J438" s="7"/>
      <c r="K438" s="3">
        <f t="shared" si="20"/>
        <v>0</v>
      </c>
    </row>
    <row r="439" spans="1:11" x14ac:dyDescent="0.3">
      <c r="A439" s="42" t="s">
        <v>779</v>
      </c>
      <c r="B439" s="46" t="s">
        <v>780</v>
      </c>
      <c r="C439" s="50">
        <v>4</v>
      </c>
      <c r="D439" s="51">
        <v>2.1</v>
      </c>
      <c r="E439" s="18">
        <v>100</v>
      </c>
      <c r="F439" s="56">
        <v>60</v>
      </c>
      <c r="G439" s="57"/>
      <c r="H439" s="56">
        <f t="shared" si="19"/>
        <v>0</v>
      </c>
      <c r="I439" s="3">
        <v>50</v>
      </c>
      <c r="J439" s="7"/>
      <c r="K439" s="3">
        <f t="shared" si="20"/>
        <v>0</v>
      </c>
    </row>
    <row r="440" spans="1:11" x14ac:dyDescent="0.3">
      <c r="A440" s="42" t="s">
        <v>781</v>
      </c>
      <c r="B440" s="46" t="s">
        <v>782</v>
      </c>
      <c r="C440" s="50">
        <v>4</v>
      </c>
      <c r="D440" s="51">
        <v>2.1</v>
      </c>
      <c r="E440" s="18">
        <v>100</v>
      </c>
      <c r="F440" s="56">
        <v>60</v>
      </c>
      <c r="G440" s="57"/>
      <c r="H440" s="56">
        <f t="shared" si="19"/>
        <v>0</v>
      </c>
      <c r="I440" s="3">
        <v>50</v>
      </c>
      <c r="J440" s="7"/>
      <c r="K440" s="3">
        <f t="shared" si="20"/>
        <v>0</v>
      </c>
    </row>
    <row r="441" spans="1:11" x14ac:dyDescent="0.3">
      <c r="A441" s="42" t="s">
        <v>783</v>
      </c>
      <c r="B441" s="46" t="s">
        <v>784</v>
      </c>
      <c r="C441" s="50">
        <v>2.6</v>
      </c>
      <c r="D441" s="51">
        <v>5</v>
      </c>
      <c r="E441" s="18">
        <v>140</v>
      </c>
      <c r="F441" s="56">
        <v>84</v>
      </c>
      <c r="G441" s="57"/>
      <c r="H441" s="56">
        <f t="shared" si="19"/>
        <v>0</v>
      </c>
      <c r="I441" s="3">
        <v>70</v>
      </c>
      <c r="J441" s="7"/>
      <c r="K441" s="3">
        <f t="shared" si="20"/>
        <v>0</v>
      </c>
    </row>
    <row r="442" spans="1:11" x14ac:dyDescent="0.3">
      <c r="A442" s="52" t="s">
        <v>921</v>
      </c>
      <c r="B442" s="46" t="s">
        <v>922</v>
      </c>
      <c r="C442" s="50">
        <v>6</v>
      </c>
      <c r="D442" s="51">
        <v>2</v>
      </c>
      <c r="E442" s="18">
        <v>140</v>
      </c>
      <c r="F442" s="56">
        <v>84</v>
      </c>
      <c r="G442" s="57"/>
      <c r="H442" s="56">
        <f t="shared" si="19"/>
        <v>0</v>
      </c>
      <c r="I442" s="3">
        <v>70</v>
      </c>
      <c r="J442" s="7"/>
      <c r="K442" s="3">
        <f t="shared" si="20"/>
        <v>0</v>
      </c>
    </row>
    <row r="443" spans="1:11" x14ac:dyDescent="0.3">
      <c r="A443" s="42" t="s">
        <v>1168</v>
      </c>
      <c r="B443" s="46" t="s">
        <v>1169</v>
      </c>
      <c r="C443" s="50">
        <v>4.8</v>
      </c>
      <c r="D443" s="51">
        <v>5</v>
      </c>
      <c r="E443" s="18">
        <v>260</v>
      </c>
      <c r="F443" s="56">
        <v>156</v>
      </c>
      <c r="G443" s="57"/>
      <c r="H443" s="56">
        <f t="shared" si="19"/>
        <v>0</v>
      </c>
      <c r="I443" s="3">
        <v>130</v>
      </c>
      <c r="J443" s="7"/>
      <c r="K443" s="3">
        <f t="shared" si="20"/>
        <v>0</v>
      </c>
    </row>
    <row r="444" spans="1:11" x14ac:dyDescent="0.3">
      <c r="A444" s="42" t="s">
        <v>1170</v>
      </c>
      <c r="B444" s="46" t="s">
        <v>1171</v>
      </c>
      <c r="C444" s="50">
        <v>2.7</v>
      </c>
      <c r="D444" s="51">
        <v>4</v>
      </c>
      <c r="E444" s="18">
        <v>120</v>
      </c>
      <c r="F444" s="56">
        <v>72</v>
      </c>
      <c r="G444" s="57"/>
      <c r="H444" s="56">
        <f t="shared" si="19"/>
        <v>0</v>
      </c>
      <c r="I444" s="3">
        <v>60</v>
      </c>
      <c r="J444" s="7"/>
      <c r="K444" s="3">
        <f t="shared" si="20"/>
        <v>0</v>
      </c>
    </row>
    <row r="445" spans="1:11" x14ac:dyDescent="0.3">
      <c r="A445" s="42" t="s">
        <v>1172</v>
      </c>
      <c r="B445" s="46" t="s">
        <v>1173</v>
      </c>
      <c r="C445" s="50">
        <v>1.8</v>
      </c>
      <c r="D445" s="51">
        <v>6</v>
      </c>
      <c r="E445" s="18">
        <v>120</v>
      </c>
      <c r="F445" s="56">
        <v>72</v>
      </c>
      <c r="G445" s="57"/>
      <c r="H445" s="56">
        <f t="shared" si="19"/>
        <v>0</v>
      </c>
      <c r="I445" s="3">
        <v>60</v>
      </c>
      <c r="J445" s="7"/>
      <c r="K445" s="3">
        <f t="shared" si="20"/>
        <v>0</v>
      </c>
    </row>
    <row r="446" spans="1:11" x14ac:dyDescent="0.3">
      <c r="A446" s="42" t="s">
        <v>1174</v>
      </c>
      <c r="B446" s="46" t="s">
        <v>1175</v>
      </c>
      <c r="C446" s="50">
        <v>4</v>
      </c>
      <c r="D446" s="51">
        <v>3.2</v>
      </c>
      <c r="E446" s="18">
        <v>140</v>
      </c>
      <c r="F446" s="56">
        <v>84</v>
      </c>
      <c r="G446" s="57"/>
      <c r="H446" s="56">
        <f t="shared" si="19"/>
        <v>0</v>
      </c>
      <c r="I446" s="3">
        <v>70</v>
      </c>
      <c r="J446" s="7"/>
      <c r="K446" s="3">
        <f t="shared" si="20"/>
        <v>0</v>
      </c>
    </row>
    <row r="447" spans="1:11" x14ac:dyDescent="0.3">
      <c r="A447" s="42" t="s">
        <v>1417</v>
      </c>
      <c r="B447" s="46" t="s">
        <v>2412</v>
      </c>
      <c r="C447" s="50">
        <v>7</v>
      </c>
      <c r="D447" s="51">
        <v>9.9</v>
      </c>
      <c r="E447" s="18">
        <v>600</v>
      </c>
      <c r="F447" s="56">
        <v>360</v>
      </c>
      <c r="G447" s="57"/>
      <c r="H447" s="56">
        <f t="shared" si="19"/>
        <v>0</v>
      </c>
      <c r="I447" s="3">
        <v>300</v>
      </c>
      <c r="J447" s="7"/>
      <c r="K447" s="3">
        <f t="shared" si="20"/>
        <v>0</v>
      </c>
    </row>
    <row r="448" spans="1:11" x14ac:dyDescent="0.3">
      <c r="A448" s="42" t="s">
        <v>1418</v>
      </c>
      <c r="B448" s="46" t="s">
        <v>2413</v>
      </c>
      <c r="C448" s="50">
        <v>6</v>
      </c>
      <c r="D448" s="51">
        <v>2.7</v>
      </c>
      <c r="E448" s="18">
        <v>180</v>
      </c>
      <c r="F448" s="56">
        <v>108</v>
      </c>
      <c r="G448" s="57"/>
      <c r="H448" s="56">
        <f t="shared" si="19"/>
        <v>0</v>
      </c>
      <c r="I448" s="3">
        <v>90</v>
      </c>
      <c r="J448" s="7"/>
      <c r="K448" s="3">
        <f t="shared" si="20"/>
        <v>0</v>
      </c>
    </row>
    <row r="449" spans="1:11" x14ac:dyDescent="0.3">
      <c r="A449" s="42" t="s">
        <v>1419</v>
      </c>
      <c r="B449" s="46" t="s">
        <v>2414</v>
      </c>
      <c r="C449" s="50">
        <v>7</v>
      </c>
      <c r="D449" s="51">
        <v>2.6</v>
      </c>
      <c r="E449" s="18">
        <v>200</v>
      </c>
      <c r="F449" s="56">
        <v>120</v>
      </c>
      <c r="G449" s="57"/>
      <c r="H449" s="56">
        <f t="shared" si="19"/>
        <v>0</v>
      </c>
      <c r="I449" s="3">
        <v>100</v>
      </c>
      <c r="J449" s="7"/>
      <c r="K449" s="3">
        <f t="shared" si="20"/>
        <v>0</v>
      </c>
    </row>
    <row r="450" spans="1:11" x14ac:dyDescent="0.3">
      <c r="A450" s="42" t="s">
        <v>1420</v>
      </c>
      <c r="B450" s="46" t="s">
        <v>2415</v>
      </c>
      <c r="C450" s="50">
        <v>6.9</v>
      </c>
      <c r="D450" s="51">
        <v>2.5</v>
      </c>
      <c r="E450" s="18">
        <v>190</v>
      </c>
      <c r="F450" s="56">
        <v>114</v>
      </c>
      <c r="G450" s="57"/>
      <c r="H450" s="56">
        <f t="shared" si="19"/>
        <v>0</v>
      </c>
      <c r="I450" s="3">
        <v>95</v>
      </c>
      <c r="J450" s="7"/>
      <c r="K450" s="3">
        <f t="shared" si="20"/>
        <v>0</v>
      </c>
    </row>
    <row r="451" spans="1:11" x14ac:dyDescent="0.3">
      <c r="A451" s="42" t="s">
        <v>1421</v>
      </c>
      <c r="B451" s="46" t="s">
        <v>2416</v>
      </c>
      <c r="C451" s="50">
        <v>5</v>
      </c>
      <c r="D451" s="51">
        <v>2.1</v>
      </c>
      <c r="E451" s="18">
        <v>120</v>
      </c>
      <c r="F451" s="56">
        <v>72</v>
      </c>
      <c r="G451" s="57"/>
      <c r="H451" s="56">
        <f t="shared" si="19"/>
        <v>0</v>
      </c>
      <c r="I451" s="3">
        <v>60</v>
      </c>
      <c r="J451" s="7"/>
      <c r="K451" s="3">
        <f t="shared" si="20"/>
        <v>0</v>
      </c>
    </row>
    <row r="452" spans="1:11" x14ac:dyDescent="0.3">
      <c r="A452" s="42" t="s">
        <v>1422</v>
      </c>
      <c r="B452" s="46" t="s">
        <v>2417</v>
      </c>
      <c r="C452" s="50">
        <v>6.3</v>
      </c>
      <c r="D452" s="51">
        <v>2.6</v>
      </c>
      <c r="E452" s="18">
        <v>180</v>
      </c>
      <c r="F452" s="56">
        <v>108</v>
      </c>
      <c r="G452" s="57"/>
      <c r="H452" s="56">
        <f t="shared" si="19"/>
        <v>0</v>
      </c>
      <c r="I452" s="3">
        <v>90</v>
      </c>
      <c r="J452" s="7"/>
      <c r="K452" s="3">
        <f t="shared" si="20"/>
        <v>0</v>
      </c>
    </row>
    <row r="453" spans="1:11" x14ac:dyDescent="0.3">
      <c r="A453" s="42" t="s">
        <v>1576</v>
      </c>
      <c r="B453" s="46" t="s">
        <v>1577</v>
      </c>
      <c r="C453" s="50">
        <v>4.5</v>
      </c>
      <c r="D453" s="51">
        <v>4.5</v>
      </c>
      <c r="E453" s="18">
        <v>210</v>
      </c>
      <c r="F453" s="56">
        <v>126</v>
      </c>
      <c r="G453" s="57"/>
      <c r="H453" s="56">
        <f t="shared" si="19"/>
        <v>0</v>
      </c>
      <c r="I453" s="3">
        <v>105</v>
      </c>
      <c r="J453" s="7"/>
      <c r="K453" s="3">
        <f t="shared" si="20"/>
        <v>0</v>
      </c>
    </row>
    <row r="454" spans="1:11" x14ac:dyDescent="0.3">
      <c r="A454" s="42" t="s">
        <v>1578</v>
      </c>
      <c r="B454" s="46" t="s">
        <v>1579</v>
      </c>
      <c r="C454" s="50">
        <v>4.5</v>
      </c>
      <c r="D454" s="51">
        <v>4.5</v>
      </c>
      <c r="E454" s="18">
        <v>210</v>
      </c>
      <c r="F454" s="56">
        <v>126</v>
      </c>
      <c r="G454" s="57"/>
      <c r="H454" s="56">
        <f t="shared" si="19"/>
        <v>0</v>
      </c>
      <c r="I454" s="3">
        <v>105</v>
      </c>
      <c r="J454" s="7"/>
      <c r="K454" s="3">
        <f t="shared" si="20"/>
        <v>0</v>
      </c>
    </row>
    <row r="455" spans="1:11" x14ac:dyDescent="0.3">
      <c r="A455" s="42" t="s">
        <v>1580</v>
      </c>
      <c r="B455" s="46" t="s">
        <v>1581</v>
      </c>
      <c r="C455" s="50">
        <v>4.5</v>
      </c>
      <c r="D455" s="51">
        <v>4.5</v>
      </c>
      <c r="E455" s="18">
        <v>210</v>
      </c>
      <c r="F455" s="56">
        <v>126</v>
      </c>
      <c r="G455" s="57"/>
      <c r="H455" s="56">
        <f t="shared" si="19"/>
        <v>0</v>
      </c>
      <c r="I455" s="3">
        <v>105</v>
      </c>
      <c r="J455" s="7"/>
      <c r="K455" s="3">
        <f t="shared" si="20"/>
        <v>0</v>
      </c>
    </row>
    <row r="456" spans="1:11" x14ac:dyDescent="0.3">
      <c r="A456" s="42" t="s">
        <v>1582</v>
      </c>
      <c r="B456" s="46" t="s">
        <v>1583</v>
      </c>
      <c r="C456" s="50">
        <v>8.4</v>
      </c>
      <c r="D456" s="51">
        <v>2.5</v>
      </c>
      <c r="E456" s="18">
        <v>210</v>
      </c>
      <c r="F456" s="56">
        <v>126</v>
      </c>
      <c r="G456" s="57"/>
      <c r="H456" s="56">
        <f t="shared" si="19"/>
        <v>0</v>
      </c>
      <c r="I456" s="3">
        <v>105</v>
      </c>
      <c r="J456" s="7"/>
      <c r="K456" s="3">
        <f t="shared" si="20"/>
        <v>0</v>
      </c>
    </row>
    <row r="457" spans="1:11" x14ac:dyDescent="0.3">
      <c r="A457" s="42" t="s">
        <v>1584</v>
      </c>
      <c r="B457" s="46" t="s">
        <v>1585</v>
      </c>
      <c r="C457" s="50">
        <v>4</v>
      </c>
      <c r="D457" s="51">
        <v>4</v>
      </c>
      <c r="E457" s="18">
        <v>180</v>
      </c>
      <c r="F457" s="56">
        <v>108</v>
      </c>
      <c r="G457" s="57"/>
      <c r="H457" s="56">
        <f t="shared" si="19"/>
        <v>0</v>
      </c>
      <c r="I457" s="3">
        <v>90</v>
      </c>
      <c r="J457" s="7"/>
      <c r="K457" s="3">
        <f t="shared" si="20"/>
        <v>0</v>
      </c>
    </row>
    <row r="458" spans="1:11" x14ac:dyDescent="0.3">
      <c r="A458" s="42" t="s">
        <v>1586</v>
      </c>
      <c r="B458" s="46" t="s">
        <v>1587</v>
      </c>
      <c r="C458" s="50">
        <v>4</v>
      </c>
      <c r="D458" s="51">
        <v>4</v>
      </c>
      <c r="E458" s="18">
        <v>180</v>
      </c>
      <c r="F458" s="56">
        <v>108</v>
      </c>
      <c r="G458" s="57"/>
      <c r="H458" s="56">
        <f t="shared" si="19"/>
        <v>0</v>
      </c>
      <c r="I458" s="3">
        <v>90</v>
      </c>
      <c r="J458" s="7"/>
      <c r="K458" s="3">
        <f t="shared" si="20"/>
        <v>0</v>
      </c>
    </row>
    <row r="459" spans="1:11" x14ac:dyDescent="0.3">
      <c r="A459" s="42" t="s">
        <v>1588</v>
      </c>
      <c r="B459" s="46" t="s">
        <v>1589</v>
      </c>
      <c r="C459" s="50">
        <v>12</v>
      </c>
      <c r="D459" s="51">
        <v>3.2</v>
      </c>
      <c r="E459" s="18">
        <v>400</v>
      </c>
      <c r="F459" s="56">
        <v>240</v>
      </c>
      <c r="G459" s="57"/>
      <c r="H459" s="56">
        <f t="shared" si="19"/>
        <v>0</v>
      </c>
      <c r="I459" s="3">
        <v>200</v>
      </c>
      <c r="J459" s="7"/>
      <c r="K459" s="3">
        <f t="shared" si="20"/>
        <v>0</v>
      </c>
    </row>
    <row r="460" spans="1:11" x14ac:dyDescent="0.3">
      <c r="A460" s="42" t="s">
        <v>1590</v>
      </c>
      <c r="B460" s="46" t="s">
        <v>1591</v>
      </c>
      <c r="C460" s="50">
        <v>6</v>
      </c>
      <c r="D460" s="51">
        <v>2.9</v>
      </c>
      <c r="E460" s="18">
        <v>190</v>
      </c>
      <c r="F460" s="56">
        <v>114</v>
      </c>
      <c r="G460" s="57"/>
      <c r="H460" s="56">
        <f t="shared" si="19"/>
        <v>0</v>
      </c>
      <c r="I460" s="3">
        <v>95</v>
      </c>
      <c r="J460" s="7"/>
      <c r="K460" s="3">
        <f t="shared" si="20"/>
        <v>0</v>
      </c>
    </row>
    <row r="461" spans="1:11" x14ac:dyDescent="0.3">
      <c r="A461" s="42" t="s">
        <v>1592</v>
      </c>
      <c r="B461" s="46" t="s">
        <v>1593</v>
      </c>
      <c r="C461" s="50">
        <v>3</v>
      </c>
      <c r="D461" s="51">
        <v>3</v>
      </c>
      <c r="E461" s="18">
        <v>110</v>
      </c>
      <c r="F461" s="56">
        <v>66</v>
      </c>
      <c r="G461" s="57"/>
      <c r="H461" s="56">
        <f t="shared" si="19"/>
        <v>0</v>
      </c>
      <c r="I461" s="3">
        <v>55</v>
      </c>
      <c r="J461" s="7"/>
      <c r="K461" s="3">
        <f t="shared" si="20"/>
        <v>0</v>
      </c>
    </row>
    <row r="462" spans="1:11" x14ac:dyDescent="0.3">
      <c r="A462" s="42" t="s">
        <v>1594</v>
      </c>
      <c r="B462" s="46" t="s">
        <v>1595</v>
      </c>
      <c r="C462" s="50">
        <v>3</v>
      </c>
      <c r="D462" s="51">
        <v>2.7</v>
      </c>
      <c r="E462" s="18">
        <v>100</v>
      </c>
      <c r="F462" s="56">
        <v>60</v>
      </c>
      <c r="G462" s="57"/>
      <c r="H462" s="56">
        <f t="shared" si="19"/>
        <v>0</v>
      </c>
      <c r="I462" s="3">
        <v>50</v>
      </c>
      <c r="J462" s="7"/>
      <c r="K462" s="3">
        <f t="shared" si="20"/>
        <v>0</v>
      </c>
    </row>
    <row r="463" spans="1:11" x14ac:dyDescent="0.3">
      <c r="A463" s="42" t="s">
        <v>1596</v>
      </c>
      <c r="B463" s="46" t="s">
        <v>1597</v>
      </c>
      <c r="C463" s="50">
        <v>2.8</v>
      </c>
      <c r="D463" s="51">
        <v>4</v>
      </c>
      <c r="E463" s="18">
        <v>120</v>
      </c>
      <c r="F463" s="56">
        <v>72</v>
      </c>
      <c r="G463" s="57"/>
      <c r="H463" s="56">
        <f t="shared" si="19"/>
        <v>0</v>
      </c>
      <c r="I463" s="3">
        <v>60</v>
      </c>
      <c r="J463" s="7"/>
      <c r="K463" s="3">
        <f t="shared" si="20"/>
        <v>0</v>
      </c>
    </row>
    <row r="464" spans="1:11" x14ac:dyDescent="0.3">
      <c r="A464" s="42" t="s">
        <v>1668</v>
      </c>
      <c r="B464" s="46" t="s">
        <v>1669</v>
      </c>
      <c r="C464" s="50">
        <v>5</v>
      </c>
      <c r="D464" s="51">
        <v>4.9000000000000004</v>
      </c>
      <c r="E464" s="18">
        <v>240</v>
      </c>
      <c r="F464" s="56">
        <v>144</v>
      </c>
      <c r="G464" s="57"/>
      <c r="H464" s="56">
        <f t="shared" si="19"/>
        <v>0</v>
      </c>
      <c r="I464" s="3">
        <v>120</v>
      </c>
      <c r="J464" s="7"/>
      <c r="K464" s="3">
        <f t="shared" si="20"/>
        <v>0</v>
      </c>
    </row>
    <row r="465" spans="1:11" x14ac:dyDescent="0.3">
      <c r="A465" s="42" t="s">
        <v>1670</v>
      </c>
      <c r="B465" s="46" t="s">
        <v>1789</v>
      </c>
      <c r="C465" s="50">
        <v>5.4</v>
      </c>
      <c r="D465" s="51">
        <v>7</v>
      </c>
      <c r="E465" s="18">
        <v>350</v>
      </c>
      <c r="F465" s="56">
        <v>210</v>
      </c>
      <c r="G465" s="57"/>
      <c r="H465" s="56">
        <f t="shared" si="19"/>
        <v>0</v>
      </c>
      <c r="I465" s="3">
        <v>175</v>
      </c>
      <c r="J465" s="7"/>
      <c r="K465" s="3">
        <f t="shared" si="20"/>
        <v>0</v>
      </c>
    </row>
    <row r="466" spans="1:11" x14ac:dyDescent="0.3">
      <c r="A466" s="42" t="s">
        <v>1671</v>
      </c>
      <c r="B466" s="46" t="s">
        <v>1672</v>
      </c>
      <c r="C466" s="50">
        <v>6</v>
      </c>
      <c r="D466" s="51">
        <v>2.2000000000000002</v>
      </c>
      <c r="E466" s="18">
        <v>150</v>
      </c>
      <c r="F466" s="56">
        <v>90</v>
      </c>
      <c r="G466" s="57"/>
      <c r="H466" s="56">
        <f t="shared" si="19"/>
        <v>0</v>
      </c>
      <c r="I466" s="3">
        <v>75</v>
      </c>
      <c r="J466" s="7"/>
      <c r="K466" s="3">
        <f t="shared" si="20"/>
        <v>0</v>
      </c>
    </row>
    <row r="467" spans="1:11" x14ac:dyDescent="0.3">
      <c r="A467" s="42" t="s">
        <v>1673</v>
      </c>
      <c r="B467" s="46" t="s">
        <v>1674</v>
      </c>
      <c r="C467" s="50">
        <v>5.8</v>
      </c>
      <c r="D467" s="51">
        <v>2.5</v>
      </c>
      <c r="E467" s="18">
        <v>150</v>
      </c>
      <c r="F467" s="56">
        <v>90</v>
      </c>
      <c r="G467" s="57"/>
      <c r="H467" s="56">
        <f t="shared" si="19"/>
        <v>0</v>
      </c>
      <c r="I467" s="3">
        <v>75</v>
      </c>
      <c r="J467" s="7"/>
      <c r="K467" s="3">
        <f t="shared" si="20"/>
        <v>0</v>
      </c>
    </row>
    <row r="468" spans="1:11" x14ac:dyDescent="0.3">
      <c r="A468" s="42" t="s">
        <v>1675</v>
      </c>
      <c r="B468" s="46" t="s">
        <v>1676</v>
      </c>
      <c r="C468" s="50">
        <v>4.5</v>
      </c>
      <c r="D468" s="51">
        <v>4.5</v>
      </c>
      <c r="E468" s="18">
        <v>220</v>
      </c>
      <c r="F468" s="56">
        <v>132</v>
      </c>
      <c r="G468" s="57"/>
      <c r="H468" s="56">
        <f t="shared" si="19"/>
        <v>0</v>
      </c>
      <c r="I468" s="3">
        <v>110</v>
      </c>
      <c r="J468" s="7"/>
      <c r="K468" s="3">
        <f t="shared" si="20"/>
        <v>0</v>
      </c>
    </row>
    <row r="469" spans="1:11" x14ac:dyDescent="0.3">
      <c r="A469" s="42" t="s">
        <v>1677</v>
      </c>
      <c r="B469" s="46" t="s">
        <v>1678</v>
      </c>
      <c r="C469" s="50">
        <v>4.5</v>
      </c>
      <c r="D469" s="51">
        <v>4.5</v>
      </c>
      <c r="E469" s="18">
        <v>220</v>
      </c>
      <c r="F469" s="56">
        <v>132</v>
      </c>
      <c r="G469" s="57"/>
      <c r="H469" s="56">
        <f t="shared" si="19"/>
        <v>0</v>
      </c>
      <c r="I469" s="3">
        <v>110</v>
      </c>
      <c r="J469" s="7"/>
      <c r="K469" s="3">
        <f t="shared" si="20"/>
        <v>0</v>
      </c>
    </row>
    <row r="470" spans="1:11" x14ac:dyDescent="0.3">
      <c r="A470" s="42" t="s">
        <v>1679</v>
      </c>
      <c r="B470" s="46" t="s">
        <v>1680</v>
      </c>
      <c r="C470" s="50">
        <v>3.6</v>
      </c>
      <c r="D470" s="51">
        <v>5</v>
      </c>
      <c r="E470" s="18">
        <v>200</v>
      </c>
      <c r="F470" s="56">
        <v>120</v>
      </c>
      <c r="G470" s="57"/>
      <c r="H470" s="56">
        <f t="shared" si="19"/>
        <v>0</v>
      </c>
      <c r="I470" s="3">
        <v>100</v>
      </c>
      <c r="J470" s="7"/>
      <c r="K470" s="3">
        <f t="shared" si="20"/>
        <v>0</v>
      </c>
    </row>
    <row r="471" spans="1:11" x14ac:dyDescent="0.3">
      <c r="A471" s="42" t="s">
        <v>1755</v>
      </c>
      <c r="B471" s="46" t="s">
        <v>1756</v>
      </c>
      <c r="C471" s="50">
        <v>4.2</v>
      </c>
      <c r="D471" s="51">
        <v>5.5</v>
      </c>
      <c r="E471" s="18">
        <v>250</v>
      </c>
      <c r="F471" s="56">
        <v>150</v>
      </c>
      <c r="G471" s="57"/>
      <c r="H471" s="56">
        <f t="shared" si="19"/>
        <v>0</v>
      </c>
      <c r="I471" s="3">
        <v>125</v>
      </c>
      <c r="J471" s="7"/>
      <c r="K471" s="3">
        <f t="shared" si="20"/>
        <v>0</v>
      </c>
    </row>
    <row r="472" spans="1:11" x14ac:dyDescent="0.3">
      <c r="A472" s="42" t="s">
        <v>1790</v>
      </c>
      <c r="B472" s="46" t="s">
        <v>2418</v>
      </c>
      <c r="C472" s="50">
        <v>4.7</v>
      </c>
      <c r="D472" s="51">
        <v>2.4</v>
      </c>
      <c r="E472" s="18">
        <v>130</v>
      </c>
      <c r="F472" s="56">
        <v>78</v>
      </c>
      <c r="G472" s="57"/>
      <c r="H472" s="56">
        <f t="shared" si="19"/>
        <v>0</v>
      </c>
      <c r="I472" s="3">
        <v>65</v>
      </c>
      <c r="J472" s="7"/>
      <c r="K472" s="3">
        <f t="shared" si="20"/>
        <v>0</v>
      </c>
    </row>
    <row r="473" spans="1:11" x14ac:dyDescent="0.3">
      <c r="A473" s="42" t="s">
        <v>2419</v>
      </c>
      <c r="B473" s="46" t="s">
        <v>2420</v>
      </c>
      <c r="C473" s="50">
        <v>5.0999999999999996</v>
      </c>
      <c r="D473" s="51">
        <v>3</v>
      </c>
      <c r="E473" s="18">
        <v>170</v>
      </c>
      <c r="F473" s="56">
        <v>102</v>
      </c>
      <c r="G473" s="57"/>
      <c r="H473" s="56">
        <f t="shared" si="19"/>
        <v>0</v>
      </c>
      <c r="I473" s="3">
        <v>85</v>
      </c>
      <c r="J473" s="7"/>
      <c r="K473" s="3">
        <f t="shared" si="20"/>
        <v>0</v>
      </c>
    </row>
    <row r="474" spans="1:11" x14ac:dyDescent="0.3">
      <c r="A474" s="42" t="s">
        <v>2421</v>
      </c>
      <c r="B474" s="46" t="s">
        <v>2422</v>
      </c>
      <c r="C474" s="50">
        <v>6.3</v>
      </c>
      <c r="D474" s="51">
        <v>2.2000000000000002</v>
      </c>
      <c r="E474" s="18">
        <v>170</v>
      </c>
      <c r="F474" s="56">
        <v>102</v>
      </c>
      <c r="G474" s="57"/>
      <c r="H474" s="56">
        <f t="shared" si="19"/>
        <v>0</v>
      </c>
      <c r="I474" s="3">
        <v>85</v>
      </c>
      <c r="J474" s="7"/>
      <c r="K474" s="3">
        <f t="shared" si="20"/>
        <v>0</v>
      </c>
    </row>
    <row r="475" spans="1:11" x14ac:dyDescent="0.3">
      <c r="A475" s="42" t="s">
        <v>2423</v>
      </c>
      <c r="B475" s="46" t="s">
        <v>2424</v>
      </c>
      <c r="C475" s="50">
        <v>5.8</v>
      </c>
      <c r="D475" s="51">
        <v>2.8</v>
      </c>
      <c r="E475" s="18">
        <v>170</v>
      </c>
      <c r="F475" s="56">
        <v>102</v>
      </c>
      <c r="G475" s="57"/>
      <c r="H475" s="56">
        <f t="shared" si="19"/>
        <v>0</v>
      </c>
      <c r="I475" s="3">
        <v>85</v>
      </c>
      <c r="J475" s="7"/>
      <c r="K475" s="3">
        <f t="shared" si="20"/>
        <v>0</v>
      </c>
    </row>
    <row r="476" spans="1:11" x14ac:dyDescent="0.3">
      <c r="A476" s="42" t="s">
        <v>2425</v>
      </c>
      <c r="B476" s="46" t="s">
        <v>2426</v>
      </c>
      <c r="C476" s="50">
        <v>6.5</v>
      </c>
      <c r="D476" s="51">
        <v>3</v>
      </c>
      <c r="E476" s="18">
        <v>220</v>
      </c>
      <c r="F476" s="56">
        <v>132</v>
      </c>
      <c r="G476" s="57"/>
      <c r="H476" s="56">
        <f t="shared" si="19"/>
        <v>0</v>
      </c>
      <c r="I476" s="3">
        <v>110</v>
      </c>
      <c r="J476" s="7"/>
      <c r="K476" s="3">
        <f t="shared" si="20"/>
        <v>0</v>
      </c>
    </row>
    <row r="477" spans="1:11" x14ac:dyDescent="0.3">
      <c r="A477" s="42" t="s">
        <v>2427</v>
      </c>
      <c r="B477" s="46" t="s">
        <v>2428</v>
      </c>
      <c r="C477" s="50">
        <v>4.9000000000000004</v>
      </c>
      <c r="D477" s="51">
        <v>2.9</v>
      </c>
      <c r="E477" s="18">
        <v>160</v>
      </c>
      <c r="F477" s="56">
        <v>96</v>
      </c>
      <c r="G477" s="57"/>
      <c r="H477" s="56">
        <f t="shared" si="19"/>
        <v>0</v>
      </c>
      <c r="I477" s="3">
        <v>80</v>
      </c>
      <c r="J477" s="7"/>
      <c r="K477" s="3">
        <f t="shared" si="20"/>
        <v>0</v>
      </c>
    </row>
    <row r="478" spans="1:11" x14ac:dyDescent="0.3">
      <c r="A478" s="42" t="s">
        <v>2429</v>
      </c>
      <c r="B478" s="46" t="s">
        <v>2430</v>
      </c>
      <c r="C478" s="50">
        <v>4.5</v>
      </c>
      <c r="D478" s="51">
        <v>2.7</v>
      </c>
      <c r="E478" s="18">
        <v>140</v>
      </c>
      <c r="F478" s="56">
        <v>84</v>
      </c>
      <c r="G478" s="57"/>
      <c r="H478" s="56">
        <f t="shared" si="19"/>
        <v>0</v>
      </c>
      <c r="I478" s="3">
        <v>70</v>
      </c>
      <c r="J478" s="7"/>
      <c r="K478" s="3">
        <f t="shared" si="20"/>
        <v>0</v>
      </c>
    </row>
    <row r="479" spans="1:11" x14ac:dyDescent="0.3">
      <c r="A479" s="42" t="s">
        <v>2431</v>
      </c>
      <c r="B479" s="46" t="s">
        <v>2432</v>
      </c>
      <c r="C479" s="50">
        <v>7.7</v>
      </c>
      <c r="D479" s="51">
        <v>2.5</v>
      </c>
      <c r="E479" s="18">
        <v>200</v>
      </c>
      <c r="F479" s="56">
        <v>120</v>
      </c>
      <c r="G479" s="57"/>
      <c r="H479" s="56">
        <f t="shared" si="19"/>
        <v>0</v>
      </c>
      <c r="I479" s="3">
        <v>100</v>
      </c>
      <c r="J479" s="7"/>
      <c r="K479" s="3">
        <f t="shared" si="20"/>
        <v>0</v>
      </c>
    </row>
    <row r="480" spans="1:11" x14ac:dyDescent="0.3">
      <c r="A480" s="42" t="s">
        <v>2433</v>
      </c>
      <c r="B480" s="46" t="s">
        <v>2434</v>
      </c>
      <c r="C480" s="50">
        <v>6</v>
      </c>
      <c r="D480" s="51">
        <v>2.6</v>
      </c>
      <c r="E480" s="18">
        <v>170</v>
      </c>
      <c r="F480" s="56">
        <v>102</v>
      </c>
      <c r="G480" s="57"/>
      <c r="H480" s="56">
        <f t="shared" si="19"/>
        <v>0</v>
      </c>
      <c r="I480" s="3">
        <v>85</v>
      </c>
      <c r="J480" s="7"/>
      <c r="K480" s="3">
        <f t="shared" si="20"/>
        <v>0</v>
      </c>
    </row>
    <row r="481" spans="1:11" x14ac:dyDescent="0.3">
      <c r="A481" s="42" t="s">
        <v>4663</v>
      </c>
      <c r="B481" s="46" t="s">
        <v>4664</v>
      </c>
      <c r="C481" s="50">
        <v>5</v>
      </c>
      <c r="D481" s="51">
        <v>2.5</v>
      </c>
      <c r="E481" s="18">
        <v>140</v>
      </c>
      <c r="F481" s="56">
        <v>84</v>
      </c>
      <c r="G481" s="57"/>
      <c r="H481" s="56">
        <f t="shared" si="19"/>
        <v>0</v>
      </c>
      <c r="I481" s="3">
        <v>70</v>
      </c>
      <c r="J481" s="7"/>
      <c r="K481" s="3">
        <f t="shared" si="20"/>
        <v>0</v>
      </c>
    </row>
    <row r="482" spans="1:11" x14ac:dyDescent="0.3">
      <c r="A482" s="42" t="s">
        <v>4665</v>
      </c>
      <c r="B482" s="46" t="s">
        <v>4666</v>
      </c>
      <c r="C482" s="50">
        <v>3.5</v>
      </c>
      <c r="D482" s="51">
        <v>1.7</v>
      </c>
      <c r="E482" s="18">
        <v>80</v>
      </c>
      <c r="F482" s="56">
        <v>48</v>
      </c>
      <c r="G482" s="57"/>
      <c r="H482" s="56">
        <f t="shared" si="19"/>
        <v>0</v>
      </c>
      <c r="I482" s="3">
        <v>40</v>
      </c>
      <c r="J482" s="7"/>
      <c r="K482" s="3">
        <f t="shared" si="20"/>
        <v>0</v>
      </c>
    </row>
    <row r="483" spans="1:11" x14ac:dyDescent="0.3">
      <c r="A483" s="42" t="s">
        <v>4667</v>
      </c>
      <c r="B483" s="46" t="s">
        <v>4668</v>
      </c>
      <c r="C483" s="50">
        <v>5</v>
      </c>
      <c r="D483" s="51">
        <v>3</v>
      </c>
      <c r="E483" s="18">
        <v>170</v>
      </c>
      <c r="F483" s="56">
        <v>102</v>
      </c>
      <c r="G483" s="57"/>
      <c r="H483" s="56">
        <f t="shared" si="19"/>
        <v>0</v>
      </c>
      <c r="I483" s="3">
        <v>85</v>
      </c>
      <c r="J483" s="7"/>
      <c r="K483" s="3">
        <f t="shared" si="20"/>
        <v>0</v>
      </c>
    </row>
    <row r="484" spans="1:11" x14ac:dyDescent="0.3">
      <c r="A484" s="42" t="s">
        <v>4669</v>
      </c>
      <c r="B484" s="46" t="s">
        <v>4670</v>
      </c>
      <c r="C484" s="50">
        <v>4</v>
      </c>
      <c r="D484" s="51">
        <v>3.6</v>
      </c>
      <c r="E484" s="18">
        <v>160</v>
      </c>
      <c r="F484" s="56">
        <v>96</v>
      </c>
      <c r="G484" s="57"/>
      <c r="H484" s="56">
        <f t="shared" si="19"/>
        <v>0</v>
      </c>
      <c r="I484" s="3">
        <v>80</v>
      </c>
      <c r="J484" s="7"/>
      <c r="K484" s="3">
        <f t="shared" si="20"/>
        <v>0</v>
      </c>
    </row>
    <row r="485" spans="1:11" x14ac:dyDescent="0.3">
      <c r="A485" s="42" t="s">
        <v>4671</v>
      </c>
      <c r="B485" s="46" t="s">
        <v>4672</v>
      </c>
      <c r="C485" s="50">
        <v>5.6</v>
      </c>
      <c r="D485" s="51">
        <v>1.4</v>
      </c>
      <c r="E485" s="18">
        <v>100</v>
      </c>
      <c r="F485" s="56">
        <v>60</v>
      </c>
      <c r="G485" s="57"/>
      <c r="H485" s="56">
        <f t="shared" si="19"/>
        <v>0</v>
      </c>
      <c r="I485" s="3">
        <v>50</v>
      </c>
      <c r="J485" s="7"/>
      <c r="K485" s="3">
        <f t="shared" si="20"/>
        <v>0</v>
      </c>
    </row>
    <row r="486" spans="1:11" x14ac:dyDescent="0.3">
      <c r="A486" s="42" t="s">
        <v>4673</v>
      </c>
      <c r="B486" s="46" t="s">
        <v>4674</v>
      </c>
      <c r="C486" s="50">
        <v>6</v>
      </c>
      <c r="D486" s="51">
        <v>6</v>
      </c>
      <c r="E486" s="18">
        <v>270</v>
      </c>
      <c r="F486" s="56">
        <v>162</v>
      </c>
      <c r="G486" s="57"/>
      <c r="H486" s="56">
        <f t="shared" si="19"/>
        <v>0</v>
      </c>
      <c r="I486" s="3">
        <v>135</v>
      </c>
      <c r="J486" s="7"/>
      <c r="K486" s="3">
        <f t="shared" si="20"/>
        <v>0</v>
      </c>
    </row>
    <row r="487" spans="1:11" x14ac:dyDescent="0.3">
      <c r="A487" s="42" t="s">
        <v>4675</v>
      </c>
      <c r="B487" s="46" t="s">
        <v>4676</v>
      </c>
      <c r="C487" s="50">
        <v>10</v>
      </c>
      <c r="D487" s="51">
        <v>2.5</v>
      </c>
      <c r="E487" s="18">
        <v>240</v>
      </c>
      <c r="F487" s="56">
        <v>144</v>
      </c>
      <c r="G487" s="57"/>
      <c r="H487" s="56">
        <f t="shared" si="19"/>
        <v>0</v>
      </c>
      <c r="I487" s="3">
        <v>120</v>
      </c>
      <c r="J487" s="7"/>
      <c r="K487" s="3">
        <f t="shared" si="20"/>
        <v>0</v>
      </c>
    </row>
    <row r="488" spans="1:11" x14ac:dyDescent="0.3">
      <c r="A488" s="42" t="s">
        <v>4677</v>
      </c>
      <c r="B488" s="46" t="s">
        <v>4678</v>
      </c>
      <c r="C488" s="50">
        <v>8.5</v>
      </c>
      <c r="D488" s="51">
        <v>1.6</v>
      </c>
      <c r="E488" s="18">
        <v>140</v>
      </c>
      <c r="F488" s="56">
        <v>84</v>
      </c>
      <c r="G488" s="57"/>
      <c r="H488" s="56">
        <f t="shared" si="19"/>
        <v>0</v>
      </c>
      <c r="I488" s="3">
        <v>70</v>
      </c>
      <c r="J488" s="7"/>
      <c r="K488" s="3">
        <f t="shared" si="20"/>
        <v>0</v>
      </c>
    </row>
    <row r="489" spans="1:11" x14ac:dyDescent="0.3">
      <c r="A489" s="42" t="s">
        <v>4679</v>
      </c>
      <c r="B489" s="46" t="s">
        <v>4680</v>
      </c>
      <c r="C489" s="50">
        <v>11.5</v>
      </c>
      <c r="D489" s="51">
        <v>1.6</v>
      </c>
      <c r="E489" s="18">
        <v>160</v>
      </c>
      <c r="F489" s="56">
        <v>96</v>
      </c>
      <c r="G489" s="57"/>
      <c r="H489" s="56">
        <f t="shared" si="19"/>
        <v>0</v>
      </c>
      <c r="I489" s="3">
        <v>80</v>
      </c>
      <c r="J489" s="7"/>
      <c r="K489" s="3">
        <f t="shared" si="20"/>
        <v>0</v>
      </c>
    </row>
    <row r="490" spans="1:11" x14ac:dyDescent="0.3">
      <c r="A490" s="42" t="s">
        <v>4681</v>
      </c>
      <c r="B490" s="46" t="s">
        <v>4682</v>
      </c>
      <c r="C490" s="50">
        <v>5</v>
      </c>
      <c r="D490" s="51">
        <v>4</v>
      </c>
      <c r="E490" s="18">
        <v>220</v>
      </c>
      <c r="F490" s="56">
        <v>132</v>
      </c>
      <c r="G490" s="57"/>
      <c r="H490" s="56">
        <f t="shared" si="19"/>
        <v>0</v>
      </c>
      <c r="I490" s="3">
        <v>110</v>
      </c>
      <c r="J490" s="7"/>
      <c r="K490" s="3">
        <f t="shared" si="20"/>
        <v>0</v>
      </c>
    </row>
    <row r="491" spans="1:11" x14ac:dyDescent="0.3">
      <c r="A491" s="42" t="s">
        <v>4683</v>
      </c>
      <c r="B491" s="46" t="s">
        <v>4684</v>
      </c>
      <c r="C491" s="50">
        <v>8</v>
      </c>
      <c r="D491" s="51">
        <v>1.1000000000000001</v>
      </c>
      <c r="E491" s="18">
        <v>120</v>
      </c>
      <c r="F491" s="56">
        <v>72</v>
      </c>
      <c r="G491" s="57"/>
      <c r="H491" s="56">
        <f t="shared" si="19"/>
        <v>0</v>
      </c>
      <c r="I491" s="3">
        <v>60</v>
      </c>
      <c r="J491" s="7"/>
      <c r="K491" s="3">
        <f t="shared" si="20"/>
        <v>0</v>
      </c>
    </row>
    <row r="492" spans="1:11" x14ac:dyDescent="0.3">
      <c r="A492" s="42" t="s">
        <v>4685</v>
      </c>
      <c r="B492" s="46" t="s">
        <v>4686</v>
      </c>
      <c r="C492" s="50">
        <v>4.0999999999999996</v>
      </c>
      <c r="D492" s="51">
        <v>2.4</v>
      </c>
      <c r="E492" s="18">
        <v>120</v>
      </c>
      <c r="F492" s="56">
        <v>72</v>
      </c>
      <c r="G492" s="57"/>
      <c r="H492" s="56">
        <f t="shared" si="19"/>
        <v>0</v>
      </c>
      <c r="I492" s="3">
        <v>60</v>
      </c>
      <c r="J492" s="7"/>
      <c r="K492" s="3">
        <f t="shared" si="20"/>
        <v>0</v>
      </c>
    </row>
    <row r="493" spans="1:11" x14ac:dyDescent="0.3">
      <c r="A493" s="42" t="s">
        <v>4766</v>
      </c>
      <c r="B493" s="46" t="s">
        <v>4767</v>
      </c>
      <c r="C493" s="50">
        <v>6.6</v>
      </c>
      <c r="D493" s="51">
        <v>2.2000000000000002</v>
      </c>
      <c r="E493" s="18">
        <v>160</v>
      </c>
      <c r="F493" s="56">
        <v>96</v>
      </c>
      <c r="G493" s="57"/>
      <c r="H493" s="56">
        <f t="shared" si="19"/>
        <v>0</v>
      </c>
      <c r="I493" s="3">
        <v>80</v>
      </c>
      <c r="J493" s="7"/>
      <c r="K493" s="3">
        <f t="shared" si="20"/>
        <v>0</v>
      </c>
    </row>
    <row r="494" spans="1:11" x14ac:dyDescent="0.3">
      <c r="A494" s="42" t="s">
        <v>4768</v>
      </c>
      <c r="B494" s="46" t="s">
        <v>4769</v>
      </c>
      <c r="C494" s="50">
        <v>8.3000000000000007</v>
      </c>
      <c r="D494" s="51">
        <v>2.7</v>
      </c>
      <c r="E494" s="18">
        <v>220</v>
      </c>
      <c r="F494" s="56">
        <v>132</v>
      </c>
      <c r="G494" s="57"/>
      <c r="H494" s="56">
        <f t="shared" si="19"/>
        <v>0</v>
      </c>
      <c r="I494" s="3">
        <v>110</v>
      </c>
      <c r="J494" s="7"/>
      <c r="K494" s="3">
        <f t="shared" si="20"/>
        <v>0</v>
      </c>
    </row>
    <row r="495" spans="1:11" x14ac:dyDescent="0.3">
      <c r="A495" s="42" t="s">
        <v>4770</v>
      </c>
      <c r="B495" s="46" t="s">
        <v>4771</v>
      </c>
      <c r="C495" s="50">
        <v>6.3</v>
      </c>
      <c r="D495" s="51">
        <v>1.8</v>
      </c>
      <c r="E495" s="18">
        <v>140</v>
      </c>
      <c r="F495" s="56">
        <v>84</v>
      </c>
      <c r="G495" s="57"/>
      <c r="H495" s="56">
        <f t="shared" si="19"/>
        <v>0</v>
      </c>
      <c r="I495" s="3">
        <v>70</v>
      </c>
      <c r="J495" s="7"/>
      <c r="K495" s="3">
        <f t="shared" si="20"/>
        <v>0</v>
      </c>
    </row>
    <row r="496" spans="1:11" x14ac:dyDescent="0.3">
      <c r="A496" s="42" t="s">
        <v>4772</v>
      </c>
      <c r="B496" s="46" t="s">
        <v>4773</v>
      </c>
      <c r="C496" s="50">
        <v>7.4</v>
      </c>
      <c r="D496" s="51">
        <v>2</v>
      </c>
      <c r="E496" s="18">
        <v>170</v>
      </c>
      <c r="F496" s="56">
        <v>102</v>
      </c>
      <c r="G496" s="57"/>
      <c r="H496" s="56">
        <f t="shared" si="19"/>
        <v>0</v>
      </c>
      <c r="I496" s="3">
        <v>85</v>
      </c>
      <c r="J496" s="7"/>
      <c r="K496" s="3">
        <f t="shared" si="20"/>
        <v>0</v>
      </c>
    </row>
    <row r="497" spans="1:11" x14ac:dyDescent="0.3">
      <c r="A497" s="42" t="s">
        <v>5732</v>
      </c>
      <c r="B497" s="46" t="s">
        <v>5733</v>
      </c>
      <c r="C497" s="50">
        <v>3.8</v>
      </c>
      <c r="D497" s="51">
        <v>7.5</v>
      </c>
      <c r="E497" s="18">
        <v>310</v>
      </c>
      <c r="F497" s="56">
        <v>186</v>
      </c>
      <c r="G497" s="57"/>
      <c r="H497" s="56">
        <f t="shared" ref="H497:H516" si="21">F497*G497</f>
        <v>0</v>
      </c>
      <c r="I497" s="3">
        <v>155</v>
      </c>
      <c r="J497" s="7"/>
      <c r="K497" s="3">
        <f t="shared" ref="K497:K516" si="22">I497*J497</f>
        <v>0</v>
      </c>
    </row>
    <row r="498" spans="1:11" x14ac:dyDescent="0.3">
      <c r="A498" s="42" t="s">
        <v>5734</v>
      </c>
      <c r="B498" s="46" t="s">
        <v>5735</v>
      </c>
      <c r="C498" s="50">
        <v>3.8</v>
      </c>
      <c r="D498" s="51">
        <v>7.5</v>
      </c>
      <c r="E498" s="18">
        <v>310</v>
      </c>
      <c r="F498" s="56">
        <v>186</v>
      </c>
      <c r="G498" s="57"/>
      <c r="H498" s="56">
        <f t="shared" si="21"/>
        <v>0</v>
      </c>
      <c r="I498" s="3">
        <v>155</v>
      </c>
      <c r="J498" s="7"/>
      <c r="K498" s="3">
        <f t="shared" si="22"/>
        <v>0</v>
      </c>
    </row>
    <row r="499" spans="1:11" x14ac:dyDescent="0.3">
      <c r="A499" s="42" t="s">
        <v>5736</v>
      </c>
      <c r="B499" s="46" t="s">
        <v>5737</v>
      </c>
      <c r="C499" s="50">
        <v>3.8</v>
      </c>
      <c r="D499" s="51">
        <v>7.5</v>
      </c>
      <c r="E499" s="18">
        <v>310</v>
      </c>
      <c r="F499" s="56">
        <v>186</v>
      </c>
      <c r="G499" s="57"/>
      <c r="H499" s="56">
        <f t="shared" si="21"/>
        <v>0</v>
      </c>
      <c r="I499" s="3">
        <v>155</v>
      </c>
      <c r="J499" s="7"/>
      <c r="K499" s="3">
        <f t="shared" si="22"/>
        <v>0</v>
      </c>
    </row>
    <row r="500" spans="1:11" x14ac:dyDescent="0.3">
      <c r="A500" s="42" t="s">
        <v>5738</v>
      </c>
      <c r="B500" s="46" t="s">
        <v>5739</v>
      </c>
      <c r="C500" s="50">
        <v>5.7</v>
      </c>
      <c r="D500" s="51">
        <v>5</v>
      </c>
      <c r="E500" s="18">
        <v>310</v>
      </c>
      <c r="F500" s="56">
        <v>186</v>
      </c>
      <c r="G500" s="57"/>
      <c r="H500" s="56">
        <f t="shared" si="21"/>
        <v>0</v>
      </c>
      <c r="I500" s="3">
        <v>155</v>
      </c>
      <c r="J500" s="7"/>
      <c r="K500" s="3">
        <f t="shared" si="22"/>
        <v>0</v>
      </c>
    </row>
    <row r="501" spans="1:11" x14ac:dyDescent="0.3">
      <c r="A501" s="42" t="s">
        <v>7766</v>
      </c>
      <c r="B501" s="46" t="s">
        <v>7767</v>
      </c>
      <c r="C501" s="50">
        <v>4.5</v>
      </c>
      <c r="D501" s="51">
        <v>2.5</v>
      </c>
      <c r="E501" s="18">
        <v>130</v>
      </c>
      <c r="F501" s="56">
        <v>78</v>
      </c>
      <c r="G501" s="57"/>
      <c r="H501" s="56">
        <f t="shared" si="21"/>
        <v>0</v>
      </c>
      <c r="I501" s="3">
        <v>65</v>
      </c>
      <c r="J501" s="7"/>
      <c r="K501" s="3">
        <f t="shared" si="22"/>
        <v>0</v>
      </c>
    </row>
    <row r="502" spans="1:11" x14ac:dyDescent="0.3">
      <c r="A502" s="123" t="s">
        <v>8098</v>
      </c>
      <c r="B502" s="91" t="s">
        <v>8099</v>
      </c>
      <c r="C502" s="50">
        <v>3</v>
      </c>
      <c r="D502" s="51">
        <v>1.6</v>
      </c>
      <c r="E502" s="18">
        <v>70</v>
      </c>
      <c r="F502" s="56">
        <v>42</v>
      </c>
      <c r="G502" s="57"/>
      <c r="H502" s="56">
        <f t="shared" si="21"/>
        <v>0</v>
      </c>
      <c r="I502" s="3">
        <v>35</v>
      </c>
      <c r="J502" s="7"/>
      <c r="K502" s="3">
        <f t="shared" si="22"/>
        <v>0</v>
      </c>
    </row>
    <row r="503" spans="1:11" x14ac:dyDescent="0.3">
      <c r="A503" s="123" t="s">
        <v>8100</v>
      </c>
      <c r="B503" s="91" t="s">
        <v>8101</v>
      </c>
      <c r="C503" s="50">
        <v>6</v>
      </c>
      <c r="D503" s="51">
        <v>4.2</v>
      </c>
      <c r="E503" s="18">
        <v>210</v>
      </c>
      <c r="F503" s="56">
        <v>126</v>
      </c>
      <c r="G503" s="57"/>
      <c r="H503" s="56">
        <f t="shared" si="21"/>
        <v>0</v>
      </c>
      <c r="I503" s="3">
        <v>105</v>
      </c>
      <c r="J503" s="7"/>
      <c r="K503" s="3">
        <f t="shared" si="22"/>
        <v>0</v>
      </c>
    </row>
    <row r="504" spans="1:11" x14ac:dyDescent="0.3">
      <c r="A504" s="123" t="s">
        <v>8551</v>
      </c>
      <c r="B504" s="91" t="s">
        <v>8552</v>
      </c>
      <c r="C504" s="50">
        <v>7</v>
      </c>
      <c r="D504" s="51">
        <v>9</v>
      </c>
      <c r="E504" s="18">
        <v>600</v>
      </c>
      <c r="F504" s="56">
        <v>360</v>
      </c>
      <c r="G504" s="57"/>
      <c r="H504" s="56">
        <f t="shared" si="21"/>
        <v>0</v>
      </c>
      <c r="I504" s="3">
        <v>300</v>
      </c>
      <c r="J504" s="7"/>
      <c r="K504" s="3">
        <f t="shared" si="22"/>
        <v>0</v>
      </c>
    </row>
    <row r="505" spans="1:11" x14ac:dyDescent="0.3">
      <c r="A505" s="123" t="s">
        <v>8553</v>
      </c>
      <c r="B505" s="91" t="s">
        <v>8554</v>
      </c>
      <c r="C505" s="50">
        <v>2.5</v>
      </c>
      <c r="D505" s="51">
        <v>2.5</v>
      </c>
      <c r="E505" s="18">
        <v>90</v>
      </c>
      <c r="F505" s="56">
        <v>54</v>
      </c>
      <c r="G505" s="57"/>
      <c r="H505" s="56">
        <f t="shared" si="21"/>
        <v>0</v>
      </c>
      <c r="I505" s="3">
        <v>45</v>
      </c>
      <c r="J505" s="7"/>
      <c r="K505" s="3">
        <f t="shared" si="22"/>
        <v>0</v>
      </c>
    </row>
    <row r="506" spans="1:11" x14ac:dyDescent="0.3">
      <c r="A506" s="123" t="s">
        <v>8555</v>
      </c>
      <c r="B506" s="91" t="s">
        <v>63</v>
      </c>
      <c r="C506" s="50">
        <v>2.5</v>
      </c>
      <c r="D506" s="51">
        <v>2.5</v>
      </c>
      <c r="E506" s="18">
        <v>90</v>
      </c>
      <c r="F506" s="56">
        <v>54</v>
      </c>
      <c r="G506" s="57"/>
      <c r="H506" s="56">
        <f t="shared" si="21"/>
        <v>0</v>
      </c>
      <c r="I506" s="3">
        <v>45</v>
      </c>
      <c r="J506" s="7"/>
      <c r="K506" s="3">
        <f t="shared" si="22"/>
        <v>0</v>
      </c>
    </row>
    <row r="507" spans="1:11" x14ac:dyDescent="0.3">
      <c r="A507" s="123" t="s">
        <v>8556</v>
      </c>
      <c r="B507" s="91" t="s">
        <v>8557</v>
      </c>
      <c r="C507" s="50">
        <v>2.5</v>
      </c>
      <c r="D507" s="51">
        <v>2.5</v>
      </c>
      <c r="E507" s="18">
        <v>90</v>
      </c>
      <c r="F507" s="56">
        <v>54</v>
      </c>
      <c r="G507" s="57"/>
      <c r="H507" s="56">
        <f t="shared" si="21"/>
        <v>0</v>
      </c>
      <c r="I507" s="3">
        <v>45</v>
      </c>
      <c r="J507" s="7"/>
      <c r="K507" s="3">
        <f t="shared" si="22"/>
        <v>0</v>
      </c>
    </row>
    <row r="508" spans="1:11" x14ac:dyDescent="0.3">
      <c r="A508" s="123" t="s">
        <v>8558</v>
      </c>
      <c r="B508" s="91" t="s">
        <v>8559</v>
      </c>
      <c r="C508" s="50">
        <v>3.5</v>
      </c>
      <c r="D508" s="51">
        <v>3.4</v>
      </c>
      <c r="E508" s="18">
        <v>140</v>
      </c>
      <c r="F508" s="56">
        <v>84</v>
      </c>
      <c r="G508" s="57"/>
      <c r="H508" s="56">
        <f t="shared" si="21"/>
        <v>0</v>
      </c>
      <c r="I508" s="3">
        <v>70</v>
      </c>
      <c r="J508" s="7"/>
      <c r="K508" s="3">
        <f t="shared" si="22"/>
        <v>0</v>
      </c>
    </row>
    <row r="509" spans="1:11" x14ac:dyDescent="0.3">
      <c r="A509" s="123" t="s">
        <v>8560</v>
      </c>
      <c r="B509" s="91" t="s">
        <v>8561</v>
      </c>
      <c r="C509" s="50">
        <v>2.1</v>
      </c>
      <c r="D509" s="51">
        <v>2.1</v>
      </c>
      <c r="E509" s="18">
        <v>70</v>
      </c>
      <c r="F509" s="56">
        <v>42</v>
      </c>
      <c r="G509" s="57"/>
      <c r="H509" s="56">
        <f t="shared" si="21"/>
        <v>0</v>
      </c>
      <c r="I509" s="3">
        <v>35</v>
      </c>
      <c r="J509" s="7"/>
      <c r="K509" s="3">
        <f t="shared" si="22"/>
        <v>0</v>
      </c>
    </row>
    <row r="510" spans="1:11" x14ac:dyDescent="0.3">
      <c r="A510" s="123" t="s">
        <v>8562</v>
      </c>
      <c r="B510" s="91" t="s">
        <v>8563</v>
      </c>
      <c r="C510" s="50">
        <v>2.1</v>
      </c>
      <c r="D510" s="51">
        <v>2.1</v>
      </c>
      <c r="E510" s="18">
        <v>70</v>
      </c>
      <c r="F510" s="56">
        <v>42</v>
      </c>
      <c r="G510" s="57"/>
      <c r="H510" s="56">
        <f t="shared" si="21"/>
        <v>0</v>
      </c>
      <c r="I510" s="3">
        <v>35</v>
      </c>
      <c r="J510" s="7"/>
      <c r="K510" s="3">
        <f t="shared" si="22"/>
        <v>0</v>
      </c>
    </row>
    <row r="511" spans="1:11" x14ac:dyDescent="0.3">
      <c r="A511" s="123" t="s">
        <v>8564</v>
      </c>
      <c r="B511" s="91" t="s">
        <v>8565</v>
      </c>
      <c r="C511" s="50">
        <v>2.6</v>
      </c>
      <c r="D511" s="51">
        <v>1.3</v>
      </c>
      <c r="E511" s="18">
        <v>60</v>
      </c>
      <c r="F511" s="56">
        <v>36</v>
      </c>
      <c r="G511" s="57"/>
      <c r="H511" s="56">
        <f t="shared" si="21"/>
        <v>0</v>
      </c>
      <c r="I511" s="3">
        <v>30</v>
      </c>
      <c r="J511" s="7"/>
      <c r="K511" s="3">
        <f t="shared" si="22"/>
        <v>0</v>
      </c>
    </row>
    <row r="512" spans="1:11" x14ac:dyDescent="0.3">
      <c r="A512" s="123" t="s">
        <v>8566</v>
      </c>
      <c r="B512" s="91" t="s">
        <v>8567</v>
      </c>
      <c r="C512" s="50">
        <v>3</v>
      </c>
      <c r="D512" s="51">
        <v>0.7</v>
      </c>
      <c r="E512" s="18">
        <v>50</v>
      </c>
      <c r="F512" s="56">
        <v>30</v>
      </c>
      <c r="G512" s="57"/>
      <c r="H512" s="56">
        <f t="shared" si="21"/>
        <v>0</v>
      </c>
      <c r="I512" s="3">
        <v>25</v>
      </c>
      <c r="J512" s="7"/>
      <c r="K512" s="3">
        <f t="shared" si="22"/>
        <v>0</v>
      </c>
    </row>
    <row r="513" spans="1:11" x14ac:dyDescent="0.3">
      <c r="A513" s="123" t="s">
        <v>8568</v>
      </c>
      <c r="B513" s="91" t="s">
        <v>8569</v>
      </c>
      <c r="C513" s="50">
        <v>3</v>
      </c>
      <c r="D513" s="51">
        <v>1.4</v>
      </c>
      <c r="E513" s="18">
        <v>70</v>
      </c>
      <c r="F513" s="56">
        <v>42</v>
      </c>
      <c r="G513" s="57"/>
      <c r="H513" s="56">
        <f t="shared" si="21"/>
        <v>0</v>
      </c>
      <c r="I513" s="3">
        <v>35</v>
      </c>
      <c r="J513" s="7"/>
      <c r="K513" s="3">
        <f t="shared" si="22"/>
        <v>0</v>
      </c>
    </row>
    <row r="514" spans="1:11" x14ac:dyDescent="0.3">
      <c r="A514" s="123" t="s">
        <v>8570</v>
      </c>
      <c r="B514" s="91" t="s">
        <v>8571</v>
      </c>
      <c r="C514" s="50">
        <v>3.7</v>
      </c>
      <c r="D514" s="51">
        <v>1.2</v>
      </c>
      <c r="E514" s="18">
        <v>70</v>
      </c>
      <c r="F514" s="56">
        <v>42</v>
      </c>
      <c r="G514" s="57"/>
      <c r="H514" s="56">
        <f t="shared" si="21"/>
        <v>0</v>
      </c>
      <c r="I514" s="3">
        <v>35</v>
      </c>
      <c r="J514" s="7"/>
      <c r="K514" s="3">
        <f t="shared" si="22"/>
        <v>0</v>
      </c>
    </row>
    <row r="515" spans="1:11" x14ac:dyDescent="0.3">
      <c r="A515" s="123" t="s">
        <v>8572</v>
      </c>
      <c r="B515" s="91" t="s">
        <v>8573</v>
      </c>
      <c r="C515" s="50">
        <v>3</v>
      </c>
      <c r="D515" s="51">
        <v>3</v>
      </c>
      <c r="E515" s="18">
        <v>110</v>
      </c>
      <c r="F515" s="56">
        <v>66</v>
      </c>
      <c r="G515" s="57"/>
      <c r="H515" s="56">
        <f t="shared" si="21"/>
        <v>0</v>
      </c>
      <c r="I515" s="3">
        <v>55</v>
      </c>
      <c r="J515" s="7"/>
      <c r="K515" s="3">
        <f t="shared" si="22"/>
        <v>0</v>
      </c>
    </row>
    <row r="516" spans="1:11" x14ac:dyDescent="0.3">
      <c r="A516" s="123" t="s">
        <v>8574</v>
      </c>
      <c r="B516" s="91" t="s">
        <v>8575</v>
      </c>
      <c r="C516" s="50">
        <v>4</v>
      </c>
      <c r="D516" s="51">
        <v>1</v>
      </c>
      <c r="E516" s="18">
        <v>70</v>
      </c>
      <c r="F516" s="56">
        <v>42</v>
      </c>
      <c r="G516" s="57"/>
      <c r="H516" s="56">
        <f t="shared" si="21"/>
        <v>0</v>
      </c>
      <c r="I516" s="3">
        <v>35</v>
      </c>
      <c r="J516" s="7"/>
      <c r="K516" s="3">
        <f t="shared" si="22"/>
        <v>0</v>
      </c>
    </row>
    <row r="517" spans="1:11" x14ac:dyDescent="0.3">
      <c r="A517" s="38" t="s">
        <v>1343</v>
      </c>
      <c r="B517" s="49"/>
      <c r="C517" s="62"/>
      <c r="D517" s="62"/>
      <c r="E517" s="39"/>
      <c r="F517" s="40"/>
      <c r="G517" s="41"/>
      <c r="H517" s="41"/>
      <c r="I517" s="41"/>
      <c r="J517" s="41"/>
      <c r="K517" s="41"/>
    </row>
    <row r="518" spans="1:11" x14ac:dyDescent="0.3">
      <c r="A518" s="42" t="s">
        <v>1344</v>
      </c>
      <c r="B518" s="46" t="s">
        <v>1345</v>
      </c>
      <c r="C518" s="50">
        <v>7.5</v>
      </c>
      <c r="D518" s="51">
        <v>2.6</v>
      </c>
      <c r="E518" s="18">
        <v>210</v>
      </c>
      <c r="F518" s="56">
        <v>126</v>
      </c>
      <c r="G518" s="57"/>
      <c r="H518" s="56">
        <f t="shared" ref="H518:H581" si="23">F518*G518</f>
        <v>0</v>
      </c>
      <c r="I518" s="3">
        <v>105</v>
      </c>
      <c r="J518" s="7"/>
      <c r="K518" s="3">
        <f t="shared" ref="K518:K581" si="24">I518*J518</f>
        <v>0</v>
      </c>
    </row>
    <row r="519" spans="1:11" x14ac:dyDescent="0.3">
      <c r="A519" s="42" t="s">
        <v>1346</v>
      </c>
      <c r="B519" s="46" t="s">
        <v>1347</v>
      </c>
      <c r="C519" s="50">
        <v>14.5</v>
      </c>
      <c r="D519" s="51">
        <v>5</v>
      </c>
      <c r="E519" s="18">
        <v>550</v>
      </c>
      <c r="F519" s="56">
        <v>330</v>
      </c>
      <c r="G519" s="57"/>
      <c r="H519" s="56">
        <f t="shared" si="23"/>
        <v>0</v>
      </c>
      <c r="I519" s="3">
        <v>275</v>
      </c>
      <c r="J519" s="7"/>
      <c r="K519" s="3">
        <f t="shared" si="24"/>
        <v>0</v>
      </c>
    </row>
    <row r="520" spans="1:11" x14ac:dyDescent="0.3">
      <c r="A520" s="42" t="s">
        <v>4282</v>
      </c>
      <c r="B520" s="46" t="s">
        <v>4283</v>
      </c>
      <c r="C520" s="50">
        <v>4.8</v>
      </c>
      <c r="D520" s="51">
        <v>4</v>
      </c>
      <c r="E520" s="18">
        <v>210</v>
      </c>
      <c r="F520" s="56">
        <v>126</v>
      </c>
      <c r="G520" s="57"/>
      <c r="H520" s="56">
        <f t="shared" si="23"/>
        <v>0</v>
      </c>
      <c r="I520" s="3">
        <v>105</v>
      </c>
      <c r="J520" s="7"/>
      <c r="K520" s="3">
        <f t="shared" si="24"/>
        <v>0</v>
      </c>
    </row>
    <row r="521" spans="1:11" x14ac:dyDescent="0.3">
      <c r="A521" s="42" t="s">
        <v>1348</v>
      </c>
      <c r="B521" s="46" t="s">
        <v>1349</v>
      </c>
      <c r="C521" s="50">
        <v>2.8</v>
      </c>
      <c r="D521" s="51">
        <v>14.7</v>
      </c>
      <c r="E521" s="18">
        <v>450</v>
      </c>
      <c r="F521" s="56">
        <v>270</v>
      </c>
      <c r="G521" s="57"/>
      <c r="H521" s="56">
        <f t="shared" si="23"/>
        <v>0</v>
      </c>
      <c r="I521" s="3">
        <v>225</v>
      </c>
      <c r="J521" s="7"/>
      <c r="K521" s="3">
        <f t="shared" si="24"/>
        <v>0</v>
      </c>
    </row>
    <row r="522" spans="1:11" x14ac:dyDescent="0.3">
      <c r="A522" s="42" t="s">
        <v>1350</v>
      </c>
      <c r="B522" s="46" t="s">
        <v>1351</v>
      </c>
      <c r="C522" s="50">
        <v>1.5</v>
      </c>
      <c r="D522" s="51">
        <v>7.6</v>
      </c>
      <c r="E522" s="18">
        <v>130</v>
      </c>
      <c r="F522" s="56">
        <v>78</v>
      </c>
      <c r="G522" s="57"/>
      <c r="H522" s="56">
        <f t="shared" si="23"/>
        <v>0</v>
      </c>
      <c r="I522" s="3">
        <v>65</v>
      </c>
      <c r="J522" s="7"/>
      <c r="K522" s="3">
        <f t="shared" si="24"/>
        <v>0</v>
      </c>
    </row>
    <row r="523" spans="1:11" x14ac:dyDescent="0.3">
      <c r="A523" s="42" t="s">
        <v>1352</v>
      </c>
      <c r="B523" s="46" t="s">
        <v>1353</v>
      </c>
      <c r="C523" s="50">
        <v>7</v>
      </c>
      <c r="D523" s="51">
        <v>9.4</v>
      </c>
      <c r="E523" s="18">
        <v>600</v>
      </c>
      <c r="F523" s="56">
        <v>360</v>
      </c>
      <c r="G523" s="57"/>
      <c r="H523" s="56">
        <f t="shared" si="23"/>
        <v>0</v>
      </c>
      <c r="I523" s="3">
        <v>300</v>
      </c>
      <c r="J523" s="7"/>
      <c r="K523" s="3">
        <f t="shared" si="24"/>
        <v>0</v>
      </c>
    </row>
    <row r="524" spans="1:11" x14ac:dyDescent="0.3">
      <c r="A524" s="42" t="s">
        <v>4284</v>
      </c>
      <c r="B524" s="46" t="s">
        <v>4285</v>
      </c>
      <c r="C524" s="50">
        <v>8.1</v>
      </c>
      <c r="D524" s="51">
        <v>3.3</v>
      </c>
      <c r="E524" s="18">
        <v>250</v>
      </c>
      <c r="F524" s="56">
        <v>150</v>
      </c>
      <c r="G524" s="57"/>
      <c r="H524" s="56">
        <f t="shared" si="23"/>
        <v>0</v>
      </c>
      <c r="I524" s="3">
        <v>125</v>
      </c>
      <c r="J524" s="7"/>
      <c r="K524" s="3">
        <f t="shared" si="24"/>
        <v>0</v>
      </c>
    </row>
    <row r="525" spans="1:11" x14ac:dyDescent="0.3">
      <c r="A525" s="42" t="s">
        <v>5194</v>
      </c>
      <c r="B525" s="46" t="s">
        <v>5195</v>
      </c>
      <c r="C525" s="50">
        <v>3.7</v>
      </c>
      <c r="D525" s="51">
        <v>3.7</v>
      </c>
      <c r="E525" s="18">
        <v>160</v>
      </c>
      <c r="F525" s="56">
        <v>96</v>
      </c>
      <c r="G525" s="57"/>
      <c r="H525" s="56">
        <f t="shared" si="23"/>
        <v>0</v>
      </c>
      <c r="I525" s="3">
        <v>80</v>
      </c>
      <c r="J525" s="7"/>
      <c r="K525" s="3">
        <f t="shared" si="24"/>
        <v>0</v>
      </c>
    </row>
    <row r="526" spans="1:11" x14ac:dyDescent="0.3">
      <c r="A526" s="42" t="s">
        <v>5196</v>
      </c>
      <c r="B526" s="46" t="s">
        <v>5197</v>
      </c>
      <c r="C526" s="50">
        <v>6</v>
      </c>
      <c r="D526" s="51">
        <v>3</v>
      </c>
      <c r="E526" s="18">
        <v>200</v>
      </c>
      <c r="F526" s="56">
        <v>120</v>
      </c>
      <c r="G526" s="57"/>
      <c r="H526" s="56">
        <f t="shared" si="23"/>
        <v>0</v>
      </c>
      <c r="I526" s="3">
        <v>100</v>
      </c>
      <c r="J526" s="7"/>
      <c r="K526" s="3">
        <f t="shared" si="24"/>
        <v>0</v>
      </c>
    </row>
    <row r="527" spans="1:11" x14ac:dyDescent="0.3">
      <c r="A527" s="42" t="s">
        <v>8102</v>
      </c>
      <c r="B527" s="46" t="s">
        <v>8103</v>
      </c>
      <c r="C527" s="50">
        <v>9.5</v>
      </c>
      <c r="D527" s="51">
        <v>3.2</v>
      </c>
      <c r="E527" s="18">
        <v>300</v>
      </c>
      <c r="F527" s="56">
        <v>180</v>
      </c>
      <c r="G527" s="57"/>
      <c r="H527" s="56">
        <f t="shared" si="23"/>
        <v>0</v>
      </c>
      <c r="I527" s="3">
        <v>150</v>
      </c>
      <c r="J527" s="7"/>
      <c r="K527" s="3">
        <f t="shared" si="24"/>
        <v>0</v>
      </c>
    </row>
    <row r="528" spans="1:11" x14ac:dyDescent="0.3">
      <c r="A528" s="42" t="s">
        <v>8104</v>
      </c>
      <c r="B528" s="46" t="s">
        <v>8105</v>
      </c>
      <c r="C528" s="50">
        <v>13.5</v>
      </c>
      <c r="D528" s="51">
        <v>3.2</v>
      </c>
      <c r="E528" s="18">
        <v>350</v>
      </c>
      <c r="F528" s="56">
        <v>210</v>
      </c>
      <c r="G528" s="57"/>
      <c r="H528" s="56">
        <f t="shared" si="23"/>
        <v>0</v>
      </c>
      <c r="I528" s="3">
        <v>175</v>
      </c>
      <c r="J528" s="7"/>
      <c r="K528" s="3">
        <f t="shared" si="24"/>
        <v>0</v>
      </c>
    </row>
    <row r="529" spans="1:11" x14ac:dyDescent="0.3">
      <c r="A529" s="42" t="s">
        <v>8106</v>
      </c>
      <c r="B529" s="46" t="s">
        <v>8107</v>
      </c>
      <c r="C529" s="50">
        <v>9.5</v>
      </c>
      <c r="D529" s="51">
        <v>3.7</v>
      </c>
      <c r="E529" s="18">
        <v>300</v>
      </c>
      <c r="F529" s="56">
        <v>180</v>
      </c>
      <c r="G529" s="57"/>
      <c r="H529" s="56">
        <f t="shared" si="23"/>
        <v>0</v>
      </c>
      <c r="I529" s="3">
        <v>150</v>
      </c>
      <c r="J529" s="7"/>
      <c r="K529" s="3">
        <f t="shared" si="24"/>
        <v>0</v>
      </c>
    </row>
    <row r="530" spans="1:11" x14ac:dyDescent="0.3">
      <c r="A530" s="42" t="s">
        <v>8108</v>
      </c>
      <c r="B530" s="46" t="s">
        <v>8109</v>
      </c>
      <c r="C530" s="50">
        <v>9.5</v>
      </c>
      <c r="D530" s="51">
        <v>5</v>
      </c>
      <c r="E530" s="18">
        <v>390</v>
      </c>
      <c r="F530" s="56">
        <v>234</v>
      </c>
      <c r="G530" s="57"/>
      <c r="H530" s="56">
        <f t="shared" si="23"/>
        <v>0</v>
      </c>
      <c r="I530" s="3">
        <v>195</v>
      </c>
      <c r="J530" s="7"/>
      <c r="K530" s="3">
        <f t="shared" si="24"/>
        <v>0</v>
      </c>
    </row>
    <row r="531" spans="1:11" x14ac:dyDescent="0.3">
      <c r="A531" s="42" t="s">
        <v>8110</v>
      </c>
      <c r="B531" s="46" t="s">
        <v>8111</v>
      </c>
      <c r="C531" s="50">
        <v>7.5</v>
      </c>
      <c r="D531" s="51">
        <v>3.6</v>
      </c>
      <c r="E531" s="18">
        <v>300</v>
      </c>
      <c r="F531" s="56">
        <v>180</v>
      </c>
      <c r="G531" s="57"/>
      <c r="H531" s="56">
        <f t="shared" si="23"/>
        <v>0</v>
      </c>
      <c r="I531" s="3">
        <v>150</v>
      </c>
      <c r="J531" s="7"/>
      <c r="K531" s="3">
        <f t="shared" si="24"/>
        <v>0</v>
      </c>
    </row>
    <row r="532" spans="1:11" x14ac:dyDescent="0.3">
      <c r="A532" s="42" t="s">
        <v>8112</v>
      </c>
      <c r="B532" s="46" t="s">
        <v>8113</v>
      </c>
      <c r="C532" s="50">
        <v>8.1999999999999993</v>
      </c>
      <c r="D532" s="51">
        <v>6</v>
      </c>
      <c r="E532" s="18">
        <v>300</v>
      </c>
      <c r="F532" s="56">
        <v>180</v>
      </c>
      <c r="G532" s="57"/>
      <c r="H532" s="56">
        <f t="shared" si="23"/>
        <v>0</v>
      </c>
      <c r="I532" s="3">
        <v>150</v>
      </c>
      <c r="J532" s="7"/>
      <c r="K532" s="3">
        <f t="shared" si="24"/>
        <v>0</v>
      </c>
    </row>
    <row r="533" spans="1:11" x14ac:dyDescent="0.3">
      <c r="A533" s="42" t="s">
        <v>8114</v>
      </c>
      <c r="B533" s="46" t="s">
        <v>8115</v>
      </c>
      <c r="C533" s="50">
        <v>6.8</v>
      </c>
      <c r="D533" s="51">
        <v>0.8</v>
      </c>
      <c r="E533" s="18">
        <v>80</v>
      </c>
      <c r="F533" s="56">
        <v>48</v>
      </c>
      <c r="G533" s="57"/>
      <c r="H533" s="56">
        <f t="shared" si="23"/>
        <v>0</v>
      </c>
      <c r="I533" s="3">
        <v>40</v>
      </c>
      <c r="J533" s="7"/>
      <c r="K533" s="3">
        <f t="shared" si="24"/>
        <v>0</v>
      </c>
    </row>
    <row r="534" spans="1:11" x14ac:dyDescent="0.3">
      <c r="A534" s="42" t="s">
        <v>8116</v>
      </c>
      <c r="B534" s="46" t="s">
        <v>8117</v>
      </c>
      <c r="C534" s="50">
        <v>7.5</v>
      </c>
      <c r="D534" s="51">
        <v>2</v>
      </c>
      <c r="E534" s="18">
        <v>170</v>
      </c>
      <c r="F534" s="56">
        <v>102</v>
      </c>
      <c r="G534" s="57"/>
      <c r="H534" s="56">
        <f t="shared" si="23"/>
        <v>0</v>
      </c>
      <c r="I534" s="3">
        <v>85</v>
      </c>
      <c r="J534" s="7"/>
      <c r="K534" s="3">
        <f t="shared" si="24"/>
        <v>0</v>
      </c>
    </row>
    <row r="535" spans="1:11" x14ac:dyDescent="0.3">
      <c r="A535" s="42" t="s">
        <v>8118</v>
      </c>
      <c r="B535" s="46" t="s">
        <v>8119</v>
      </c>
      <c r="C535" s="50">
        <v>6</v>
      </c>
      <c r="D535" s="51">
        <v>1</v>
      </c>
      <c r="E535" s="18">
        <v>60</v>
      </c>
      <c r="F535" s="56">
        <v>36</v>
      </c>
      <c r="G535" s="57"/>
      <c r="H535" s="56">
        <f t="shared" si="23"/>
        <v>0</v>
      </c>
      <c r="I535" s="3">
        <v>30</v>
      </c>
      <c r="J535" s="7"/>
      <c r="K535" s="3">
        <f t="shared" si="24"/>
        <v>0</v>
      </c>
    </row>
    <row r="536" spans="1:11" x14ac:dyDescent="0.3">
      <c r="A536" s="42" t="s">
        <v>8120</v>
      </c>
      <c r="B536" s="46" t="s">
        <v>8121</v>
      </c>
      <c r="C536" s="50">
        <v>8</v>
      </c>
      <c r="D536" s="51">
        <v>0.4</v>
      </c>
      <c r="E536" s="18">
        <v>70</v>
      </c>
      <c r="F536" s="56">
        <v>42</v>
      </c>
      <c r="G536" s="57"/>
      <c r="H536" s="56">
        <f t="shared" si="23"/>
        <v>0</v>
      </c>
      <c r="I536" s="3">
        <v>35</v>
      </c>
      <c r="J536" s="7"/>
      <c r="K536" s="3">
        <f t="shared" si="24"/>
        <v>0</v>
      </c>
    </row>
    <row r="537" spans="1:11" x14ac:dyDescent="0.3">
      <c r="A537" s="42" t="s">
        <v>8122</v>
      </c>
      <c r="B537" s="46" t="s">
        <v>8123</v>
      </c>
      <c r="C537" s="50">
        <v>2.5</v>
      </c>
      <c r="D537" s="51">
        <v>2.5</v>
      </c>
      <c r="E537" s="18">
        <v>80</v>
      </c>
      <c r="F537" s="56">
        <v>48</v>
      </c>
      <c r="G537" s="57"/>
      <c r="H537" s="56">
        <f t="shared" si="23"/>
        <v>0</v>
      </c>
      <c r="I537" s="3">
        <v>40</v>
      </c>
      <c r="J537" s="7"/>
      <c r="K537" s="3">
        <f t="shared" si="24"/>
        <v>0</v>
      </c>
    </row>
    <row r="538" spans="1:11" x14ac:dyDescent="0.3">
      <c r="A538" s="42" t="s">
        <v>8124</v>
      </c>
      <c r="B538" s="46" t="s">
        <v>8125</v>
      </c>
      <c r="C538" s="50">
        <v>6.4</v>
      </c>
      <c r="D538" s="51">
        <v>1.1000000000000001</v>
      </c>
      <c r="E538" s="18">
        <v>90</v>
      </c>
      <c r="F538" s="56">
        <v>54</v>
      </c>
      <c r="G538" s="57"/>
      <c r="H538" s="56">
        <f t="shared" si="23"/>
        <v>0</v>
      </c>
      <c r="I538" s="3">
        <v>45</v>
      </c>
      <c r="J538" s="7"/>
      <c r="K538" s="3">
        <f t="shared" si="24"/>
        <v>0</v>
      </c>
    </row>
    <row r="539" spans="1:11" x14ac:dyDescent="0.3">
      <c r="A539" s="42" t="s">
        <v>8576</v>
      </c>
      <c r="B539" s="46" t="s">
        <v>8577</v>
      </c>
      <c r="C539" s="50">
        <v>6.8</v>
      </c>
      <c r="D539" s="51">
        <v>0.5</v>
      </c>
      <c r="E539" s="18">
        <v>70</v>
      </c>
      <c r="F539" s="56">
        <v>42</v>
      </c>
      <c r="G539" s="57"/>
      <c r="H539" s="56">
        <f t="shared" si="23"/>
        <v>0</v>
      </c>
      <c r="I539" s="3">
        <v>35</v>
      </c>
      <c r="J539" s="7"/>
      <c r="K539" s="3">
        <f t="shared" si="24"/>
        <v>0</v>
      </c>
    </row>
    <row r="540" spans="1:11" x14ac:dyDescent="0.3">
      <c r="A540" s="42" t="s">
        <v>2019</v>
      </c>
      <c r="B540" s="46" t="s">
        <v>2020</v>
      </c>
      <c r="C540" s="50">
        <v>7.3</v>
      </c>
      <c r="D540" s="51">
        <v>5.7</v>
      </c>
      <c r="E540" s="18">
        <v>300</v>
      </c>
      <c r="F540" s="56">
        <v>180</v>
      </c>
      <c r="G540" s="57"/>
      <c r="H540" s="56">
        <f t="shared" si="23"/>
        <v>0</v>
      </c>
      <c r="I540" s="3">
        <v>150</v>
      </c>
      <c r="J540" s="7"/>
      <c r="K540" s="3">
        <f t="shared" si="24"/>
        <v>0</v>
      </c>
    </row>
    <row r="541" spans="1:11" x14ac:dyDescent="0.3">
      <c r="A541" s="42" t="s">
        <v>2021</v>
      </c>
      <c r="B541" s="46" t="s">
        <v>2022</v>
      </c>
      <c r="C541" s="50">
        <v>6.7</v>
      </c>
      <c r="D541" s="51">
        <v>8</v>
      </c>
      <c r="E541" s="18">
        <v>400</v>
      </c>
      <c r="F541" s="56">
        <v>240</v>
      </c>
      <c r="G541" s="57"/>
      <c r="H541" s="56">
        <f t="shared" si="23"/>
        <v>0</v>
      </c>
      <c r="I541" s="3">
        <v>200</v>
      </c>
      <c r="J541" s="7"/>
      <c r="K541" s="3">
        <f t="shared" si="24"/>
        <v>0</v>
      </c>
    </row>
    <row r="542" spans="1:11" x14ac:dyDescent="0.3">
      <c r="A542" s="42" t="s">
        <v>2023</v>
      </c>
      <c r="B542" s="46" t="s">
        <v>2024</v>
      </c>
      <c r="C542" s="50">
        <v>8.3000000000000007</v>
      </c>
      <c r="D542" s="51">
        <v>4.3</v>
      </c>
      <c r="E542" s="18">
        <v>300</v>
      </c>
      <c r="F542" s="56">
        <v>180</v>
      </c>
      <c r="G542" s="57"/>
      <c r="H542" s="56">
        <f t="shared" si="23"/>
        <v>0</v>
      </c>
      <c r="I542" s="3">
        <v>150</v>
      </c>
      <c r="J542" s="7"/>
      <c r="K542" s="3">
        <f t="shared" si="24"/>
        <v>0</v>
      </c>
    </row>
    <row r="543" spans="1:11" x14ac:dyDescent="0.3">
      <c r="A543" s="42" t="s">
        <v>2025</v>
      </c>
      <c r="B543" s="46" t="s">
        <v>2026</v>
      </c>
      <c r="C543" s="50">
        <v>8.5</v>
      </c>
      <c r="D543" s="51">
        <v>4.0999999999999996</v>
      </c>
      <c r="E543" s="18">
        <v>290</v>
      </c>
      <c r="F543" s="56">
        <v>174</v>
      </c>
      <c r="G543" s="57"/>
      <c r="H543" s="56">
        <f t="shared" si="23"/>
        <v>0</v>
      </c>
      <c r="I543" s="3">
        <v>145</v>
      </c>
      <c r="J543" s="7"/>
      <c r="K543" s="3">
        <f t="shared" si="24"/>
        <v>0</v>
      </c>
    </row>
    <row r="544" spans="1:11" x14ac:dyDescent="0.3">
      <c r="A544" s="42" t="s">
        <v>2027</v>
      </c>
      <c r="B544" s="46" t="s">
        <v>2028</v>
      </c>
      <c r="C544" s="50">
        <v>4.0999999999999996</v>
      </c>
      <c r="D544" s="51">
        <v>8.5</v>
      </c>
      <c r="E544" s="18">
        <v>300</v>
      </c>
      <c r="F544" s="56">
        <v>180</v>
      </c>
      <c r="G544" s="57"/>
      <c r="H544" s="56">
        <f t="shared" si="23"/>
        <v>0</v>
      </c>
      <c r="I544" s="3">
        <v>150</v>
      </c>
      <c r="J544" s="7"/>
      <c r="K544" s="3">
        <f t="shared" si="24"/>
        <v>0</v>
      </c>
    </row>
    <row r="545" spans="1:11" x14ac:dyDescent="0.3">
      <c r="A545" s="42" t="s">
        <v>2230</v>
      </c>
      <c r="B545" s="46" t="s">
        <v>2231</v>
      </c>
      <c r="C545" s="50">
        <v>7</v>
      </c>
      <c r="D545" s="51">
        <v>9.5</v>
      </c>
      <c r="E545" s="18">
        <v>600</v>
      </c>
      <c r="F545" s="56">
        <v>360</v>
      </c>
      <c r="G545" s="57"/>
      <c r="H545" s="56">
        <f t="shared" si="23"/>
        <v>0</v>
      </c>
      <c r="I545" s="3">
        <v>300</v>
      </c>
      <c r="J545" s="7"/>
      <c r="K545" s="3">
        <f t="shared" si="24"/>
        <v>0</v>
      </c>
    </row>
    <row r="546" spans="1:11" x14ac:dyDescent="0.3">
      <c r="A546" s="42" t="s">
        <v>4173</v>
      </c>
      <c r="B546" s="46" t="s">
        <v>4174</v>
      </c>
      <c r="C546" s="50">
        <v>4</v>
      </c>
      <c r="D546" s="51">
        <v>3.1</v>
      </c>
      <c r="E546" s="18">
        <v>140</v>
      </c>
      <c r="F546" s="56">
        <v>84</v>
      </c>
      <c r="G546" s="57"/>
      <c r="H546" s="56">
        <f t="shared" si="23"/>
        <v>0</v>
      </c>
      <c r="I546" s="3">
        <v>70</v>
      </c>
      <c r="J546" s="7"/>
      <c r="K546" s="3">
        <f t="shared" si="24"/>
        <v>0</v>
      </c>
    </row>
    <row r="547" spans="1:11" x14ac:dyDescent="0.3">
      <c r="A547" s="42" t="s">
        <v>4175</v>
      </c>
      <c r="B547" s="46" t="s">
        <v>4176</v>
      </c>
      <c r="C547" s="50">
        <v>3</v>
      </c>
      <c r="D547" s="51">
        <v>3.6</v>
      </c>
      <c r="E547" s="18">
        <v>130</v>
      </c>
      <c r="F547" s="56">
        <v>78</v>
      </c>
      <c r="G547" s="57"/>
      <c r="H547" s="56">
        <f t="shared" si="23"/>
        <v>0</v>
      </c>
      <c r="I547" s="3">
        <v>65</v>
      </c>
      <c r="J547" s="7"/>
      <c r="K547" s="3">
        <f t="shared" si="24"/>
        <v>0</v>
      </c>
    </row>
    <row r="548" spans="1:11" x14ac:dyDescent="0.3">
      <c r="A548" s="42" t="s">
        <v>4177</v>
      </c>
      <c r="B548" s="46" t="s">
        <v>4178</v>
      </c>
      <c r="C548" s="50">
        <v>4</v>
      </c>
      <c r="D548" s="51">
        <v>2.1</v>
      </c>
      <c r="E548" s="18">
        <v>110</v>
      </c>
      <c r="F548" s="56">
        <v>66</v>
      </c>
      <c r="G548" s="57"/>
      <c r="H548" s="56">
        <f t="shared" si="23"/>
        <v>0</v>
      </c>
      <c r="I548" s="3">
        <v>55</v>
      </c>
      <c r="J548" s="7"/>
      <c r="K548" s="3">
        <f t="shared" si="24"/>
        <v>0</v>
      </c>
    </row>
    <row r="549" spans="1:11" x14ac:dyDescent="0.3">
      <c r="A549" s="42" t="s">
        <v>5198</v>
      </c>
      <c r="B549" s="46" t="s">
        <v>5199</v>
      </c>
      <c r="C549" s="50">
        <v>5</v>
      </c>
      <c r="D549" s="51">
        <v>2.4</v>
      </c>
      <c r="E549" s="18">
        <v>140</v>
      </c>
      <c r="F549" s="56">
        <v>84</v>
      </c>
      <c r="G549" s="57"/>
      <c r="H549" s="56">
        <f t="shared" si="23"/>
        <v>0</v>
      </c>
      <c r="I549" s="3">
        <v>70</v>
      </c>
      <c r="J549" s="7"/>
      <c r="K549" s="3">
        <f t="shared" si="24"/>
        <v>0</v>
      </c>
    </row>
    <row r="550" spans="1:11" x14ac:dyDescent="0.3">
      <c r="A550" s="42" t="s">
        <v>4457</v>
      </c>
      <c r="B550" s="46" t="s">
        <v>4458</v>
      </c>
      <c r="C550" s="50">
        <v>8</v>
      </c>
      <c r="D550" s="51">
        <v>6.5</v>
      </c>
      <c r="E550" s="18">
        <v>390</v>
      </c>
      <c r="F550" s="56">
        <v>234</v>
      </c>
      <c r="G550" s="57"/>
      <c r="H550" s="56">
        <f t="shared" si="23"/>
        <v>0</v>
      </c>
      <c r="I550" s="3">
        <v>195</v>
      </c>
      <c r="J550" s="7"/>
      <c r="K550" s="3">
        <f t="shared" si="24"/>
        <v>0</v>
      </c>
    </row>
    <row r="551" spans="1:11" x14ac:dyDescent="0.3">
      <c r="A551" s="42" t="s">
        <v>4627</v>
      </c>
      <c r="B551" s="46" t="s">
        <v>4628</v>
      </c>
      <c r="C551" s="50">
        <v>6</v>
      </c>
      <c r="D551" s="51">
        <v>4</v>
      </c>
      <c r="E551" s="18">
        <v>250</v>
      </c>
      <c r="F551" s="56">
        <v>150</v>
      </c>
      <c r="G551" s="57"/>
      <c r="H551" s="56">
        <f t="shared" si="23"/>
        <v>0</v>
      </c>
      <c r="I551" s="3">
        <v>125</v>
      </c>
      <c r="J551" s="7"/>
      <c r="K551" s="3">
        <f t="shared" si="24"/>
        <v>0</v>
      </c>
    </row>
    <row r="552" spans="1:11" x14ac:dyDescent="0.3">
      <c r="A552" s="42" t="s">
        <v>4629</v>
      </c>
      <c r="B552" s="46" t="s">
        <v>4630</v>
      </c>
      <c r="C552" s="50">
        <v>4</v>
      </c>
      <c r="D552" s="51">
        <v>2.7</v>
      </c>
      <c r="E552" s="18">
        <v>120</v>
      </c>
      <c r="F552" s="56">
        <v>72</v>
      </c>
      <c r="G552" s="57"/>
      <c r="H552" s="56">
        <f t="shared" si="23"/>
        <v>0</v>
      </c>
      <c r="I552" s="3">
        <v>60</v>
      </c>
      <c r="J552" s="7"/>
      <c r="K552" s="3">
        <f t="shared" si="24"/>
        <v>0</v>
      </c>
    </row>
    <row r="553" spans="1:11" x14ac:dyDescent="0.3">
      <c r="A553" s="42" t="s">
        <v>4687</v>
      </c>
      <c r="B553" s="46" t="s">
        <v>4688</v>
      </c>
      <c r="C553" s="50">
        <v>7</v>
      </c>
      <c r="D553" s="51">
        <v>5</v>
      </c>
      <c r="E553" s="18">
        <v>280</v>
      </c>
      <c r="F553" s="56">
        <v>168</v>
      </c>
      <c r="G553" s="57"/>
      <c r="H553" s="56">
        <f t="shared" si="23"/>
        <v>0</v>
      </c>
      <c r="I553" s="3">
        <v>140</v>
      </c>
      <c r="J553" s="7"/>
      <c r="K553" s="3">
        <f t="shared" si="24"/>
        <v>0</v>
      </c>
    </row>
    <row r="554" spans="1:11" x14ac:dyDescent="0.3">
      <c r="A554" s="42" t="s">
        <v>4689</v>
      </c>
      <c r="B554" s="46" t="s">
        <v>4690</v>
      </c>
      <c r="C554" s="50">
        <v>3.8</v>
      </c>
      <c r="D554" s="51">
        <v>3</v>
      </c>
      <c r="E554" s="18">
        <v>130</v>
      </c>
      <c r="F554" s="56">
        <v>78</v>
      </c>
      <c r="G554" s="57"/>
      <c r="H554" s="56">
        <f t="shared" si="23"/>
        <v>0</v>
      </c>
      <c r="I554" s="3">
        <v>65</v>
      </c>
      <c r="J554" s="7"/>
      <c r="K554" s="3">
        <f t="shared" si="24"/>
        <v>0</v>
      </c>
    </row>
    <row r="555" spans="1:11" x14ac:dyDescent="0.3">
      <c r="A555" s="42" t="s">
        <v>4459</v>
      </c>
      <c r="B555" s="46" t="s">
        <v>4460</v>
      </c>
      <c r="C555" s="50">
        <v>8.8000000000000007</v>
      </c>
      <c r="D555" s="51">
        <v>3.5</v>
      </c>
      <c r="E555" s="18">
        <v>300</v>
      </c>
      <c r="F555" s="56">
        <v>180</v>
      </c>
      <c r="G555" s="57"/>
      <c r="H555" s="56">
        <f t="shared" si="23"/>
        <v>0</v>
      </c>
      <c r="I555" s="3">
        <v>150</v>
      </c>
      <c r="J555" s="7"/>
      <c r="K555" s="3">
        <f t="shared" si="24"/>
        <v>0</v>
      </c>
    </row>
    <row r="556" spans="1:11" x14ac:dyDescent="0.3">
      <c r="A556" s="42" t="s">
        <v>4461</v>
      </c>
      <c r="B556" s="46" t="s">
        <v>4462</v>
      </c>
      <c r="C556" s="50">
        <v>7.8</v>
      </c>
      <c r="D556" s="51">
        <v>6.5</v>
      </c>
      <c r="E556" s="18">
        <v>400</v>
      </c>
      <c r="F556" s="56">
        <v>240</v>
      </c>
      <c r="G556" s="57"/>
      <c r="H556" s="56">
        <f t="shared" si="23"/>
        <v>0</v>
      </c>
      <c r="I556" s="3">
        <v>200</v>
      </c>
      <c r="J556" s="7"/>
      <c r="K556" s="3">
        <f t="shared" si="24"/>
        <v>0</v>
      </c>
    </row>
    <row r="557" spans="1:11" x14ac:dyDescent="0.3">
      <c r="A557" s="42" t="s">
        <v>4463</v>
      </c>
      <c r="B557" s="46" t="s">
        <v>4464</v>
      </c>
      <c r="C557" s="50">
        <v>6.6</v>
      </c>
      <c r="D557" s="51">
        <v>6.5</v>
      </c>
      <c r="E557" s="18">
        <v>400</v>
      </c>
      <c r="F557" s="56">
        <v>240</v>
      </c>
      <c r="G557" s="57"/>
      <c r="H557" s="56">
        <f t="shared" si="23"/>
        <v>0</v>
      </c>
      <c r="I557" s="3">
        <v>200</v>
      </c>
      <c r="J557" s="7"/>
      <c r="K557" s="3">
        <f t="shared" si="24"/>
        <v>0</v>
      </c>
    </row>
    <row r="558" spans="1:11" x14ac:dyDescent="0.3">
      <c r="A558" s="42" t="s">
        <v>4465</v>
      </c>
      <c r="B558" s="46" t="s">
        <v>4466</v>
      </c>
      <c r="C558" s="50">
        <v>8</v>
      </c>
      <c r="D558" s="51">
        <v>4.7</v>
      </c>
      <c r="E558" s="18">
        <v>390</v>
      </c>
      <c r="F558" s="56">
        <v>234</v>
      </c>
      <c r="G558" s="57"/>
      <c r="H558" s="56">
        <f t="shared" si="23"/>
        <v>0</v>
      </c>
      <c r="I558" s="3">
        <v>195</v>
      </c>
      <c r="J558" s="7"/>
      <c r="K558" s="3">
        <f t="shared" si="24"/>
        <v>0</v>
      </c>
    </row>
    <row r="559" spans="1:11" x14ac:dyDescent="0.3">
      <c r="A559" s="42" t="s">
        <v>4631</v>
      </c>
      <c r="B559" s="46" t="s">
        <v>4632</v>
      </c>
      <c r="C559" s="50">
        <v>4</v>
      </c>
      <c r="D559" s="51">
        <v>3</v>
      </c>
      <c r="E559" s="18">
        <v>140</v>
      </c>
      <c r="F559" s="56">
        <v>84</v>
      </c>
      <c r="G559" s="57"/>
      <c r="H559" s="56">
        <f t="shared" si="23"/>
        <v>0</v>
      </c>
      <c r="I559" s="3">
        <v>70</v>
      </c>
      <c r="J559" s="7"/>
      <c r="K559" s="3">
        <f t="shared" si="24"/>
        <v>0</v>
      </c>
    </row>
    <row r="560" spans="1:11" x14ac:dyDescent="0.3">
      <c r="A560" s="42" t="s">
        <v>4633</v>
      </c>
      <c r="B560" s="46" t="s">
        <v>4634</v>
      </c>
      <c r="C560" s="50">
        <v>4</v>
      </c>
      <c r="D560" s="51">
        <v>4.5</v>
      </c>
      <c r="E560" s="18">
        <v>180</v>
      </c>
      <c r="F560" s="56">
        <v>108</v>
      </c>
      <c r="G560" s="57"/>
      <c r="H560" s="56">
        <f t="shared" si="23"/>
        <v>0</v>
      </c>
      <c r="I560" s="3">
        <v>90</v>
      </c>
      <c r="J560" s="7"/>
      <c r="K560" s="3">
        <f t="shared" si="24"/>
        <v>0</v>
      </c>
    </row>
    <row r="561" spans="1:11" x14ac:dyDescent="0.3">
      <c r="A561" s="42" t="s">
        <v>4635</v>
      </c>
      <c r="B561" s="46" t="s">
        <v>4636</v>
      </c>
      <c r="C561" s="50">
        <v>4.7</v>
      </c>
      <c r="D561" s="51">
        <v>7</v>
      </c>
      <c r="E561" s="18">
        <v>290</v>
      </c>
      <c r="F561" s="56">
        <v>174</v>
      </c>
      <c r="G561" s="57"/>
      <c r="H561" s="56">
        <f t="shared" si="23"/>
        <v>0</v>
      </c>
      <c r="I561" s="3">
        <v>145</v>
      </c>
      <c r="J561" s="7"/>
      <c r="K561" s="3">
        <f t="shared" si="24"/>
        <v>0</v>
      </c>
    </row>
    <row r="562" spans="1:11" x14ac:dyDescent="0.3">
      <c r="A562" s="42" t="s">
        <v>4637</v>
      </c>
      <c r="B562" s="46" t="s">
        <v>4638</v>
      </c>
      <c r="C562" s="50">
        <v>3.3</v>
      </c>
      <c r="D562" s="51">
        <v>5</v>
      </c>
      <c r="E562" s="18">
        <v>180</v>
      </c>
      <c r="F562" s="56">
        <v>108</v>
      </c>
      <c r="G562" s="57"/>
      <c r="H562" s="56">
        <f t="shared" si="23"/>
        <v>0</v>
      </c>
      <c r="I562" s="3">
        <v>90</v>
      </c>
      <c r="J562" s="7"/>
      <c r="K562" s="3">
        <f t="shared" si="24"/>
        <v>0</v>
      </c>
    </row>
    <row r="563" spans="1:11" x14ac:dyDescent="0.3">
      <c r="A563" s="42" t="s">
        <v>4467</v>
      </c>
      <c r="B563" s="46" t="s">
        <v>4468</v>
      </c>
      <c r="C563" s="50">
        <v>7.5</v>
      </c>
      <c r="D563" s="51">
        <v>6.5</v>
      </c>
      <c r="E563" s="18">
        <v>400</v>
      </c>
      <c r="F563" s="56">
        <v>240</v>
      </c>
      <c r="G563" s="57"/>
      <c r="H563" s="56">
        <f t="shared" si="23"/>
        <v>0</v>
      </c>
      <c r="I563" s="3">
        <v>200</v>
      </c>
      <c r="J563" s="7"/>
      <c r="K563" s="3">
        <f t="shared" si="24"/>
        <v>0</v>
      </c>
    </row>
    <row r="564" spans="1:11" x14ac:dyDescent="0.3">
      <c r="A564" s="42" t="s">
        <v>4469</v>
      </c>
      <c r="B564" s="46" t="s">
        <v>4470</v>
      </c>
      <c r="C564" s="50">
        <v>6.5</v>
      </c>
      <c r="D564" s="51">
        <v>7.5</v>
      </c>
      <c r="E564" s="18">
        <v>400</v>
      </c>
      <c r="F564" s="56">
        <v>240</v>
      </c>
      <c r="G564" s="57"/>
      <c r="H564" s="56">
        <f t="shared" si="23"/>
        <v>0</v>
      </c>
      <c r="I564" s="3">
        <v>200</v>
      </c>
      <c r="J564" s="7"/>
      <c r="K564" s="3">
        <f t="shared" si="24"/>
        <v>0</v>
      </c>
    </row>
    <row r="565" spans="1:11" x14ac:dyDescent="0.3">
      <c r="A565" s="42" t="s">
        <v>4471</v>
      </c>
      <c r="B565" s="46" t="s">
        <v>4472</v>
      </c>
      <c r="C565" s="50">
        <v>6.8</v>
      </c>
      <c r="D565" s="51">
        <v>8</v>
      </c>
      <c r="E565" s="18">
        <v>400</v>
      </c>
      <c r="F565" s="56">
        <v>240</v>
      </c>
      <c r="G565" s="57"/>
      <c r="H565" s="56">
        <f t="shared" si="23"/>
        <v>0</v>
      </c>
      <c r="I565" s="3">
        <v>200</v>
      </c>
      <c r="J565" s="7"/>
      <c r="K565" s="3">
        <f t="shared" si="24"/>
        <v>0</v>
      </c>
    </row>
    <row r="566" spans="1:11" x14ac:dyDescent="0.3">
      <c r="A566" s="42" t="s">
        <v>4639</v>
      </c>
      <c r="B566" s="46" t="s">
        <v>4640</v>
      </c>
      <c r="C566" s="50">
        <v>4</v>
      </c>
      <c r="D566" s="51">
        <v>2.7</v>
      </c>
      <c r="E566" s="18">
        <v>130</v>
      </c>
      <c r="F566" s="56">
        <v>78</v>
      </c>
      <c r="G566" s="57"/>
      <c r="H566" s="56">
        <f t="shared" si="23"/>
        <v>0</v>
      </c>
      <c r="I566" s="3">
        <v>65</v>
      </c>
      <c r="J566" s="7"/>
      <c r="K566" s="3">
        <f t="shared" si="24"/>
        <v>0</v>
      </c>
    </row>
    <row r="567" spans="1:11" x14ac:dyDescent="0.3">
      <c r="A567" s="42" t="s">
        <v>4641</v>
      </c>
      <c r="B567" s="46" t="s">
        <v>4642</v>
      </c>
      <c r="C567" s="50">
        <v>4.5</v>
      </c>
      <c r="D567" s="51">
        <v>3.5</v>
      </c>
      <c r="E567" s="18">
        <v>170</v>
      </c>
      <c r="F567" s="56">
        <v>102</v>
      </c>
      <c r="G567" s="57"/>
      <c r="H567" s="56">
        <f t="shared" si="23"/>
        <v>0</v>
      </c>
      <c r="I567" s="3">
        <v>85</v>
      </c>
      <c r="J567" s="7"/>
      <c r="K567" s="3">
        <f t="shared" si="24"/>
        <v>0</v>
      </c>
    </row>
    <row r="568" spans="1:11" x14ac:dyDescent="0.3">
      <c r="A568" s="42" t="s">
        <v>4643</v>
      </c>
      <c r="B568" s="46" t="s">
        <v>4644</v>
      </c>
      <c r="C568" s="50">
        <v>5.5</v>
      </c>
      <c r="D568" s="51">
        <v>3.7</v>
      </c>
      <c r="E568" s="18">
        <v>220</v>
      </c>
      <c r="F568" s="56">
        <v>132</v>
      </c>
      <c r="G568" s="57"/>
      <c r="H568" s="56">
        <f t="shared" si="23"/>
        <v>0</v>
      </c>
      <c r="I568" s="3">
        <v>110</v>
      </c>
      <c r="J568" s="7"/>
      <c r="K568" s="3">
        <f t="shared" si="24"/>
        <v>0</v>
      </c>
    </row>
    <row r="569" spans="1:11" x14ac:dyDescent="0.3">
      <c r="A569" s="42" t="s">
        <v>4645</v>
      </c>
      <c r="B569" s="46" t="s">
        <v>4646</v>
      </c>
      <c r="C569" s="50">
        <v>3.7</v>
      </c>
      <c r="D569" s="51">
        <v>3</v>
      </c>
      <c r="E569" s="18">
        <v>130</v>
      </c>
      <c r="F569" s="56">
        <v>78</v>
      </c>
      <c r="G569" s="57"/>
      <c r="H569" s="56">
        <f t="shared" si="23"/>
        <v>0</v>
      </c>
      <c r="I569" s="3">
        <v>65</v>
      </c>
      <c r="J569" s="7"/>
      <c r="K569" s="3">
        <f t="shared" si="24"/>
        <v>0</v>
      </c>
    </row>
    <row r="570" spans="1:11" x14ac:dyDescent="0.3">
      <c r="A570" s="42" t="s">
        <v>4473</v>
      </c>
      <c r="B570" s="46" t="s">
        <v>4474</v>
      </c>
      <c r="C570" s="50">
        <v>7</v>
      </c>
      <c r="D570" s="51">
        <v>6.5</v>
      </c>
      <c r="E570" s="18">
        <v>400</v>
      </c>
      <c r="F570" s="56">
        <v>240</v>
      </c>
      <c r="G570" s="57"/>
      <c r="H570" s="56">
        <f t="shared" si="23"/>
        <v>0</v>
      </c>
      <c r="I570" s="3">
        <v>200</v>
      </c>
      <c r="J570" s="7"/>
      <c r="K570" s="3">
        <f t="shared" si="24"/>
        <v>0</v>
      </c>
    </row>
    <row r="571" spans="1:11" x14ac:dyDescent="0.3">
      <c r="A571" s="42" t="s">
        <v>4647</v>
      </c>
      <c r="B571" s="46" t="s">
        <v>4648</v>
      </c>
      <c r="C571" s="50">
        <v>6</v>
      </c>
      <c r="D571" s="51">
        <v>5.3</v>
      </c>
      <c r="E571" s="18">
        <v>280</v>
      </c>
      <c r="F571" s="56">
        <v>168</v>
      </c>
      <c r="G571" s="57"/>
      <c r="H571" s="56">
        <f t="shared" si="23"/>
        <v>0</v>
      </c>
      <c r="I571" s="3">
        <v>140</v>
      </c>
      <c r="J571" s="7"/>
      <c r="K571" s="3">
        <f t="shared" si="24"/>
        <v>0</v>
      </c>
    </row>
    <row r="572" spans="1:11" x14ac:dyDescent="0.3">
      <c r="A572" s="42" t="s">
        <v>4649</v>
      </c>
      <c r="B572" s="46" t="s">
        <v>4650</v>
      </c>
      <c r="C572" s="50">
        <v>5.3</v>
      </c>
      <c r="D572" s="51">
        <v>4.5</v>
      </c>
      <c r="E572" s="18">
        <v>260</v>
      </c>
      <c r="F572" s="56">
        <v>156</v>
      </c>
      <c r="G572" s="57"/>
      <c r="H572" s="56">
        <f t="shared" si="23"/>
        <v>0</v>
      </c>
      <c r="I572" s="3">
        <v>130</v>
      </c>
      <c r="J572" s="7"/>
      <c r="K572" s="3">
        <f t="shared" si="24"/>
        <v>0</v>
      </c>
    </row>
    <row r="573" spans="1:11" x14ac:dyDescent="0.3">
      <c r="A573" s="42" t="s">
        <v>4651</v>
      </c>
      <c r="B573" s="46" t="s">
        <v>4652</v>
      </c>
      <c r="C573" s="50">
        <v>5</v>
      </c>
      <c r="D573" s="51">
        <v>5.8</v>
      </c>
      <c r="E573" s="18">
        <v>300</v>
      </c>
      <c r="F573" s="56">
        <v>180</v>
      </c>
      <c r="G573" s="57"/>
      <c r="H573" s="56">
        <f t="shared" si="23"/>
        <v>0</v>
      </c>
      <c r="I573" s="3">
        <v>150</v>
      </c>
      <c r="J573" s="7"/>
      <c r="K573" s="3">
        <f t="shared" si="24"/>
        <v>0</v>
      </c>
    </row>
    <row r="574" spans="1:11" x14ac:dyDescent="0.3">
      <c r="A574" s="42" t="s">
        <v>4653</v>
      </c>
      <c r="B574" s="46" t="s">
        <v>4654</v>
      </c>
      <c r="C574" s="50">
        <v>3</v>
      </c>
      <c r="D574" s="51">
        <v>3.3</v>
      </c>
      <c r="E574" s="18">
        <v>140</v>
      </c>
      <c r="F574" s="56">
        <v>84</v>
      </c>
      <c r="G574" s="57"/>
      <c r="H574" s="56">
        <f t="shared" si="23"/>
        <v>0</v>
      </c>
      <c r="I574" s="3">
        <v>70</v>
      </c>
      <c r="J574" s="7"/>
      <c r="K574" s="3">
        <f t="shared" si="24"/>
        <v>0</v>
      </c>
    </row>
    <row r="575" spans="1:11" x14ac:dyDescent="0.3">
      <c r="A575" s="42" t="s">
        <v>4475</v>
      </c>
      <c r="B575" s="46" t="s">
        <v>4476</v>
      </c>
      <c r="C575" s="50">
        <v>8</v>
      </c>
      <c r="D575" s="51">
        <v>3.8</v>
      </c>
      <c r="E575" s="18">
        <v>330</v>
      </c>
      <c r="F575" s="56">
        <v>198</v>
      </c>
      <c r="G575" s="57"/>
      <c r="H575" s="56">
        <f t="shared" si="23"/>
        <v>0</v>
      </c>
      <c r="I575" s="3">
        <v>165</v>
      </c>
      <c r="J575" s="7"/>
      <c r="K575" s="3">
        <f t="shared" si="24"/>
        <v>0</v>
      </c>
    </row>
    <row r="576" spans="1:11" x14ac:dyDescent="0.3">
      <c r="A576" s="42" t="s">
        <v>4477</v>
      </c>
      <c r="B576" s="46" t="s">
        <v>4478</v>
      </c>
      <c r="C576" s="50">
        <v>6.8</v>
      </c>
      <c r="D576" s="51">
        <v>8</v>
      </c>
      <c r="E576" s="18">
        <v>400</v>
      </c>
      <c r="F576" s="56">
        <v>240</v>
      </c>
      <c r="G576" s="57"/>
      <c r="H576" s="56">
        <f t="shared" si="23"/>
        <v>0</v>
      </c>
      <c r="I576" s="3">
        <v>200</v>
      </c>
      <c r="J576" s="7"/>
      <c r="K576" s="3">
        <f t="shared" si="24"/>
        <v>0</v>
      </c>
    </row>
    <row r="577" spans="1:11" x14ac:dyDescent="0.3">
      <c r="A577" s="42" t="s">
        <v>4655</v>
      </c>
      <c r="B577" s="46" t="s">
        <v>4656</v>
      </c>
      <c r="C577" s="50">
        <v>4.5</v>
      </c>
      <c r="D577" s="51">
        <v>3.6</v>
      </c>
      <c r="E577" s="18">
        <v>180</v>
      </c>
      <c r="F577" s="56">
        <v>108</v>
      </c>
      <c r="G577" s="57"/>
      <c r="H577" s="56">
        <f t="shared" si="23"/>
        <v>0</v>
      </c>
      <c r="I577" s="3">
        <v>90</v>
      </c>
      <c r="J577" s="7"/>
      <c r="K577" s="3">
        <f t="shared" si="24"/>
        <v>0</v>
      </c>
    </row>
    <row r="578" spans="1:11" x14ac:dyDescent="0.3">
      <c r="A578" s="42" t="s">
        <v>4657</v>
      </c>
      <c r="B578" s="46" t="s">
        <v>4658</v>
      </c>
      <c r="C578" s="50">
        <v>5</v>
      </c>
      <c r="D578" s="51">
        <v>3</v>
      </c>
      <c r="E578" s="18">
        <v>170</v>
      </c>
      <c r="F578" s="56">
        <v>102</v>
      </c>
      <c r="G578" s="57"/>
      <c r="H578" s="56">
        <f t="shared" si="23"/>
        <v>0</v>
      </c>
      <c r="I578" s="3">
        <v>85</v>
      </c>
      <c r="J578" s="7"/>
      <c r="K578" s="3">
        <f t="shared" si="24"/>
        <v>0</v>
      </c>
    </row>
    <row r="579" spans="1:11" x14ac:dyDescent="0.3">
      <c r="A579" s="42" t="s">
        <v>4659</v>
      </c>
      <c r="B579" s="46" t="s">
        <v>4660</v>
      </c>
      <c r="C579" s="50">
        <v>2.1</v>
      </c>
      <c r="D579" s="51">
        <v>4.5</v>
      </c>
      <c r="E579" s="18">
        <v>110</v>
      </c>
      <c r="F579" s="56">
        <v>66</v>
      </c>
      <c r="G579" s="57"/>
      <c r="H579" s="56">
        <f t="shared" si="23"/>
        <v>0</v>
      </c>
      <c r="I579" s="3">
        <v>55</v>
      </c>
      <c r="J579" s="7"/>
      <c r="K579" s="3">
        <f t="shared" si="24"/>
        <v>0</v>
      </c>
    </row>
    <row r="580" spans="1:11" x14ac:dyDescent="0.3">
      <c r="A580" s="42" t="s">
        <v>4661</v>
      </c>
      <c r="B580" s="46" t="s">
        <v>4662</v>
      </c>
      <c r="C580" s="50">
        <v>5.9</v>
      </c>
      <c r="D580" s="51">
        <v>8</v>
      </c>
      <c r="E580" s="18">
        <v>400</v>
      </c>
      <c r="F580" s="56">
        <v>240</v>
      </c>
      <c r="G580" s="57"/>
      <c r="H580" s="56">
        <f t="shared" si="23"/>
        <v>0</v>
      </c>
      <c r="I580" s="3">
        <v>200</v>
      </c>
      <c r="J580" s="7"/>
      <c r="K580" s="3">
        <f t="shared" si="24"/>
        <v>0</v>
      </c>
    </row>
    <row r="581" spans="1:11" x14ac:dyDescent="0.3">
      <c r="A581" s="42" t="s">
        <v>5740</v>
      </c>
      <c r="B581" s="46" t="s">
        <v>5741</v>
      </c>
      <c r="C581" s="50">
        <v>2.2999999999999998</v>
      </c>
      <c r="D581" s="51">
        <v>3.5</v>
      </c>
      <c r="E581" s="18">
        <v>100</v>
      </c>
      <c r="F581" s="56">
        <v>60</v>
      </c>
      <c r="G581" s="57"/>
      <c r="H581" s="56">
        <f t="shared" si="23"/>
        <v>0</v>
      </c>
      <c r="I581" s="3">
        <v>50</v>
      </c>
      <c r="J581" s="7"/>
      <c r="K581" s="3">
        <f t="shared" si="24"/>
        <v>0</v>
      </c>
    </row>
    <row r="582" spans="1:11" x14ac:dyDescent="0.3">
      <c r="A582" s="42" t="s">
        <v>5742</v>
      </c>
      <c r="B582" s="46" t="s">
        <v>5743</v>
      </c>
      <c r="C582" s="50">
        <v>2.9</v>
      </c>
      <c r="D582" s="51">
        <v>2.6</v>
      </c>
      <c r="E582" s="18">
        <v>100</v>
      </c>
      <c r="F582" s="56">
        <v>60</v>
      </c>
      <c r="G582" s="57"/>
      <c r="H582" s="56">
        <f t="shared" ref="H582:H583" si="25">F582*G582</f>
        <v>0</v>
      </c>
      <c r="I582" s="3">
        <v>50</v>
      </c>
      <c r="J582" s="7"/>
      <c r="K582" s="3">
        <f t="shared" ref="K582:K583" si="26">I582*J582</f>
        <v>0</v>
      </c>
    </row>
    <row r="583" spans="1:11" x14ac:dyDescent="0.3">
      <c r="A583" s="42" t="s">
        <v>5744</v>
      </c>
      <c r="B583" s="46" t="s">
        <v>5745</v>
      </c>
      <c r="C583" s="50">
        <v>5.5</v>
      </c>
      <c r="D583" s="51">
        <v>4.5999999999999996</v>
      </c>
      <c r="E583" s="18">
        <v>250</v>
      </c>
      <c r="F583" s="56">
        <v>150</v>
      </c>
      <c r="G583" s="57"/>
      <c r="H583" s="56">
        <f t="shared" si="25"/>
        <v>0</v>
      </c>
      <c r="I583" s="3">
        <v>125</v>
      </c>
      <c r="J583" s="7"/>
      <c r="K583" s="3">
        <f t="shared" si="26"/>
        <v>0</v>
      </c>
    </row>
    <row r="584" spans="1:11" x14ac:dyDescent="0.3">
      <c r="A584" s="38" t="s">
        <v>1598</v>
      </c>
      <c r="B584" s="49"/>
      <c r="C584" s="62"/>
      <c r="D584" s="62"/>
      <c r="E584" s="39"/>
      <c r="F584" s="40"/>
      <c r="G584" s="41"/>
      <c r="H584" s="41"/>
      <c r="I584" s="41"/>
      <c r="J584" s="41"/>
      <c r="K584" s="41"/>
    </row>
    <row r="585" spans="1:11" x14ac:dyDescent="0.3">
      <c r="A585" s="42" t="s">
        <v>1599</v>
      </c>
      <c r="B585" s="46" t="s">
        <v>1600</v>
      </c>
      <c r="C585" s="50">
        <v>6.3</v>
      </c>
      <c r="D585" s="51">
        <v>3.4</v>
      </c>
      <c r="E585" s="18">
        <v>230</v>
      </c>
      <c r="F585" s="56">
        <v>138</v>
      </c>
      <c r="G585" s="57"/>
      <c r="H585" s="56">
        <f t="shared" ref="H585:H602" si="27">F585*G585</f>
        <v>0</v>
      </c>
      <c r="I585" s="3">
        <v>115</v>
      </c>
      <c r="J585" s="7"/>
      <c r="K585" s="3">
        <f t="shared" ref="K585:K602" si="28">I585*J585</f>
        <v>0</v>
      </c>
    </row>
    <row r="586" spans="1:11" x14ac:dyDescent="0.3">
      <c r="A586" s="42" t="s">
        <v>1601</v>
      </c>
      <c r="B586" s="46" t="s">
        <v>1602</v>
      </c>
      <c r="C586" s="50">
        <v>3.8</v>
      </c>
      <c r="D586" s="51">
        <v>3.5</v>
      </c>
      <c r="E586" s="18">
        <v>150</v>
      </c>
      <c r="F586" s="56">
        <v>90</v>
      </c>
      <c r="G586" s="57"/>
      <c r="H586" s="56">
        <f t="shared" si="27"/>
        <v>0</v>
      </c>
      <c r="I586" s="3">
        <v>75</v>
      </c>
      <c r="J586" s="7"/>
      <c r="K586" s="3">
        <f t="shared" si="28"/>
        <v>0</v>
      </c>
    </row>
    <row r="587" spans="1:11" x14ac:dyDescent="0.3">
      <c r="A587" s="42" t="s">
        <v>1603</v>
      </c>
      <c r="B587" s="46" t="s">
        <v>1604</v>
      </c>
      <c r="C587" s="50">
        <v>7.5</v>
      </c>
      <c r="D587" s="51">
        <v>2.7</v>
      </c>
      <c r="E587" s="18">
        <v>220</v>
      </c>
      <c r="F587" s="56">
        <v>132</v>
      </c>
      <c r="G587" s="57"/>
      <c r="H587" s="56">
        <f t="shared" si="27"/>
        <v>0</v>
      </c>
      <c r="I587" s="3">
        <v>110</v>
      </c>
      <c r="J587" s="7"/>
      <c r="K587" s="3">
        <f t="shared" si="28"/>
        <v>0</v>
      </c>
    </row>
    <row r="588" spans="1:11" x14ac:dyDescent="0.3">
      <c r="A588" s="42" t="s">
        <v>1791</v>
      </c>
      <c r="B588" s="46" t="s">
        <v>1792</v>
      </c>
      <c r="C588" s="50">
        <v>6.6</v>
      </c>
      <c r="D588" s="51">
        <v>2.5</v>
      </c>
      <c r="E588" s="18">
        <v>180</v>
      </c>
      <c r="F588" s="56">
        <v>108</v>
      </c>
      <c r="G588" s="57"/>
      <c r="H588" s="56">
        <f t="shared" si="27"/>
        <v>0</v>
      </c>
      <c r="I588" s="3">
        <v>90</v>
      </c>
      <c r="J588" s="7"/>
      <c r="K588" s="3">
        <f t="shared" si="28"/>
        <v>0</v>
      </c>
    </row>
    <row r="589" spans="1:11" x14ac:dyDescent="0.3">
      <c r="A589" s="42" t="s">
        <v>1793</v>
      </c>
      <c r="B589" s="46" t="s">
        <v>1794</v>
      </c>
      <c r="C589" s="50">
        <v>6</v>
      </c>
      <c r="D589" s="51">
        <v>3.5</v>
      </c>
      <c r="E589" s="18">
        <v>230</v>
      </c>
      <c r="F589" s="56">
        <v>138</v>
      </c>
      <c r="G589" s="57"/>
      <c r="H589" s="56">
        <f t="shared" si="27"/>
        <v>0</v>
      </c>
      <c r="I589" s="3">
        <v>115</v>
      </c>
      <c r="J589" s="7"/>
      <c r="K589" s="3">
        <f t="shared" si="28"/>
        <v>0</v>
      </c>
    </row>
    <row r="590" spans="1:11" x14ac:dyDescent="0.3">
      <c r="A590" s="42" t="s">
        <v>2232</v>
      </c>
      <c r="B590" s="46" t="s">
        <v>2233</v>
      </c>
      <c r="C590" s="50">
        <v>3.5</v>
      </c>
      <c r="D590" s="51">
        <v>10.5</v>
      </c>
      <c r="E590" s="18">
        <v>400</v>
      </c>
      <c r="F590" s="56">
        <v>240</v>
      </c>
      <c r="G590" s="57"/>
      <c r="H590" s="56">
        <f t="shared" si="27"/>
        <v>0</v>
      </c>
      <c r="I590" s="3">
        <v>200</v>
      </c>
      <c r="J590" s="7"/>
      <c r="K590" s="3">
        <f t="shared" si="28"/>
        <v>0</v>
      </c>
    </row>
    <row r="591" spans="1:11" x14ac:dyDescent="0.3">
      <c r="A591" s="42" t="s">
        <v>2234</v>
      </c>
      <c r="B591" s="46" t="s">
        <v>2235</v>
      </c>
      <c r="C591" s="50">
        <v>4</v>
      </c>
      <c r="D591" s="51">
        <v>2</v>
      </c>
      <c r="E591" s="18">
        <v>100</v>
      </c>
      <c r="F591" s="56">
        <v>60</v>
      </c>
      <c r="G591" s="57"/>
      <c r="H591" s="56">
        <f t="shared" si="27"/>
        <v>0</v>
      </c>
      <c r="I591" s="3">
        <v>50</v>
      </c>
      <c r="J591" s="7"/>
      <c r="K591" s="3">
        <f t="shared" si="28"/>
        <v>0</v>
      </c>
    </row>
    <row r="592" spans="1:11" x14ac:dyDescent="0.3">
      <c r="A592" s="42" t="s">
        <v>2236</v>
      </c>
      <c r="B592" s="46" t="s">
        <v>2237</v>
      </c>
      <c r="C592" s="50">
        <v>3.5</v>
      </c>
      <c r="D592" s="51">
        <v>3.5</v>
      </c>
      <c r="E592" s="18">
        <v>140</v>
      </c>
      <c r="F592" s="56">
        <v>84</v>
      </c>
      <c r="G592" s="57"/>
      <c r="H592" s="56">
        <f t="shared" si="27"/>
        <v>0</v>
      </c>
      <c r="I592" s="3">
        <v>70</v>
      </c>
      <c r="J592" s="7"/>
      <c r="K592" s="3">
        <f t="shared" si="28"/>
        <v>0</v>
      </c>
    </row>
    <row r="593" spans="1:11" x14ac:dyDescent="0.3">
      <c r="A593" s="42" t="s">
        <v>7304</v>
      </c>
      <c r="B593" s="46" t="s">
        <v>7305</v>
      </c>
      <c r="C593" s="50">
        <v>5</v>
      </c>
      <c r="D593" s="51">
        <v>1.1000000000000001</v>
      </c>
      <c r="E593" s="18">
        <v>80</v>
      </c>
      <c r="F593" s="56">
        <v>48</v>
      </c>
      <c r="G593" s="57"/>
      <c r="H593" s="56">
        <f t="shared" si="27"/>
        <v>0</v>
      </c>
      <c r="I593" s="3">
        <v>40</v>
      </c>
      <c r="J593" s="7"/>
      <c r="K593" s="3">
        <f t="shared" si="28"/>
        <v>0</v>
      </c>
    </row>
    <row r="594" spans="1:11" x14ac:dyDescent="0.3">
      <c r="A594" s="42" t="s">
        <v>7306</v>
      </c>
      <c r="B594" s="46" t="s">
        <v>7307</v>
      </c>
      <c r="C594" s="50">
        <v>5.5</v>
      </c>
      <c r="D594" s="51">
        <v>0.5</v>
      </c>
      <c r="E594" s="18">
        <v>70</v>
      </c>
      <c r="F594" s="56">
        <v>42</v>
      </c>
      <c r="G594" s="57"/>
      <c r="H594" s="56">
        <f t="shared" si="27"/>
        <v>0</v>
      </c>
      <c r="I594" s="3">
        <v>35</v>
      </c>
      <c r="J594" s="7"/>
      <c r="K594" s="3">
        <f t="shared" si="28"/>
        <v>0</v>
      </c>
    </row>
    <row r="595" spans="1:11" x14ac:dyDescent="0.3">
      <c r="A595" s="42" t="s">
        <v>7308</v>
      </c>
      <c r="B595" s="46" t="s">
        <v>7309</v>
      </c>
      <c r="C595" s="50">
        <v>7.5</v>
      </c>
      <c r="D595" s="51">
        <v>0.5</v>
      </c>
      <c r="E595" s="18">
        <v>70</v>
      </c>
      <c r="F595" s="56">
        <v>42</v>
      </c>
      <c r="G595" s="57"/>
      <c r="H595" s="56">
        <f t="shared" si="27"/>
        <v>0</v>
      </c>
      <c r="I595" s="3">
        <v>35</v>
      </c>
      <c r="J595" s="7"/>
      <c r="K595" s="3">
        <f t="shared" si="28"/>
        <v>0</v>
      </c>
    </row>
    <row r="596" spans="1:11" x14ac:dyDescent="0.3">
      <c r="A596" s="42" t="s">
        <v>7310</v>
      </c>
      <c r="B596" s="46" t="s">
        <v>7311</v>
      </c>
      <c r="C596" s="50">
        <v>5.5</v>
      </c>
      <c r="D596" s="51">
        <v>1</v>
      </c>
      <c r="E596" s="18">
        <v>80</v>
      </c>
      <c r="F596" s="56">
        <v>48</v>
      </c>
      <c r="G596" s="57"/>
      <c r="H596" s="56">
        <f t="shared" si="27"/>
        <v>0</v>
      </c>
      <c r="I596" s="3">
        <v>40</v>
      </c>
      <c r="J596" s="7"/>
      <c r="K596" s="3">
        <f t="shared" si="28"/>
        <v>0</v>
      </c>
    </row>
    <row r="597" spans="1:11" x14ac:dyDescent="0.3">
      <c r="A597" s="42" t="s">
        <v>7312</v>
      </c>
      <c r="B597" s="46" t="s">
        <v>7313</v>
      </c>
      <c r="C597" s="50">
        <v>2.5</v>
      </c>
      <c r="D597" s="51">
        <v>2.5</v>
      </c>
      <c r="E597" s="18">
        <v>90</v>
      </c>
      <c r="F597" s="56">
        <v>54</v>
      </c>
      <c r="G597" s="57"/>
      <c r="H597" s="56">
        <f t="shared" si="27"/>
        <v>0</v>
      </c>
      <c r="I597" s="3">
        <v>45</v>
      </c>
      <c r="J597" s="7"/>
      <c r="K597" s="3">
        <f t="shared" si="28"/>
        <v>0</v>
      </c>
    </row>
    <row r="598" spans="1:11" x14ac:dyDescent="0.3">
      <c r="A598" s="42" t="s">
        <v>7314</v>
      </c>
      <c r="B598" s="46" t="s">
        <v>7315</v>
      </c>
      <c r="C598" s="50">
        <v>5.5</v>
      </c>
      <c r="D598" s="51">
        <v>1.8</v>
      </c>
      <c r="E598" s="18">
        <v>120</v>
      </c>
      <c r="F598" s="56">
        <v>72</v>
      </c>
      <c r="G598" s="57"/>
      <c r="H598" s="56">
        <f t="shared" si="27"/>
        <v>0</v>
      </c>
      <c r="I598" s="3">
        <v>60</v>
      </c>
      <c r="J598" s="7"/>
      <c r="K598" s="3">
        <f t="shared" si="28"/>
        <v>0</v>
      </c>
    </row>
    <row r="599" spans="1:11" x14ac:dyDescent="0.3">
      <c r="A599" s="42" t="s">
        <v>7316</v>
      </c>
      <c r="B599" s="46" t="s">
        <v>7317</v>
      </c>
      <c r="C599" s="50">
        <v>7</v>
      </c>
      <c r="D599" s="51">
        <v>1.6</v>
      </c>
      <c r="E599" s="18">
        <v>130</v>
      </c>
      <c r="F599" s="56">
        <v>78</v>
      </c>
      <c r="G599" s="57"/>
      <c r="H599" s="56">
        <f t="shared" si="27"/>
        <v>0</v>
      </c>
      <c r="I599" s="3">
        <v>65</v>
      </c>
      <c r="J599" s="7"/>
      <c r="K599" s="3">
        <f t="shared" si="28"/>
        <v>0</v>
      </c>
    </row>
    <row r="600" spans="1:11" x14ac:dyDescent="0.3">
      <c r="A600" s="42" t="s">
        <v>7318</v>
      </c>
      <c r="B600" s="46" t="s">
        <v>7319</v>
      </c>
      <c r="C600" s="50">
        <v>4.5</v>
      </c>
      <c r="D600" s="51">
        <v>1.1000000000000001</v>
      </c>
      <c r="E600" s="18">
        <v>70</v>
      </c>
      <c r="F600" s="56">
        <v>42</v>
      </c>
      <c r="G600" s="57"/>
      <c r="H600" s="56">
        <f t="shared" si="27"/>
        <v>0</v>
      </c>
      <c r="I600" s="3">
        <v>35</v>
      </c>
      <c r="J600" s="7"/>
      <c r="K600" s="3">
        <f t="shared" si="28"/>
        <v>0</v>
      </c>
    </row>
    <row r="601" spans="1:11" x14ac:dyDescent="0.3">
      <c r="A601" s="42" t="s">
        <v>7320</v>
      </c>
      <c r="B601" s="46" t="s">
        <v>7321</v>
      </c>
      <c r="C601" s="50">
        <v>4.5</v>
      </c>
      <c r="D601" s="51">
        <v>0.5</v>
      </c>
      <c r="E601" s="18">
        <v>60</v>
      </c>
      <c r="F601" s="56">
        <v>36</v>
      </c>
      <c r="G601" s="57"/>
      <c r="H601" s="56">
        <f t="shared" si="27"/>
        <v>0</v>
      </c>
      <c r="I601" s="3">
        <v>30</v>
      </c>
      <c r="J601" s="7"/>
      <c r="K601" s="3">
        <f t="shared" si="28"/>
        <v>0</v>
      </c>
    </row>
    <row r="602" spans="1:11" x14ac:dyDescent="0.3">
      <c r="A602" s="42" t="s">
        <v>7322</v>
      </c>
      <c r="B602" s="46" t="s">
        <v>7323</v>
      </c>
      <c r="C602" s="50">
        <v>4.5</v>
      </c>
      <c r="D602" s="51">
        <v>1.1000000000000001</v>
      </c>
      <c r="E602" s="18">
        <v>70</v>
      </c>
      <c r="F602" s="56">
        <v>42</v>
      </c>
      <c r="G602" s="57"/>
      <c r="H602" s="56">
        <f t="shared" si="27"/>
        <v>0</v>
      </c>
      <c r="I602" s="3">
        <v>35</v>
      </c>
      <c r="J602" s="7"/>
      <c r="K602" s="3">
        <f t="shared" si="28"/>
        <v>0</v>
      </c>
    </row>
    <row r="603" spans="1:11" x14ac:dyDescent="0.3">
      <c r="A603" s="38" t="s">
        <v>22</v>
      </c>
      <c r="B603" s="49"/>
      <c r="C603" s="62"/>
      <c r="D603" s="62"/>
      <c r="E603" s="39"/>
      <c r="F603" s="40"/>
      <c r="G603" s="41"/>
      <c r="H603" s="41"/>
      <c r="I603" s="41"/>
      <c r="J603" s="41"/>
      <c r="K603" s="41"/>
    </row>
    <row r="604" spans="1:11" x14ac:dyDescent="0.3">
      <c r="A604" s="42" t="s">
        <v>23</v>
      </c>
      <c r="B604" s="46" t="s">
        <v>24</v>
      </c>
      <c r="C604" s="50">
        <v>4.0999999999999996</v>
      </c>
      <c r="D604" s="51">
        <v>3.3</v>
      </c>
      <c r="E604" s="18">
        <v>150</v>
      </c>
      <c r="F604" s="56">
        <v>90</v>
      </c>
      <c r="G604" s="57"/>
      <c r="H604" s="56">
        <f t="shared" ref="H604:H667" si="29">F604*G604</f>
        <v>0</v>
      </c>
      <c r="I604" s="3">
        <v>75</v>
      </c>
      <c r="J604" s="7"/>
      <c r="K604" s="3">
        <f t="shared" ref="K604:K667" si="30">I604*J604</f>
        <v>0</v>
      </c>
    </row>
    <row r="605" spans="1:11" x14ac:dyDescent="0.3">
      <c r="A605" s="45" t="s">
        <v>25</v>
      </c>
      <c r="B605" s="46" t="s">
        <v>26</v>
      </c>
      <c r="C605" s="51">
        <v>6.3</v>
      </c>
      <c r="D605" s="51">
        <v>2.6</v>
      </c>
      <c r="E605" s="18">
        <v>180</v>
      </c>
      <c r="F605" s="56">
        <v>108</v>
      </c>
      <c r="G605" s="57"/>
      <c r="H605" s="56">
        <f t="shared" si="29"/>
        <v>0</v>
      </c>
      <c r="I605" s="3">
        <v>90</v>
      </c>
      <c r="J605" s="7"/>
      <c r="K605" s="3">
        <f t="shared" si="30"/>
        <v>0</v>
      </c>
    </row>
    <row r="606" spans="1:11" x14ac:dyDescent="0.3">
      <c r="A606" s="42" t="s">
        <v>27</v>
      </c>
      <c r="B606" s="46" t="s">
        <v>28</v>
      </c>
      <c r="C606" s="50">
        <v>7.5</v>
      </c>
      <c r="D606" s="51">
        <v>1.7</v>
      </c>
      <c r="E606" s="18">
        <v>140</v>
      </c>
      <c r="F606" s="56">
        <v>84</v>
      </c>
      <c r="G606" s="57"/>
      <c r="H606" s="56">
        <f t="shared" si="29"/>
        <v>0</v>
      </c>
      <c r="I606" s="3">
        <v>70</v>
      </c>
      <c r="J606" s="7"/>
      <c r="K606" s="3">
        <f t="shared" si="30"/>
        <v>0</v>
      </c>
    </row>
    <row r="607" spans="1:11" x14ac:dyDescent="0.3">
      <c r="A607" s="42" t="s">
        <v>29</v>
      </c>
      <c r="B607" s="46" t="s">
        <v>30</v>
      </c>
      <c r="C607" s="50">
        <v>4.3</v>
      </c>
      <c r="D607" s="51">
        <v>2.2000000000000002</v>
      </c>
      <c r="E607" s="18">
        <v>110</v>
      </c>
      <c r="F607" s="56">
        <v>66</v>
      </c>
      <c r="G607" s="57"/>
      <c r="H607" s="56">
        <f t="shared" si="29"/>
        <v>0</v>
      </c>
      <c r="I607" s="3">
        <v>55</v>
      </c>
      <c r="J607" s="7"/>
      <c r="K607" s="3">
        <f t="shared" si="30"/>
        <v>0</v>
      </c>
    </row>
    <row r="608" spans="1:11" x14ac:dyDescent="0.3">
      <c r="A608" s="42" t="s">
        <v>31</v>
      </c>
      <c r="B608" s="46" t="s">
        <v>32</v>
      </c>
      <c r="C608" s="50">
        <v>4</v>
      </c>
      <c r="D608" s="51">
        <v>1.2</v>
      </c>
      <c r="E608" s="18">
        <v>70</v>
      </c>
      <c r="F608" s="56">
        <v>42</v>
      </c>
      <c r="G608" s="57"/>
      <c r="H608" s="56">
        <f t="shared" si="29"/>
        <v>0</v>
      </c>
      <c r="I608" s="3">
        <v>35</v>
      </c>
      <c r="J608" s="7"/>
      <c r="K608" s="3">
        <f t="shared" si="30"/>
        <v>0</v>
      </c>
    </row>
    <row r="609" spans="1:11" x14ac:dyDescent="0.3">
      <c r="A609" s="42" t="s">
        <v>33</v>
      </c>
      <c r="B609" s="46" t="s">
        <v>435</v>
      </c>
      <c r="C609" s="50">
        <v>5</v>
      </c>
      <c r="D609" s="51">
        <v>3</v>
      </c>
      <c r="E609" s="18">
        <v>160</v>
      </c>
      <c r="F609" s="56">
        <v>96</v>
      </c>
      <c r="G609" s="57"/>
      <c r="H609" s="56">
        <f t="shared" si="29"/>
        <v>0</v>
      </c>
      <c r="I609" s="3">
        <v>80</v>
      </c>
      <c r="J609" s="7"/>
      <c r="K609" s="3">
        <f t="shared" si="30"/>
        <v>0</v>
      </c>
    </row>
    <row r="610" spans="1:11" x14ac:dyDescent="0.3">
      <c r="A610" s="42" t="s">
        <v>34</v>
      </c>
      <c r="B610" s="46" t="s">
        <v>35</v>
      </c>
      <c r="C610" s="50">
        <v>4</v>
      </c>
      <c r="D610" s="51">
        <v>4</v>
      </c>
      <c r="E610" s="18">
        <v>170</v>
      </c>
      <c r="F610" s="56">
        <v>102</v>
      </c>
      <c r="G610" s="57"/>
      <c r="H610" s="56">
        <f t="shared" si="29"/>
        <v>0</v>
      </c>
      <c r="I610" s="3">
        <v>85</v>
      </c>
      <c r="J610" s="7"/>
      <c r="K610" s="3">
        <f t="shared" si="30"/>
        <v>0</v>
      </c>
    </row>
    <row r="611" spans="1:11" x14ac:dyDescent="0.3">
      <c r="A611" s="42" t="s">
        <v>36</v>
      </c>
      <c r="B611" s="46" t="s">
        <v>436</v>
      </c>
      <c r="C611" s="50">
        <v>5.3</v>
      </c>
      <c r="D611" s="51">
        <v>3.5</v>
      </c>
      <c r="E611" s="18">
        <v>200</v>
      </c>
      <c r="F611" s="56">
        <v>120</v>
      </c>
      <c r="G611" s="57"/>
      <c r="H611" s="56">
        <f t="shared" si="29"/>
        <v>0</v>
      </c>
      <c r="I611" s="3">
        <v>100</v>
      </c>
      <c r="J611" s="7"/>
      <c r="K611" s="3">
        <f t="shared" si="30"/>
        <v>0</v>
      </c>
    </row>
    <row r="612" spans="1:11" x14ac:dyDescent="0.3">
      <c r="A612" s="42" t="s">
        <v>37</v>
      </c>
      <c r="B612" s="46" t="s">
        <v>437</v>
      </c>
      <c r="C612" s="50">
        <v>3</v>
      </c>
      <c r="D612" s="51">
        <v>2.2000000000000002</v>
      </c>
      <c r="E612" s="18">
        <v>80</v>
      </c>
      <c r="F612" s="56">
        <v>48</v>
      </c>
      <c r="G612" s="57"/>
      <c r="H612" s="56">
        <f t="shared" si="29"/>
        <v>0</v>
      </c>
      <c r="I612" s="3">
        <v>40</v>
      </c>
      <c r="J612" s="7"/>
      <c r="K612" s="3">
        <f t="shared" si="30"/>
        <v>0</v>
      </c>
    </row>
    <row r="613" spans="1:11" x14ac:dyDescent="0.3">
      <c r="A613" s="42" t="s">
        <v>38</v>
      </c>
      <c r="B613" s="46" t="s">
        <v>438</v>
      </c>
      <c r="C613" s="50">
        <v>3.7</v>
      </c>
      <c r="D613" s="51">
        <v>2.1</v>
      </c>
      <c r="E613" s="18">
        <v>90</v>
      </c>
      <c r="F613" s="56">
        <v>54</v>
      </c>
      <c r="G613" s="57"/>
      <c r="H613" s="56">
        <f t="shared" si="29"/>
        <v>0</v>
      </c>
      <c r="I613" s="3">
        <v>45</v>
      </c>
      <c r="J613" s="7"/>
      <c r="K613" s="3">
        <f t="shared" si="30"/>
        <v>0</v>
      </c>
    </row>
    <row r="614" spans="1:11" x14ac:dyDescent="0.3">
      <c r="A614" s="42" t="s">
        <v>39</v>
      </c>
      <c r="B614" s="46" t="s">
        <v>439</v>
      </c>
      <c r="C614" s="50">
        <v>3.5</v>
      </c>
      <c r="D614" s="51">
        <v>1.5</v>
      </c>
      <c r="E614" s="18">
        <v>70</v>
      </c>
      <c r="F614" s="56">
        <v>42</v>
      </c>
      <c r="G614" s="57"/>
      <c r="H614" s="56">
        <f t="shared" si="29"/>
        <v>0</v>
      </c>
      <c r="I614" s="3">
        <v>35</v>
      </c>
      <c r="J614" s="7"/>
      <c r="K614" s="3">
        <f t="shared" si="30"/>
        <v>0</v>
      </c>
    </row>
    <row r="615" spans="1:11" x14ac:dyDescent="0.3">
      <c r="A615" s="42" t="s">
        <v>40</v>
      </c>
      <c r="B615" s="46" t="s">
        <v>440</v>
      </c>
      <c r="C615" s="50">
        <v>2.6</v>
      </c>
      <c r="D615" s="51">
        <v>1.4</v>
      </c>
      <c r="E615" s="18">
        <v>60</v>
      </c>
      <c r="F615" s="56">
        <v>36</v>
      </c>
      <c r="G615" s="57"/>
      <c r="H615" s="56">
        <f t="shared" si="29"/>
        <v>0</v>
      </c>
      <c r="I615" s="3">
        <v>30</v>
      </c>
      <c r="J615" s="7"/>
      <c r="K615" s="3">
        <f t="shared" si="30"/>
        <v>0</v>
      </c>
    </row>
    <row r="616" spans="1:11" x14ac:dyDescent="0.3">
      <c r="A616" s="42" t="s">
        <v>633</v>
      </c>
      <c r="B616" s="46" t="s">
        <v>634</v>
      </c>
      <c r="C616" s="50">
        <v>3</v>
      </c>
      <c r="D616" s="51">
        <v>1.6</v>
      </c>
      <c r="E616" s="18">
        <v>70</v>
      </c>
      <c r="F616" s="56">
        <v>42</v>
      </c>
      <c r="G616" s="57"/>
      <c r="H616" s="56">
        <f t="shared" si="29"/>
        <v>0</v>
      </c>
      <c r="I616" s="3">
        <v>35</v>
      </c>
      <c r="J616" s="7"/>
      <c r="K616" s="3">
        <f t="shared" si="30"/>
        <v>0</v>
      </c>
    </row>
    <row r="617" spans="1:11" x14ac:dyDescent="0.3">
      <c r="A617" s="42" t="s">
        <v>41</v>
      </c>
      <c r="B617" s="46" t="s">
        <v>441</v>
      </c>
      <c r="C617" s="50">
        <v>3.4</v>
      </c>
      <c r="D617" s="51">
        <v>1.9</v>
      </c>
      <c r="E617" s="18">
        <v>80</v>
      </c>
      <c r="F617" s="56">
        <v>48</v>
      </c>
      <c r="G617" s="57"/>
      <c r="H617" s="56">
        <f t="shared" si="29"/>
        <v>0</v>
      </c>
      <c r="I617" s="3">
        <v>40</v>
      </c>
      <c r="J617" s="7"/>
      <c r="K617" s="3">
        <f t="shared" si="30"/>
        <v>0</v>
      </c>
    </row>
    <row r="618" spans="1:11" x14ac:dyDescent="0.3">
      <c r="A618" s="42" t="s">
        <v>42</v>
      </c>
      <c r="B618" s="46" t="s">
        <v>442</v>
      </c>
      <c r="C618" s="50">
        <v>3.6</v>
      </c>
      <c r="D618" s="51">
        <v>1.2</v>
      </c>
      <c r="E618" s="18">
        <v>70</v>
      </c>
      <c r="F618" s="56">
        <v>42</v>
      </c>
      <c r="G618" s="57"/>
      <c r="H618" s="56">
        <f t="shared" si="29"/>
        <v>0</v>
      </c>
      <c r="I618" s="3">
        <v>35</v>
      </c>
      <c r="J618" s="7"/>
      <c r="K618" s="3">
        <f t="shared" si="30"/>
        <v>0</v>
      </c>
    </row>
    <row r="619" spans="1:11" x14ac:dyDescent="0.3">
      <c r="A619" s="42" t="s">
        <v>43</v>
      </c>
      <c r="B619" s="46" t="s">
        <v>443</v>
      </c>
      <c r="C619" s="50">
        <v>3</v>
      </c>
      <c r="D619" s="51">
        <v>1.2</v>
      </c>
      <c r="E619" s="18">
        <v>70</v>
      </c>
      <c r="F619" s="56">
        <v>42</v>
      </c>
      <c r="G619" s="57"/>
      <c r="H619" s="56">
        <f t="shared" si="29"/>
        <v>0</v>
      </c>
      <c r="I619" s="3">
        <v>35</v>
      </c>
      <c r="J619" s="7"/>
      <c r="K619" s="3">
        <f t="shared" si="30"/>
        <v>0</v>
      </c>
    </row>
    <row r="620" spans="1:11" x14ac:dyDescent="0.3">
      <c r="A620" s="42" t="s">
        <v>44</v>
      </c>
      <c r="B620" s="46" t="s">
        <v>444</v>
      </c>
      <c r="C620" s="50">
        <v>2.9</v>
      </c>
      <c r="D620" s="51">
        <v>1.2</v>
      </c>
      <c r="E620" s="18">
        <v>70</v>
      </c>
      <c r="F620" s="56">
        <v>42</v>
      </c>
      <c r="G620" s="57"/>
      <c r="H620" s="56">
        <f t="shared" si="29"/>
        <v>0</v>
      </c>
      <c r="I620" s="3">
        <v>35</v>
      </c>
      <c r="J620" s="7"/>
      <c r="K620" s="3">
        <f t="shared" si="30"/>
        <v>0</v>
      </c>
    </row>
    <row r="621" spans="1:11" x14ac:dyDescent="0.3">
      <c r="A621" s="42" t="s">
        <v>45</v>
      </c>
      <c r="B621" s="46" t="s">
        <v>445</v>
      </c>
      <c r="C621" s="50">
        <v>2.4</v>
      </c>
      <c r="D621" s="51">
        <v>1.5</v>
      </c>
      <c r="E621" s="18">
        <v>70</v>
      </c>
      <c r="F621" s="56">
        <v>42</v>
      </c>
      <c r="G621" s="57"/>
      <c r="H621" s="56">
        <f t="shared" si="29"/>
        <v>0</v>
      </c>
      <c r="I621" s="3">
        <v>35</v>
      </c>
      <c r="J621" s="7"/>
      <c r="K621" s="3">
        <f t="shared" si="30"/>
        <v>0</v>
      </c>
    </row>
    <row r="622" spans="1:11" x14ac:dyDescent="0.3">
      <c r="A622" s="42" t="s">
        <v>47</v>
      </c>
      <c r="B622" s="46" t="s">
        <v>48</v>
      </c>
      <c r="C622" s="50">
        <v>7.5</v>
      </c>
      <c r="D622" s="51">
        <v>1.7</v>
      </c>
      <c r="E622" s="18">
        <v>140</v>
      </c>
      <c r="F622" s="56">
        <v>84</v>
      </c>
      <c r="G622" s="57"/>
      <c r="H622" s="56">
        <f t="shared" si="29"/>
        <v>0</v>
      </c>
      <c r="I622" s="3">
        <v>70</v>
      </c>
      <c r="J622" s="7"/>
      <c r="K622" s="3">
        <f t="shared" si="30"/>
        <v>0</v>
      </c>
    </row>
    <row r="623" spans="1:11" x14ac:dyDescent="0.3">
      <c r="A623" s="42" t="s">
        <v>49</v>
      </c>
      <c r="B623" s="46" t="s">
        <v>50</v>
      </c>
      <c r="C623" s="50">
        <v>7.5</v>
      </c>
      <c r="D623" s="51">
        <v>1.5</v>
      </c>
      <c r="E623" s="18">
        <v>130</v>
      </c>
      <c r="F623" s="56">
        <v>78</v>
      </c>
      <c r="G623" s="57"/>
      <c r="H623" s="56">
        <f t="shared" si="29"/>
        <v>0</v>
      </c>
      <c r="I623" s="3">
        <v>65</v>
      </c>
      <c r="J623" s="7"/>
      <c r="K623" s="3">
        <f t="shared" si="30"/>
        <v>0</v>
      </c>
    </row>
    <row r="624" spans="1:11" x14ac:dyDescent="0.3">
      <c r="A624" s="42" t="s">
        <v>51</v>
      </c>
      <c r="B624" s="46" t="s">
        <v>52</v>
      </c>
      <c r="C624" s="50">
        <v>5.4</v>
      </c>
      <c r="D624" s="51">
        <v>2.5</v>
      </c>
      <c r="E624" s="18">
        <v>150</v>
      </c>
      <c r="F624" s="56">
        <v>90</v>
      </c>
      <c r="G624" s="57"/>
      <c r="H624" s="56">
        <f t="shared" si="29"/>
        <v>0</v>
      </c>
      <c r="I624" s="3">
        <v>75</v>
      </c>
      <c r="J624" s="7"/>
      <c r="K624" s="3">
        <f t="shared" si="30"/>
        <v>0</v>
      </c>
    </row>
    <row r="625" spans="1:11" x14ac:dyDescent="0.3">
      <c r="A625" s="42" t="s">
        <v>53</v>
      </c>
      <c r="B625" s="46" t="s">
        <v>54</v>
      </c>
      <c r="C625" s="50">
        <v>7</v>
      </c>
      <c r="D625" s="51">
        <v>4.2</v>
      </c>
      <c r="E625" s="18">
        <v>290</v>
      </c>
      <c r="F625" s="56">
        <v>174</v>
      </c>
      <c r="G625" s="57"/>
      <c r="H625" s="56">
        <f t="shared" si="29"/>
        <v>0</v>
      </c>
      <c r="I625" s="3">
        <v>145</v>
      </c>
      <c r="J625" s="7"/>
      <c r="K625" s="3">
        <f t="shared" si="30"/>
        <v>0</v>
      </c>
    </row>
    <row r="626" spans="1:11" x14ac:dyDescent="0.3">
      <c r="A626" s="42" t="s">
        <v>635</v>
      </c>
      <c r="B626" s="46" t="s">
        <v>1176</v>
      </c>
      <c r="C626" s="50">
        <v>3.6</v>
      </c>
      <c r="D626" s="51">
        <v>1.3</v>
      </c>
      <c r="E626" s="18">
        <v>70</v>
      </c>
      <c r="F626" s="56">
        <v>42</v>
      </c>
      <c r="G626" s="57"/>
      <c r="H626" s="56">
        <f t="shared" si="29"/>
        <v>0</v>
      </c>
      <c r="I626" s="3">
        <v>35</v>
      </c>
      <c r="J626" s="7"/>
      <c r="K626" s="3">
        <f t="shared" si="30"/>
        <v>0</v>
      </c>
    </row>
    <row r="627" spans="1:11" x14ac:dyDescent="0.3">
      <c r="A627" s="42" t="s">
        <v>636</v>
      </c>
      <c r="B627" s="46" t="s">
        <v>637</v>
      </c>
      <c r="C627" s="50">
        <v>5.5</v>
      </c>
      <c r="D627" s="51">
        <v>2.2000000000000002</v>
      </c>
      <c r="E627" s="18">
        <v>140</v>
      </c>
      <c r="F627" s="56">
        <v>84</v>
      </c>
      <c r="G627" s="57"/>
      <c r="H627" s="56">
        <f t="shared" si="29"/>
        <v>0</v>
      </c>
      <c r="I627" s="3">
        <v>70</v>
      </c>
      <c r="J627" s="7"/>
      <c r="K627" s="3">
        <f t="shared" si="30"/>
        <v>0</v>
      </c>
    </row>
    <row r="628" spans="1:11" x14ac:dyDescent="0.3">
      <c r="A628" s="42" t="s">
        <v>638</v>
      </c>
      <c r="B628" s="46" t="s">
        <v>639</v>
      </c>
      <c r="C628" s="50">
        <v>2.8</v>
      </c>
      <c r="D628" s="51">
        <v>1.2</v>
      </c>
      <c r="E628" s="18">
        <v>70</v>
      </c>
      <c r="F628" s="56">
        <v>42</v>
      </c>
      <c r="G628" s="57"/>
      <c r="H628" s="56">
        <f t="shared" si="29"/>
        <v>0</v>
      </c>
      <c r="I628" s="3">
        <v>35</v>
      </c>
      <c r="J628" s="7"/>
      <c r="K628" s="3">
        <f t="shared" si="30"/>
        <v>0</v>
      </c>
    </row>
    <row r="629" spans="1:11" x14ac:dyDescent="0.3">
      <c r="A629" s="42" t="s">
        <v>640</v>
      </c>
      <c r="B629" s="46" t="s">
        <v>641</v>
      </c>
      <c r="C629" s="50">
        <v>3.7</v>
      </c>
      <c r="D629" s="51">
        <v>1</v>
      </c>
      <c r="E629" s="18">
        <v>70</v>
      </c>
      <c r="F629" s="56">
        <v>42</v>
      </c>
      <c r="G629" s="57"/>
      <c r="H629" s="56">
        <f t="shared" si="29"/>
        <v>0</v>
      </c>
      <c r="I629" s="3">
        <v>35</v>
      </c>
      <c r="J629" s="7"/>
      <c r="K629" s="3">
        <f t="shared" si="30"/>
        <v>0</v>
      </c>
    </row>
    <row r="630" spans="1:11" x14ac:dyDescent="0.3">
      <c r="A630" s="42" t="s">
        <v>446</v>
      </c>
      <c r="B630" s="46" t="s">
        <v>447</v>
      </c>
      <c r="C630" s="50">
        <v>3</v>
      </c>
      <c r="D630" s="51">
        <v>1.8</v>
      </c>
      <c r="E630" s="18">
        <v>80</v>
      </c>
      <c r="F630" s="56">
        <v>48</v>
      </c>
      <c r="G630" s="57"/>
      <c r="H630" s="56">
        <f t="shared" si="29"/>
        <v>0</v>
      </c>
      <c r="I630" s="3">
        <v>40</v>
      </c>
      <c r="J630" s="7"/>
      <c r="K630" s="3">
        <f t="shared" si="30"/>
        <v>0</v>
      </c>
    </row>
    <row r="631" spans="1:11" x14ac:dyDescent="0.3">
      <c r="A631" s="42" t="s">
        <v>448</v>
      </c>
      <c r="B631" s="46" t="s">
        <v>449</v>
      </c>
      <c r="C631" s="50">
        <v>5.7</v>
      </c>
      <c r="D631" s="51">
        <v>5</v>
      </c>
      <c r="E631" s="18">
        <v>280</v>
      </c>
      <c r="F631" s="56">
        <v>168</v>
      </c>
      <c r="G631" s="57"/>
      <c r="H631" s="56">
        <f t="shared" si="29"/>
        <v>0</v>
      </c>
      <c r="I631" s="3">
        <v>140</v>
      </c>
      <c r="J631" s="7"/>
      <c r="K631" s="3">
        <f t="shared" si="30"/>
        <v>0</v>
      </c>
    </row>
    <row r="632" spans="1:11" x14ac:dyDescent="0.3">
      <c r="A632" s="42" t="s">
        <v>450</v>
      </c>
      <c r="B632" s="46" t="s">
        <v>451</v>
      </c>
      <c r="C632" s="50">
        <v>3</v>
      </c>
      <c r="D632" s="51">
        <v>2.2999999999999998</v>
      </c>
      <c r="E632" s="18">
        <v>90</v>
      </c>
      <c r="F632" s="56">
        <v>54</v>
      </c>
      <c r="G632" s="57"/>
      <c r="H632" s="56">
        <f t="shared" si="29"/>
        <v>0</v>
      </c>
      <c r="I632" s="3">
        <v>45</v>
      </c>
      <c r="J632" s="7"/>
      <c r="K632" s="3">
        <f t="shared" si="30"/>
        <v>0</v>
      </c>
    </row>
    <row r="633" spans="1:11" x14ac:dyDescent="0.3">
      <c r="A633" s="42" t="s">
        <v>452</v>
      </c>
      <c r="B633" s="46" t="s">
        <v>453</v>
      </c>
      <c r="C633" s="50">
        <v>2.5</v>
      </c>
      <c r="D633" s="51">
        <v>2.4</v>
      </c>
      <c r="E633" s="18">
        <v>80</v>
      </c>
      <c r="F633" s="56">
        <v>48</v>
      </c>
      <c r="G633" s="57"/>
      <c r="H633" s="56">
        <f t="shared" si="29"/>
        <v>0</v>
      </c>
      <c r="I633" s="3">
        <v>40</v>
      </c>
      <c r="J633" s="7"/>
      <c r="K633" s="3">
        <f t="shared" si="30"/>
        <v>0</v>
      </c>
    </row>
    <row r="634" spans="1:11" x14ac:dyDescent="0.3">
      <c r="A634" s="42" t="s">
        <v>454</v>
      </c>
      <c r="B634" s="46" t="s">
        <v>455</v>
      </c>
      <c r="C634" s="50">
        <v>3.2</v>
      </c>
      <c r="D634" s="51">
        <v>2.2000000000000002</v>
      </c>
      <c r="E634" s="18">
        <v>90</v>
      </c>
      <c r="F634" s="56">
        <v>54</v>
      </c>
      <c r="G634" s="57"/>
      <c r="H634" s="56">
        <f t="shared" si="29"/>
        <v>0</v>
      </c>
      <c r="I634" s="3">
        <v>45</v>
      </c>
      <c r="J634" s="7"/>
      <c r="K634" s="3">
        <f t="shared" si="30"/>
        <v>0</v>
      </c>
    </row>
    <row r="635" spans="1:11" x14ac:dyDescent="0.3">
      <c r="A635" s="42" t="s">
        <v>456</v>
      </c>
      <c r="B635" s="46" t="s">
        <v>457</v>
      </c>
      <c r="C635" s="50">
        <v>3</v>
      </c>
      <c r="D635" s="51">
        <v>2.5</v>
      </c>
      <c r="E635" s="18">
        <v>90</v>
      </c>
      <c r="F635" s="56">
        <v>54</v>
      </c>
      <c r="G635" s="57"/>
      <c r="H635" s="56">
        <f t="shared" si="29"/>
        <v>0</v>
      </c>
      <c r="I635" s="3">
        <v>45</v>
      </c>
      <c r="J635" s="7"/>
      <c r="K635" s="3">
        <f t="shared" si="30"/>
        <v>0</v>
      </c>
    </row>
    <row r="636" spans="1:11" x14ac:dyDescent="0.3">
      <c r="A636" s="42" t="s">
        <v>458</v>
      </c>
      <c r="B636" s="46" t="s">
        <v>459</v>
      </c>
      <c r="C636" s="50">
        <v>2.5</v>
      </c>
      <c r="D636" s="51">
        <v>2</v>
      </c>
      <c r="E636" s="18">
        <v>70</v>
      </c>
      <c r="F636" s="56">
        <v>42</v>
      </c>
      <c r="G636" s="57"/>
      <c r="H636" s="56">
        <f t="shared" si="29"/>
        <v>0</v>
      </c>
      <c r="I636" s="3">
        <v>35</v>
      </c>
      <c r="J636" s="7"/>
      <c r="K636" s="3">
        <f t="shared" si="30"/>
        <v>0</v>
      </c>
    </row>
    <row r="637" spans="1:11" x14ac:dyDescent="0.3">
      <c r="A637" s="42" t="s">
        <v>460</v>
      </c>
      <c r="B637" s="46" t="s">
        <v>461</v>
      </c>
      <c r="C637" s="50">
        <v>3</v>
      </c>
      <c r="D637" s="51">
        <v>1.9</v>
      </c>
      <c r="E637" s="18">
        <v>80</v>
      </c>
      <c r="F637" s="56">
        <v>48</v>
      </c>
      <c r="G637" s="57"/>
      <c r="H637" s="56">
        <f t="shared" si="29"/>
        <v>0</v>
      </c>
      <c r="I637" s="3">
        <v>40</v>
      </c>
      <c r="J637" s="7"/>
      <c r="K637" s="3">
        <f t="shared" si="30"/>
        <v>0</v>
      </c>
    </row>
    <row r="638" spans="1:11" x14ac:dyDescent="0.3">
      <c r="A638" s="42" t="s">
        <v>642</v>
      </c>
      <c r="B638" s="46" t="s">
        <v>643</v>
      </c>
      <c r="C638" s="50">
        <v>7</v>
      </c>
      <c r="D638" s="51">
        <v>1.7</v>
      </c>
      <c r="E638" s="18">
        <v>140</v>
      </c>
      <c r="F638" s="56">
        <v>84</v>
      </c>
      <c r="G638" s="57"/>
      <c r="H638" s="56">
        <f t="shared" si="29"/>
        <v>0</v>
      </c>
      <c r="I638" s="3">
        <v>70</v>
      </c>
      <c r="J638" s="7"/>
      <c r="K638" s="3">
        <f t="shared" si="30"/>
        <v>0</v>
      </c>
    </row>
    <row r="639" spans="1:11" x14ac:dyDescent="0.3">
      <c r="A639" s="42" t="s">
        <v>644</v>
      </c>
      <c r="B639" s="46" t="s">
        <v>645</v>
      </c>
      <c r="C639" s="50">
        <v>3</v>
      </c>
      <c r="D639" s="51">
        <v>5.5</v>
      </c>
      <c r="E639" s="18">
        <v>180</v>
      </c>
      <c r="F639" s="56">
        <v>108</v>
      </c>
      <c r="G639" s="57"/>
      <c r="H639" s="56">
        <f t="shared" si="29"/>
        <v>0</v>
      </c>
      <c r="I639" s="3">
        <v>90</v>
      </c>
      <c r="J639" s="7"/>
      <c r="K639" s="3">
        <f t="shared" si="30"/>
        <v>0</v>
      </c>
    </row>
    <row r="640" spans="1:11" x14ac:dyDescent="0.3">
      <c r="A640" s="42" t="s">
        <v>646</v>
      </c>
      <c r="B640" s="46" t="s">
        <v>647</v>
      </c>
      <c r="C640" s="50">
        <v>3.4</v>
      </c>
      <c r="D640" s="51">
        <v>1.1000000000000001</v>
      </c>
      <c r="E640" s="18">
        <v>70</v>
      </c>
      <c r="F640" s="56">
        <v>42</v>
      </c>
      <c r="G640" s="57"/>
      <c r="H640" s="56">
        <f t="shared" si="29"/>
        <v>0</v>
      </c>
      <c r="I640" s="3">
        <v>35</v>
      </c>
      <c r="J640" s="7"/>
      <c r="K640" s="3">
        <f t="shared" si="30"/>
        <v>0</v>
      </c>
    </row>
    <row r="641" spans="1:11" x14ac:dyDescent="0.3">
      <c r="A641" s="42" t="s">
        <v>487</v>
      </c>
      <c r="B641" s="46" t="s">
        <v>488</v>
      </c>
      <c r="C641" s="50">
        <v>4</v>
      </c>
      <c r="D641" s="51">
        <v>1.2</v>
      </c>
      <c r="E641" s="18">
        <v>70</v>
      </c>
      <c r="F641" s="56">
        <v>42</v>
      </c>
      <c r="G641" s="57"/>
      <c r="H641" s="56">
        <f t="shared" si="29"/>
        <v>0</v>
      </c>
      <c r="I641" s="3">
        <v>35</v>
      </c>
      <c r="J641" s="7"/>
      <c r="K641" s="3">
        <f t="shared" si="30"/>
        <v>0</v>
      </c>
    </row>
    <row r="642" spans="1:11" x14ac:dyDescent="0.3">
      <c r="A642" s="42" t="s">
        <v>489</v>
      </c>
      <c r="B642" s="46" t="s">
        <v>490</v>
      </c>
      <c r="C642" s="50">
        <v>2.6</v>
      </c>
      <c r="D642" s="51">
        <v>1.8</v>
      </c>
      <c r="E642" s="18">
        <v>70</v>
      </c>
      <c r="F642" s="56">
        <v>42</v>
      </c>
      <c r="G642" s="57"/>
      <c r="H642" s="56">
        <f t="shared" si="29"/>
        <v>0</v>
      </c>
      <c r="I642" s="3">
        <v>35</v>
      </c>
      <c r="J642" s="7"/>
      <c r="K642" s="3">
        <f t="shared" si="30"/>
        <v>0</v>
      </c>
    </row>
    <row r="643" spans="1:11" x14ac:dyDescent="0.3">
      <c r="A643" s="42" t="s">
        <v>491</v>
      </c>
      <c r="B643" s="46" t="s">
        <v>492</v>
      </c>
      <c r="C643" s="50">
        <v>3.8</v>
      </c>
      <c r="D643" s="51">
        <v>1.2</v>
      </c>
      <c r="E643" s="18">
        <v>70</v>
      </c>
      <c r="F643" s="56">
        <v>42</v>
      </c>
      <c r="G643" s="57"/>
      <c r="H643" s="56">
        <f t="shared" si="29"/>
        <v>0</v>
      </c>
      <c r="I643" s="3">
        <v>35</v>
      </c>
      <c r="J643" s="7"/>
      <c r="K643" s="3">
        <f t="shared" si="30"/>
        <v>0</v>
      </c>
    </row>
    <row r="644" spans="1:11" x14ac:dyDescent="0.3">
      <c r="A644" s="42" t="s">
        <v>493</v>
      </c>
      <c r="B644" s="46" t="s">
        <v>494</v>
      </c>
      <c r="C644" s="50">
        <v>3.4</v>
      </c>
      <c r="D644" s="51">
        <v>1.2</v>
      </c>
      <c r="E644" s="18">
        <v>70</v>
      </c>
      <c r="F644" s="56">
        <v>42</v>
      </c>
      <c r="G644" s="57"/>
      <c r="H644" s="56">
        <f t="shared" si="29"/>
        <v>0</v>
      </c>
      <c r="I644" s="3">
        <v>35</v>
      </c>
      <c r="J644" s="7"/>
      <c r="K644" s="3">
        <f t="shared" si="30"/>
        <v>0</v>
      </c>
    </row>
    <row r="645" spans="1:11" x14ac:dyDescent="0.3">
      <c r="A645" s="42" t="s">
        <v>495</v>
      </c>
      <c r="B645" s="46" t="s">
        <v>496</v>
      </c>
      <c r="C645" s="50">
        <v>2.9</v>
      </c>
      <c r="D645" s="51">
        <v>2.2000000000000002</v>
      </c>
      <c r="E645" s="18">
        <v>80</v>
      </c>
      <c r="F645" s="56">
        <v>48</v>
      </c>
      <c r="G645" s="57"/>
      <c r="H645" s="56">
        <f t="shared" si="29"/>
        <v>0</v>
      </c>
      <c r="I645" s="3">
        <v>40</v>
      </c>
      <c r="J645" s="7"/>
      <c r="K645" s="3">
        <f t="shared" si="30"/>
        <v>0</v>
      </c>
    </row>
    <row r="646" spans="1:11" x14ac:dyDescent="0.3">
      <c r="A646" s="42" t="s">
        <v>497</v>
      </c>
      <c r="B646" s="46" t="s">
        <v>498</v>
      </c>
      <c r="C646" s="50">
        <v>3.6</v>
      </c>
      <c r="D646" s="51">
        <v>1.6</v>
      </c>
      <c r="E646" s="18">
        <v>80</v>
      </c>
      <c r="F646" s="56">
        <v>48</v>
      </c>
      <c r="G646" s="57"/>
      <c r="H646" s="56">
        <f t="shared" si="29"/>
        <v>0</v>
      </c>
      <c r="I646" s="3">
        <v>40</v>
      </c>
      <c r="J646" s="7"/>
      <c r="K646" s="3">
        <f t="shared" si="30"/>
        <v>0</v>
      </c>
    </row>
    <row r="647" spans="1:11" x14ac:dyDescent="0.3">
      <c r="A647" s="42" t="s">
        <v>499</v>
      </c>
      <c r="B647" s="46" t="s">
        <v>500</v>
      </c>
      <c r="C647" s="50">
        <v>2.2999999999999998</v>
      </c>
      <c r="D647" s="51">
        <v>0.9</v>
      </c>
      <c r="E647" s="18">
        <v>60</v>
      </c>
      <c r="F647" s="56">
        <v>36</v>
      </c>
      <c r="G647" s="57"/>
      <c r="H647" s="56">
        <f t="shared" si="29"/>
        <v>0</v>
      </c>
      <c r="I647" s="3">
        <v>30</v>
      </c>
      <c r="J647" s="7"/>
      <c r="K647" s="3">
        <f t="shared" si="30"/>
        <v>0</v>
      </c>
    </row>
    <row r="648" spans="1:11" x14ac:dyDescent="0.3">
      <c r="A648" s="42" t="s">
        <v>501</v>
      </c>
      <c r="B648" s="46" t="s">
        <v>502</v>
      </c>
      <c r="C648" s="50">
        <v>3.3</v>
      </c>
      <c r="D648" s="51">
        <v>1.4</v>
      </c>
      <c r="E648" s="18">
        <v>70</v>
      </c>
      <c r="F648" s="56">
        <v>42</v>
      </c>
      <c r="G648" s="57"/>
      <c r="H648" s="56">
        <f t="shared" si="29"/>
        <v>0</v>
      </c>
      <c r="I648" s="3">
        <v>35</v>
      </c>
      <c r="J648" s="7"/>
      <c r="K648" s="3">
        <f t="shared" si="30"/>
        <v>0</v>
      </c>
    </row>
    <row r="649" spans="1:11" x14ac:dyDescent="0.3">
      <c r="A649" s="42" t="s">
        <v>648</v>
      </c>
      <c r="B649" s="46" t="s">
        <v>649</v>
      </c>
      <c r="C649" s="50">
        <v>7</v>
      </c>
      <c r="D649" s="51">
        <v>1.9</v>
      </c>
      <c r="E649" s="18">
        <v>150</v>
      </c>
      <c r="F649" s="56">
        <v>90</v>
      </c>
      <c r="G649" s="57"/>
      <c r="H649" s="56">
        <f t="shared" si="29"/>
        <v>0</v>
      </c>
      <c r="I649" s="3">
        <v>75</v>
      </c>
      <c r="J649" s="7"/>
      <c r="K649" s="3">
        <f t="shared" si="30"/>
        <v>0</v>
      </c>
    </row>
    <row r="650" spans="1:11" x14ac:dyDescent="0.3">
      <c r="A650" s="42" t="s">
        <v>650</v>
      </c>
      <c r="B650" s="46" t="s">
        <v>651</v>
      </c>
      <c r="C650" s="50">
        <v>6</v>
      </c>
      <c r="D650" s="51">
        <v>1.9</v>
      </c>
      <c r="E650" s="18">
        <v>130</v>
      </c>
      <c r="F650" s="56">
        <v>78</v>
      </c>
      <c r="G650" s="57"/>
      <c r="H650" s="56">
        <f t="shared" si="29"/>
        <v>0</v>
      </c>
      <c r="I650" s="3">
        <v>65</v>
      </c>
      <c r="J650" s="7"/>
      <c r="K650" s="3">
        <f t="shared" si="30"/>
        <v>0</v>
      </c>
    </row>
    <row r="651" spans="1:11" x14ac:dyDescent="0.3">
      <c r="A651" s="42" t="s">
        <v>785</v>
      </c>
      <c r="B651" s="46" t="s">
        <v>923</v>
      </c>
      <c r="C651" s="50">
        <v>4</v>
      </c>
      <c r="D651" s="51">
        <v>2.2999999999999998</v>
      </c>
      <c r="E651" s="18">
        <v>100</v>
      </c>
      <c r="F651" s="56">
        <v>60</v>
      </c>
      <c r="G651" s="57"/>
      <c r="H651" s="56">
        <f t="shared" si="29"/>
        <v>0</v>
      </c>
      <c r="I651" s="3">
        <v>50</v>
      </c>
      <c r="J651" s="7"/>
      <c r="K651" s="3">
        <f t="shared" si="30"/>
        <v>0</v>
      </c>
    </row>
    <row r="652" spans="1:11" x14ac:dyDescent="0.3">
      <c r="A652" s="42" t="s">
        <v>786</v>
      </c>
      <c r="B652" s="46" t="s">
        <v>924</v>
      </c>
      <c r="C652" s="50">
        <v>5</v>
      </c>
      <c r="D652" s="51">
        <v>1.9</v>
      </c>
      <c r="E652" s="18">
        <v>110</v>
      </c>
      <c r="F652" s="56">
        <v>66</v>
      </c>
      <c r="G652" s="57"/>
      <c r="H652" s="56">
        <f t="shared" si="29"/>
        <v>0</v>
      </c>
      <c r="I652" s="3">
        <v>55</v>
      </c>
      <c r="J652" s="7"/>
      <c r="K652" s="3">
        <f t="shared" si="30"/>
        <v>0</v>
      </c>
    </row>
    <row r="653" spans="1:11" x14ac:dyDescent="0.3">
      <c r="A653" s="42" t="s">
        <v>787</v>
      </c>
      <c r="B653" s="46" t="s">
        <v>788</v>
      </c>
      <c r="C653" s="50">
        <v>5.5</v>
      </c>
      <c r="D653" s="51">
        <v>3.6</v>
      </c>
      <c r="E653" s="18">
        <v>190</v>
      </c>
      <c r="F653" s="56">
        <v>114</v>
      </c>
      <c r="G653" s="57"/>
      <c r="H653" s="56">
        <f t="shared" si="29"/>
        <v>0</v>
      </c>
      <c r="I653" s="3">
        <v>95</v>
      </c>
      <c r="J653" s="7"/>
      <c r="K653" s="3">
        <f t="shared" si="30"/>
        <v>0</v>
      </c>
    </row>
    <row r="654" spans="1:11" x14ac:dyDescent="0.3">
      <c r="A654" s="42" t="s">
        <v>925</v>
      </c>
      <c r="B654" s="46" t="s">
        <v>926</v>
      </c>
      <c r="C654" s="50">
        <v>10</v>
      </c>
      <c r="D654" s="51">
        <v>2.1</v>
      </c>
      <c r="E654" s="18">
        <v>230</v>
      </c>
      <c r="F654" s="56">
        <v>138</v>
      </c>
      <c r="G654" s="57"/>
      <c r="H654" s="56">
        <f t="shared" si="29"/>
        <v>0</v>
      </c>
      <c r="I654" s="3">
        <v>115</v>
      </c>
      <c r="J654" s="7"/>
      <c r="K654" s="3">
        <f t="shared" si="30"/>
        <v>0</v>
      </c>
    </row>
    <row r="655" spans="1:11" x14ac:dyDescent="0.3">
      <c r="A655" s="42" t="s">
        <v>927</v>
      </c>
      <c r="B655" s="46" t="s">
        <v>928</v>
      </c>
      <c r="C655" s="50">
        <v>10</v>
      </c>
      <c r="D655" s="51">
        <v>1.5</v>
      </c>
      <c r="E655" s="18">
        <v>170</v>
      </c>
      <c r="F655" s="56">
        <v>102</v>
      </c>
      <c r="G655" s="57"/>
      <c r="H655" s="56">
        <f t="shared" si="29"/>
        <v>0</v>
      </c>
      <c r="I655" s="3">
        <v>85</v>
      </c>
      <c r="J655" s="7"/>
      <c r="K655" s="3">
        <f t="shared" si="30"/>
        <v>0</v>
      </c>
    </row>
    <row r="656" spans="1:11" x14ac:dyDescent="0.3">
      <c r="A656" s="42" t="s">
        <v>929</v>
      </c>
      <c r="B656" s="46" t="s">
        <v>930</v>
      </c>
      <c r="C656" s="50">
        <v>10</v>
      </c>
      <c r="D656" s="51">
        <v>2.2999999999999998</v>
      </c>
      <c r="E656" s="18">
        <v>250</v>
      </c>
      <c r="F656" s="56">
        <v>150</v>
      </c>
      <c r="G656" s="57"/>
      <c r="H656" s="56">
        <f t="shared" si="29"/>
        <v>0</v>
      </c>
      <c r="I656" s="3">
        <v>125</v>
      </c>
      <c r="J656" s="7"/>
      <c r="K656" s="3">
        <f t="shared" si="30"/>
        <v>0</v>
      </c>
    </row>
    <row r="657" spans="1:11" x14ac:dyDescent="0.3">
      <c r="A657" s="42" t="s">
        <v>931</v>
      </c>
      <c r="B657" s="46" t="s">
        <v>932</v>
      </c>
      <c r="C657" s="50">
        <v>10</v>
      </c>
      <c r="D657" s="51">
        <v>2.2000000000000002</v>
      </c>
      <c r="E657" s="18">
        <v>240</v>
      </c>
      <c r="F657" s="56">
        <v>144</v>
      </c>
      <c r="G657" s="57"/>
      <c r="H657" s="56">
        <f t="shared" si="29"/>
        <v>0</v>
      </c>
      <c r="I657" s="3">
        <v>120</v>
      </c>
      <c r="J657" s="7"/>
      <c r="K657" s="3">
        <f t="shared" si="30"/>
        <v>0</v>
      </c>
    </row>
    <row r="658" spans="1:11" x14ac:dyDescent="0.3">
      <c r="A658" s="42" t="s">
        <v>1177</v>
      </c>
      <c r="B658" s="46" t="s">
        <v>1178</v>
      </c>
      <c r="C658" s="50">
        <v>10</v>
      </c>
      <c r="D658" s="51">
        <v>1.5</v>
      </c>
      <c r="E658" s="18">
        <v>170</v>
      </c>
      <c r="F658" s="56">
        <v>102</v>
      </c>
      <c r="G658" s="57"/>
      <c r="H658" s="56">
        <f t="shared" si="29"/>
        <v>0</v>
      </c>
      <c r="I658" s="3">
        <v>85</v>
      </c>
      <c r="J658" s="7"/>
      <c r="K658" s="3">
        <f t="shared" si="30"/>
        <v>0</v>
      </c>
    </row>
    <row r="659" spans="1:11" x14ac:dyDescent="0.3">
      <c r="A659" s="42" t="s">
        <v>1423</v>
      </c>
      <c r="B659" s="46" t="s">
        <v>1424</v>
      </c>
      <c r="C659" s="50">
        <v>6.7</v>
      </c>
      <c r="D659" s="51">
        <v>2</v>
      </c>
      <c r="E659" s="18">
        <v>150</v>
      </c>
      <c r="F659" s="56">
        <v>90</v>
      </c>
      <c r="G659" s="57"/>
      <c r="H659" s="56">
        <f t="shared" si="29"/>
        <v>0</v>
      </c>
      <c r="I659" s="3">
        <v>75</v>
      </c>
      <c r="J659" s="7"/>
      <c r="K659" s="3">
        <f t="shared" si="30"/>
        <v>0</v>
      </c>
    </row>
    <row r="660" spans="1:11" x14ac:dyDescent="0.3">
      <c r="A660" s="42" t="s">
        <v>1425</v>
      </c>
      <c r="B660" s="46" t="s">
        <v>1426</v>
      </c>
      <c r="C660" s="50">
        <v>10</v>
      </c>
      <c r="D660" s="51">
        <v>1.5</v>
      </c>
      <c r="E660" s="18">
        <v>170</v>
      </c>
      <c r="F660" s="56">
        <v>102</v>
      </c>
      <c r="G660" s="57"/>
      <c r="H660" s="56">
        <f t="shared" si="29"/>
        <v>0</v>
      </c>
      <c r="I660" s="3">
        <v>85</v>
      </c>
      <c r="J660" s="7"/>
      <c r="K660" s="3">
        <f t="shared" si="30"/>
        <v>0</v>
      </c>
    </row>
    <row r="661" spans="1:11" x14ac:dyDescent="0.3">
      <c r="A661" s="42" t="s">
        <v>1427</v>
      </c>
      <c r="B661" s="46" t="s">
        <v>1428</v>
      </c>
      <c r="C661" s="50">
        <v>10</v>
      </c>
      <c r="D661" s="51">
        <v>2</v>
      </c>
      <c r="E661" s="18">
        <v>220</v>
      </c>
      <c r="F661" s="56">
        <v>132</v>
      </c>
      <c r="G661" s="57"/>
      <c r="H661" s="56">
        <f t="shared" si="29"/>
        <v>0</v>
      </c>
      <c r="I661" s="3">
        <v>110</v>
      </c>
      <c r="J661" s="7"/>
      <c r="K661" s="3">
        <f t="shared" si="30"/>
        <v>0</v>
      </c>
    </row>
    <row r="662" spans="1:11" x14ac:dyDescent="0.3">
      <c r="A662" s="42" t="s">
        <v>1429</v>
      </c>
      <c r="B662" s="46" t="s">
        <v>1430</v>
      </c>
      <c r="C662" s="50">
        <v>9</v>
      </c>
      <c r="D662" s="51">
        <v>0.9</v>
      </c>
      <c r="E662" s="18">
        <v>100</v>
      </c>
      <c r="F662" s="56">
        <v>60</v>
      </c>
      <c r="G662" s="57"/>
      <c r="H662" s="56">
        <f t="shared" si="29"/>
        <v>0</v>
      </c>
      <c r="I662" s="3">
        <v>50</v>
      </c>
      <c r="J662" s="7"/>
      <c r="K662" s="3">
        <f t="shared" si="30"/>
        <v>0</v>
      </c>
    </row>
    <row r="663" spans="1:11" x14ac:dyDescent="0.3">
      <c r="A663" s="42" t="s">
        <v>1431</v>
      </c>
      <c r="B663" s="46" t="s">
        <v>1432</v>
      </c>
      <c r="C663" s="50">
        <v>6</v>
      </c>
      <c r="D663" s="51">
        <v>1</v>
      </c>
      <c r="E663" s="18">
        <v>80</v>
      </c>
      <c r="F663" s="56">
        <v>48</v>
      </c>
      <c r="G663" s="57"/>
      <c r="H663" s="56">
        <f t="shared" si="29"/>
        <v>0</v>
      </c>
      <c r="I663" s="3">
        <v>40</v>
      </c>
      <c r="J663" s="7"/>
      <c r="K663" s="3">
        <f t="shared" si="30"/>
        <v>0</v>
      </c>
    </row>
    <row r="664" spans="1:11" x14ac:dyDescent="0.3">
      <c r="A664" s="42" t="s">
        <v>1433</v>
      </c>
      <c r="B664" s="46" t="s">
        <v>1434</v>
      </c>
      <c r="C664" s="50">
        <v>7.5</v>
      </c>
      <c r="D664" s="51">
        <v>1.1000000000000001</v>
      </c>
      <c r="E664" s="18">
        <v>100</v>
      </c>
      <c r="F664" s="56">
        <v>60</v>
      </c>
      <c r="G664" s="57"/>
      <c r="H664" s="56">
        <f t="shared" si="29"/>
        <v>0</v>
      </c>
      <c r="I664" s="3">
        <v>50</v>
      </c>
      <c r="J664" s="7"/>
      <c r="K664" s="3">
        <f t="shared" si="30"/>
        <v>0</v>
      </c>
    </row>
    <row r="665" spans="1:11" x14ac:dyDescent="0.3">
      <c r="A665" s="42" t="s">
        <v>1435</v>
      </c>
      <c r="B665" s="46" t="s">
        <v>1436</v>
      </c>
      <c r="C665" s="50">
        <v>10</v>
      </c>
      <c r="D665" s="51">
        <v>2</v>
      </c>
      <c r="E665" s="18">
        <v>220</v>
      </c>
      <c r="F665" s="56">
        <v>132</v>
      </c>
      <c r="G665" s="57"/>
      <c r="H665" s="56">
        <f t="shared" si="29"/>
        <v>0</v>
      </c>
      <c r="I665" s="3">
        <v>110</v>
      </c>
      <c r="J665" s="7"/>
      <c r="K665" s="3">
        <f t="shared" si="30"/>
        <v>0</v>
      </c>
    </row>
    <row r="666" spans="1:11" x14ac:dyDescent="0.3">
      <c r="A666" s="42" t="s">
        <v>1437</v>
      </c>
      <c r="B666" s="46" t="s">
        <v>1438</v>
      </c>
      <c r="C666" s="50">
        <v>10</v>
      </c>
      <c r="D666" s="51">
        <v>2.4</v>
      </c>
      <c r="E666" s="18">
        <v>260</v>
      </c>
      <c r="F666" s="56">
        <v>156</v>
      </c>
      <c r="G666" s="57"/>
      <c r="H666" s="56">
        <f t="shared" si="29"/>
        <v>0</v>
      </c>
      <c r="I666" s="3">
        <v>130</v>
      </c>
      <c r="J666" s="7"/>
      <c r="K666" s="3">
        <f t="shared" si="30"/>
        <v>0</v>
      </c>
    </row>
    <row r="667" spans="1:11" x14ac:dyDescent="0.3">
      <c r="A667" s="42" t="s">
        <v>1795</v>
      </c>
      <c r="B667" s="46" t="s">
        <v>1796</v>
      </c>
      <c r="C667" s="50">
        <v>3</v>
      </c>
      <c r="D667" s="51">
        <v>2</v>
      </c>
      <c r="E667" s="18">
        <v>80</v>
      </c>
      <c r="F667" s="56">
        <v>48</v>
      </c>
      <c r="G667" s="57"/>
      <c r="H667" s="56">
        <f t="shared" si="29"/>
        <v>0</v>
      </c>
      <c r="I667" s="3">
        <v>40</v>
      </c>
      <c r="J667" s="7"/>
      <c r="K667" s="3">
        <f t="shared" si="30"/>
        <v>0</v>
      </c>
    </row>
    <row r="668" spans="1:11" x14ac:dyDescent="0.3">
      <c r="A668" s="42" t="s">
        <v>2238</v>
      </c>
      <c r="B668" s="46" t="s">
        <v>2239</v>
      </c>
      <c r="C668" s="50">
        <v>3.4</v>
      </c>
      <c r="D668" s="51">
        <v>1.5</v>
      </c>
      <c r="E668" s="18">
        <v>70</v>
      </c>
      <c r="F668" s="56">
        <v>42</v>
      </c>
      <c r="G668" s="57"/>
      <c r="H668" s="56">
        <f t="shared" ref="H668:H731" si="31">F668*G668</f>
        <v>0</v>
      </c>
      <c r="I668" s="3">
        <v>35</v>
      </c>
      <c r="J668" s="7"/>
      <c r="K668" s="3">
        <f t="shared" ref="K668:K731" si="32">I668*J668</f>
        <v>0</v>
      </c>
    </row>
    <row r="669" spans="1:11" x14ac:dyDescent="0.3">
      <c r="A669" s="45" t="s">
        <v>4422</v>
      </c>
      <c r="B669" s="46" t="s">
        <v>4423</v>
      </c>
      <c r="C669" s="51">
        <v>7.5</v>
      </c>
      <c r="D669" s="51">
        <v>1.7</v>
      </c>
      <c r="E669" s="18">
        <v>140</v>
      </c>
      <c r="F669" s="56">
        <v>84</v>
      </c>
      <c r="G669" s="57"/>
      <c r="H669" s="56">
        <f t="shared" si="31"/>
        <v>0</v>
      </c>
      <c r="I669" s="3">
        <v>70</v>
      </c>
      <c r="J669" s="7"/>
      <c r="K669" s="3">
        <f t="shared" si="32"/>
        <v>0</v>
      </c>
    </row>
    <row r="670" spans="1:11" x14ac:dyDescent="0.3">
      <c r="A670" s="45" t="s">
        <v>4424</v>
      </c>
      <c r="B670" s="46" t="s">
        <v>4425</v>
      </c>
      <c r="C670" s="51">
        <v>7.5</v>
      </c>
      <c r="D670" s="51">
        <v>1.7</v>
      </c>
      <c r="E670" s="18">
        <v>140</v>
      </c>
      <c r="F670" s="56">
        <v>84</v>
      </c>
      <c r="G670" s="57"/>
      <c r="H670" s="56">
        <f t="shared" si="31"/>
        <v>0</v>
      </c>
      <c r="I670" s="3">
        <v>70</v>
      </c>
      <c r="J670" s="7"/>
      <c r="K670" s="3">
        <f t="shared" si="32"/>
        <v>0</v>
      </c>
    </row>
    <row r="671" spans="1:11" x14ac:dyDescent="0.3">
      <c r="A671" s="42" t="s">
        <v>4426</v>
      </c>
      <c r="B671" s="46" t="s">
        <v>4427</v>
      </c>
      <c r="C671" s="50">
        <v>5</v>
      </c>
      <c r="D671" s="51">
        <v>2</v>
      </c>
      <c r="E671" s="18">
        <v>120</v>
      </c>
      <c r="F671" s="56">
        <v>72</v>
      </c>
      <c r="G671" s="57"/>
      <c r="H671" s="56">
        <f t="shared" si="31"/>
        <v>0</v>
      </c>
      <c r="I671" s="3">
        <v>60</v>
      </c>
      <c r="J671" s="7"/>
      <c r="K671" s="3">
        <f t="shared" si="32"/>
        <v>0</v>
      </c>
    </row>
    <row r="672" spans="1:11" x14ac:dyDescent="0.3">
      <c r="A672" s="45" t="s">
        <v>4428</v>
      </c>
      <c r="B672" s="46" t="s">
        <v>4429</v>
      </c>
      <c r="C672" s="51">
        <v>7</v>
      </c>
      <c r="D672" s="51">
        <v>2.7</v>
      </c>
      <c r="E672" s="18">
        <v>200</v>
      </c>
      <c r="F672" s="56">
        <v>120</v>
      </c>
      <c r="G672" s="57"/>
      <c r="H672" s="56">
        <f t="shared" si="31"/>
        <v>0</v>
      </c>
      <c r="I672" s="3">
        <v>100</v>
      </c>
      <c r="J672" s="7"/>
      <c r="K672" s="3">
        <f t="shared" si="32"/>
        <v>0</v>
      </c>
    </row>
    <row r="673" spans="1:11" x14ac:dyDescent="0.3">
      <c r="A673" s="45" t="s">
        <v>4581</v>
      </c>
      <c r="B673" s="46" t="s">
        <v>4582</v>
      </c>
      <c r="C673" s="51">
        <v>5.5</v>
      </c>
      <c r="D673" s="51">
        <v>3.5</v>
      </c>
      <c r="E673" s="18">
        <v>210</v>
      </c>
      <c r="F673" s="56">
        <v>126</v>
      </c>
      <c r="G673" s="57"/>
      <c r="H673" s="56">
        <f t="shared" si="31"/>
        <v>0</v>
      </c>
      <c r="I673" s="3">
        <v>105</v>
      </c>
      <c r="J673" s="7"/>
      <c r="K673" s="3">
        <f t="shared" si="32"/>
        <v>0</v>
      </c>
    </row>
    <row r="674" spans="1:11" x14ac:dyDescent="0.3">
      <c r="A674" s="45" t="s">
        <v>4583</v>
      </c>
      <c r="B674" s="46" t="s">
        <v>4612</v>
      </c>
      <c r="C674" s="51">
        <v>5.5</v>
      </c>
      <c r="D674" s="51">
        <v>3.6</v>
      </c>
      <c r="E674" s="18">
        <v>210</v>
      </c>
      <c r="F674" s="56">
        <v>126</v>
      </c>
      <c r="G674" s="57"/>
      <c r="H674" s="56">
        <f t="shared" si="31"/>
        <v>0</v>
      </c>
      <c r="I674" s="3">
        <v>105</v>
      </c>
      <c r="J674" s="7"/>
      <c r="K674" s="3">
        <f t="shared" si="32"/>
        <v>0</v>
      </c>
    </row>
    <row r="675" spans="1:11" x14ac:dyDescent="0.3">
      <c r="A675" s="45" t="s">
        <v>4584</v>
      </c>
      <c r="B675" s="46" t="s">
        <v>4585</v>
      </c>
      <c r="C675" s="51">
        <v>4.5</v>
      </c>
      <c r="D675" s="51">
        <v>5.7</v>
      </c>
      <c r="E675" s="18">
        <v>280</v>
      </c>
      <c r="F675" s="56">
        <v>168</v>
      </c>
      <c r="G675" s="57"/>
      <c r="H675" s="56">
        <f t="shared" si="31"/>
        <v>0</v>
      </c>
      <c r="I675" s="3">
        <v>140</v>
      </c>
      <c r="J675" s="7"/>
      <c r="K675" s="3">
        <f t="shared" si="32"/>
        <v>0</v>
      </c>
    </row>
    <row r="676" spans="1:11" x14ac:dyDescent="0.3">
      <c r="A676" s="45" t="s">
        <v>4604</v>
      </c>
      <c r="B676" s="46" t="s">
        <v>4605</v>
      </c>
      <c r="C676" s="51">
        <v>5</v>
      </c>
      <c r="D676" s="51">
        <v>5.4</v>
      </c>
      <c r="E676" s="18">
        <v>290</v>
      </c>
      <c r="F676" s="56">
        <v>174</v>
      </c>
      <c r="G676" s="57"/>
      <c r="H676" s="56">
        <f t="shared" si="31"/>
        <v>0</v>
      </c>
      <c r="I676" s="3">
        <v>145</v>
      </c>
      <c r="J676" s="7"/>
      <c r="K676" s="3">
        <f t="shared" si="32"/>
        <v>0</v>
      </c>
    </row>
    <row r="677" spans="1:11" x14ac:dyDescent="0.3">
      <c r="A677" s="45" t="s">
        <v>4606</v>
      </c>
      <c r="B677" s="46" t="s">
        <v>4607</v>
      </c>
      <c r="C677" s="51">
        <v>5.7</v>
      </c>
      <c r="D677" s="51">
        <v>4.2</v>
      </c>
      <c r="E677" s="18">
        <v>260</v>
      </c>
      <c r="F677" s="56">
        <v>156</v>
      </c>
      <c r="G677" s="57"/>
      <c r="H677" s="56">
        <f t="shared" si="31"/>
        <v>0</v>
      </c>
      <c r="I677" s="3">
        <v>130</v>
      </c>
      <c r="J677" s="7"/>
      <c r="K677" s="3">
        <f t="shared" si="32"/>
        <v>0</v>
      </c>
    </row>
    <row r="678" spans="1:11" x14ac:dyDescent="0.3">
      <c r="A678" s="45" t="s">
        <v>4608</v>
      </c>
      <c r="B678" s="46" t="s">
        <v>4609</v>
      </c>
      <c r="C678" s="51">
        <v>6</v>
      </c>
      <c r="D678" s="51">
        <v>5</v>
      </c>
      <c r="E678" s="18">
        <v>330</v>
      </c>
      <c r="F678" s="56">
        <v>198</v>
      </c>
      <c r="G678" s="57"/>
      <c r="H678" s="56">
        <f t="shared" si="31"/>
        <v>0</v>
      </c>
      <c r="I678" s="3">
        <v>165</v>
      </c>
      <c r="J678" s="7"/>
      <c r="K678" s="3">
        <f t="shared" si="32"/>
        <v>0</v>
      </c>
    </row>
    <row r="679" spans="1:11" x14ac:dyDescent="0.3">
      <c r="A679" s="45" t="s">
        <v>4610</v>
      </c>
      <c r="B679" s="46" t="s">
        <v>4611</v>
      </c>
      <c r="C679" s="51">
        <v>5</v>
      </c>
      <c r="D679" s="51">
        <v>4.0999999999999996</v>
      </c>
      <c r="E679" s="18">
        <v>250</v>
      </c>
      <c r="F679" s="56">
        <v>150</v>
      </c>
      <c r="G679" s="57"/>
      <c r="H679" s="56">
        <f t="shared" si="31"/>
        <v>0</v>
      </c>
      <c r="I679" s="3">
        <v>125</v>
      </c>
      <c r="J679" s="7"/>
      <c r="K679" s="3">
        <f t="shared" si="32"/>
        <v>0</v>
      </c>
    </row>
    <row r="680" spans="1:11" x14ac:dyDescent="0.3">
      <c r="A680" s="45" t="s">
        <v>4613</v>
      </c>
      <c r="B680" s="46" t="s">
        <v>4614</v>
      </c>
      <c r="C680" s="51">
        <v>6</v>
      </c>
      <c r="D680" s="51">
        <v>3.5</v>
      </c>
      <c r="E680" s="18">
        <v>230</v>
      </c>
      <c r="F680" s="56">
        <v>138</v>
      </c>
      <c r="G680" s="57"/>
      <c r="H680" s="56">
        <f t="shared" si="31"/>
        <v>0</v>
      </c>
      <c r="I680" s="3">
        <v>115</v>
      </c>
      <c r="J680" s="7"/>
      <c r="K680" s="3">
        <f t="shared" si="32"/>
        <v>0</v>
      </c>
    </row>
    <row r="681" spans="1:11" x14ac:dyDescent="0.3">
      <c r="A681" s="45" t="s">
        <v>4615</v>
      </c>
      <c r="B681" s="46" t="s">
        <v>4616</v>
      </c>
      <c r="C681" s="51">
        <v>5</v>
      </c>
      <c r="D681" s="51">
        <v>3.2</v>
      </c>
      <c r="E681" s="18">
        <v>180</v>
      </c>
      <c r="F681" s="56">
        <v>108</v>
      </c>
      <c r="G681" s="57"/>
      <c r="H681" s="56">
        <f t="shared" si="31"/>
        <v>0</v>
      </c>
      <c r="I681" s="3">
        <v>90</v>
      </c>
      <c r="J681" s="7"/>
      <c r="K681" s="3">
        <f t="shared" si="32"/>
        <v>0</v>
      </c>
    </row>
    <row r="682" spans="1:11" x14ac:dyDescent="0.3">
      <c r="A682" s="45" t="s">
        <v>4617</v>
      </c>
      <c r="B682" s="46" t="s">
        <v>4618</v>
      </c>
      <c r="C682" s="51">
        <v>4.3</v>
      </c>
      <c r="D682" s="51">
        <v>3.8</v>
      </c>
      <c r="E682" s="18">
        <v>180</v>
      </c>
      <c r="F682" s="56">
        <v>108</v>
      </c>
      <c r="G682" s="57"/>
      <c r="H682" s="56">
        <f t="shared" si="31"/>
        <v>0</v>
      </c>
      <c r="I682" s="3">
        <v>90</v>
      </c>
      <c r="J682" s="7"/>
      <c r="K682" s="3">
        <f t="shared" si="32"/>
        <v>0</v>
      </c>
    </row>
    <row r="683" spans="1:11" x14ac:dyDescent="0.3">
      <c r="A683" s="45" t="s">
        <v>4619</v>
      </c>
      <c r="B683" s="46" t="s">
        <v>4620</v>
      </c>
      <c r="C683" s="51">
        <v>5</v>
      </c>
      <c r="D683" s="51">
        <v>4</v>
      </c>
      <c r="E683" s="18">
        <v>220</v>
      </c>
      <c r="F683" s="56">
        <v>132</v>
      </c>
      <c r="G683" s="57"/>
      <c r="H683" s="56">
        <f t="shared" si="31"/>
        <v>0</v>
      </c>
      <c r="I683" s="3">
        <v>110</v>
      </c>
      <c r="J683" s="7"/>
      <c r="K683" s="3">
        <f t="shared" si="32"/>
        <v>0</v>
      </c>
    </row>
    <row r="684" spans="1:11" x14ac:dyDescent="0.3">
      <c r="A684" s="45" t="s">
        <v>4621</v>
      </c>
      <c r="B684" s="46" t="s">
        <v>4622</v>
      </c>
      <c r="C684" s="51">
        <v>5.3</v>
      </c>
      <c r="D684" s="51">
        <v>4</v>
      </c>
      <c r="E684" s="18">
        <v>230</v>
      </c>
      <c r="F684" s="56">
        <v>138</v>
      </c>
      <c r="G684" s="57"/>
      <c r="H684" s="56">
        <f t="shared" si="31"/>
        <v>0</v>
      </c>
      <c r="I684" s="3">
        <v>115</v>
      </c>
      <c r="J684" s="7"/>
      <c r="K684" s="3">
        <f t="shared" si="32"/>
        <v>0</v>
      </c>
    </row>
    <row r="685" spans="1:11" x14ac:dyDescent="0.3">
      <c r="A685" s="45" t="s">
        <v>5026</v>
      </c>
      <c r="B685" s="46" t="s">
        <v>5200</v>
      </c>
      <c r="C685" s="51">
        <v>8.6999999999999993</v>
      </c>
      <c r="D685" s="51">
        <v>2.5</v>
      </c>
      <c r="E685" s="18">
        <v>240</v>
      </c>
      <c r="F685" s="56">
        <v>144</v>
      </c>
      <c r="G685" s="57"/>
      <c r="H685" s="56">
        <f t="shared" si="31"/>
        <v>0</v>
      </c>
      <c r="I685" s="3">
        <v>120</v>
      </c>
      <c r="J685" s="7"/>
      <c r="K685" s="3">
        <f t="shared" si="32"/>
        <v>0</v>
      </c>
    </row>
    <row r="686" spans="1:11" x14ac:dyDescent="0.3">
      <c r="A686" s="45" t="s">
        <v>5027</v>
      </c>
      <c r="B686" s="46" t="s">
        <v>5201</v>
      </c>
      <c r="C686" s="51">
        <v>7.5</v>
      </c>
      <c r="D686" s="51">
        <v>2.5</v>
      </c>
      <c r="E686" s="18">
        <v>210</v>
      </c>
      <c r="F686" s="56">
        <v>126</v>
      </c>
      <c r="G686" s="57"/>
      <c r="H686" s="56">
        <f t="shared" si="31"/>
        <v>0</v>
      </c>
      <c r="I686" s="3">
        <v>105</v>
      </c>
      <c r="J686" s="7"/>
      <c r="K686" s="3">
        <f t="shared" si="32"/>
        <v>0</v>
      </c>
    </row>
    <row r="687" spans="1:11" x14ac:dyDescent="0.3">
      <c r="A687" s="45" t="s">
        <v>5028</v>
      </c>
      <c r="B687" s="46" t="s">
        <v>5029</v>
      </c>
      <c r="C687" s="51">
        <v>6</v>
      </c>
      <c r="D687" s="51">
        <v>3</v>
      </c>
      <c r="E687" s="18">
        <v>200</v>
      </c>
      <c r="F687" s="56">
        <v>120</v>
      </c>
      <c r="G687" s="57"/>
      <c r="H687" s="56">
        <f t="shared" si="31"/>
        <v>0</v>
      </c>
      <c r="I687" s="3">
        <v>100</v>
      </c>
      <c r="J687" s="7"/>
      <c r="K687" s="3">
        <f t="shared" si="32"/>
        <v>0</v>
      </c>
    </row>
    <row r="688" spans="1:11" x14ac:dyDescent="0.3">
      <c r="A688" s="45" t="s">
        <v>5030</v>
      </c>
      <c r="B688" s="46" t="s">
        <v>5031</v>
      </c>
      <c r="C688" s="51">
        <v>5</v>
      </c>
      <c r="D688" s="51">
        <v>2.6</v>
      </c>
      <c r="E688" s="18">
        <v>150</v>
      </c>
      <c r="F688" s="56">
        <v>90</v>
      </c>
      <c r="G688" s="57"/>
      <c r="H688" s="56">
        <f t="shared" si="31"/>
        <v>0</v>
      </c>
      <c r="I688" s="3">
        <v>75</v>
      </c>
      <c r="J688" s="7"/>
      <c r="K688" s="3">
        <f t="shared" si="32"/>
        <v>0</v>
      </c>
    </row>
    <row r="689" spans="1:11" x14ac:dyDescent="0.3">
      <c r="A689" s="45" t="s">
        <v>5060</v>
      </c>
      <c r="B689" s="46" t="s">
        <v>5061</v>
      </c>
      <c r="C689" s="51">
        <v>5</v>
      </c>
      <c r="D689" s="51">
        <v>0.7</v>
      </c>
      <c r="E689" s="18">
        <v>70</v>
      </c>
      <c r="F689" s="56">
        <v>42</v>
      </c>
      <c r="G689" s="57"/>
      <c r="H689" s="56">
        <f t="shared" si="31"/>
        <v>0</v>
      </c>
      <c r="I689" s="3">
        <v>35</v>
      </c>
      <c r="J689" s="7"/>
      <c r="K689" s="3">
        <f t="shared" si="32"/>
        <v>0</v>
      </c>
    </row>
    <row r="690" spans="1:11" x14ac:dyDescent="0.3">
      <c r="A690" s="45" t="s">
        <v>5062</v>
      </c>
      <c r="B690" s="46" t="s">
        <v>5063</v>
      </c>
      <c r="C690" s="51">
        <v>4</v>
      </c>
      <c r="D690" s="51">
        <v>1.7</v>
      </c>
      <c r="E690" s="18">
        <v>80</v>
      </c>
      <c r="F690" s="56">
        <v>48</v>
      </c>
      <c r="G690" s="57"/>
      <c r="H690" s="56">
        <f t="shared" si="31"/>
        <v>0</v>
      </c>
      <c r="I690" s="3">
        <v>40</v>
      </c>
      <c r="J690" s="7"/>
      <c r="K690" s="3">
        <f t="shared" si="32"/>
        <v>0</v>
      </c>
    </row>
    <row r="691" spans="1:11" x14ac:dyDescent="0.3">
      <c r="A691" s="45" t="s">
        <v>5064</v>
      </c>
      <c r="B691" s="46" t="s">
        <v>5065</v>
      </c>
      <c r="C691" s="51">
        <v>9</v>
      </c>
      <c r="D691" s="51">
        <v>1.2</v>
      </c>
      <c r="E691" s="18">
        <v>120</v>
      </c>
      <c r="F691" s="56">
        <v>72</v>
      </c>
      <c r="G691" s="57"/>
      <c r="H691" s="56">
        <f t="shared" si="31"/>
        <v>0</v>
      </c>
      <c r="I691" s="3">
        <v>60</v>
      </c>
      <c r="J691" s="7"/>
      <c r="K691" s="3">
        <f t="shared" si="32"/>
        <v>0</v>
      </c>
    </row>
    <row r="692" spans="1:11" x14ac:dyDescent="0.3">
      <c r="A692" s="45" t="s">
        <v>5186</v>
      </c>
      <c r="B692" s="46" t="s">
        <v>5187</v>
      </c>
      <c r="C692" s="51">
        <v>6</v>
      </c>
      <c r="D692" s="51">
        <v>2.8</v>
      </c>
      <c r="E692" s="18">
        <v>180</v>
      </c>
      <c r="F692" s="56">
        <v>108</v>
      </c>
      <c r="G692" s="57"/>
      <c r="H692" s="56">
        <f t="shared" si="31"/>
        <v>0</v>
      </c>
      <c r="I692" s="3">
        <v>90</v>
      </c>
      <c r="J692" s="7"/>
      <c r="K692" s="3">
        <f t="shared" si="32"/>
        <v>0</v>
      </c>
    </row>
    <row r="693" spans="1:11" x14ac:dyDescent="0.3">
      <c r="A693" s="45" t="s">
        <v>5188</v>
      </c>
      <c r="B693" s="46" t="s">
        <v>5189</v>
      </c>
      <c r="C693" s="51">
        <v>6</v>
      </c>
      <c r="D693" s="51">
        <v>0.9</v>
      </c>
      <c r="E693" s="18">
        <v>80</v>
      </c>
      <c r="F693" s="56">
        <v>48</v>
      </c>
      <c r="G693" s="57"/>
      <c r="H693" s="56">
        <f t="shared" si="31"/>
        <v>0</v>
      </c>
      <c r="I693" s="3">
        <v>40</v>
      </c>
      <c r="J693" s="7"/>
      <c r="K693" s="3">
        <f t="shared" si="32"/>
        <v>0</v>
      </c>
    </row>
    <row r="694" spans="1:11" x14ac:dyDescent="0.3">
      <c r="A694" s="45" t="s">
        <v>5190</v>
      </c>
      <c r="B694" s="46" t="s">
        <v>5191</v>
      </c>
      <c r="C694" s="51">
        <v>7</v>
      </c>
      <c r="D694" s="51">
        <v>1</v>
      </c>
      <c r="E694" s="18">
        <v>90</v>
      </c>
      <c r="F694" s="56">
        <v>54</v>
      </c>
      <c r="G694" s="57"/>
      <c r="H694" s="56">
        <f t="shared" si="31"/>
        <v>0</v>
      </c>
      <c r="I694" s="3">
        <v>45</v>
      </c>
      <c r="J694" s="7"/>
      <c r="K694" s="3">
        <f t="shared" si="32"/>
        <v>0</v>
      </c>
    </row>
    <row r="695" spans="1:11" x14ac:dyDescent="0.3">
      <c r="A695" s="45" t="s">
        <v>5192</v>
      </c>
      <c r="B695" s="46" t="s">
        <v>5193</v>
      </c>
      <c r="C695" s="51">
        <v>4</v>
      </c>
      <c r="D695" s="51">
        <v>1.6</v>
      </c>
      <c r="E695" s="18">
        <v>90</v>
      </c>
      <c r="F695" s="56">
        <v>54</v>
      </c>
      <c r="G695" s="57"/>
      <c r="H695" s="56">
        <f t="shared" si="31"/>
        <v>0</v>
      </c>
      <c r="I695" s="3">
        <v>45</v>
      </c>
      <c r="J695" s="7"/>
      <c r="K695" s="3">
        <f t="shared" si="32"/>
        <v>0</v>
      </c>
    </row>
    <row r="696" spans="1:11" x14ac:dyDescent="0.3">
      <c r="A696" s="45" t="s">
        <v>5221</v>
      </c>
      <c r="B696" s="46" t="s">
        <v>5222</v>
      </c>
      <c r="C696" s="51">
        <v>5</v>
      </c>
      <c r="D696" s="51">
        <v>3.5</v>
      </c>
      <c r="E696" s="18">
        <v>180</v>
      </c>
      <c r="F696" s="56">
        <v>108</v>
      </c>
      <c r="G696" s="57"/>
      <c r="H696" s="56">
        <f t="shared" si="31"/>
        <v>0</v>
      </c>
      <c r="I696" s="3">
        <v>90</v>
      </c>
      <c r="J696" s="7"/>
      <c r="K696" s="3">
        <f t="shared" si="32"/>
        <v>0</v>
      </c>
    </row>
    <row r="697" spans="1:11" x14ac:dyDescent="0.3">
      <c r="A697" s="45" t="s">
        <v>5223</v>
      </c>
      <c r="B697" s="46" t="s">
        <v>5224</v>
      </c>
      <c r="C697" s="51">
        <v>5</v>
      </c>
      <c r="D697" s="51">
        <v>1.9</v>
      </c>
      <c r="E697" s="18">
        <v>110</v>
      </c>
      <c r="F697" s="56">
        <v>66</v>
      </c>
      <c r="G697" s="57"/>
      <c r="H697" s="56">
        <f t="shared" si="31"/>
        <v>0</v>
      </c>
      <c r="I697" s="3">
        <v>55</v>
      </c>
      <c r="J697" s="7"/>
      <c r="K697" s="3">
        <f t="shared" si="32"/>
        <v>0</v>
      </c>
    </row>
    <row r="698" spans="1:11" x14ac:dyDescent="0.3">
      <c r="A698" s="45" t="s">
        <v>5225</v>
      </c>
      <c r="B698" s="46" t="s">
        <v>5226</v>
      </c>
      <c r="C698" s="51">
        <v>5.5</v>
      </c>
      <c r="D698" s="51">
        <v>1.7</v>
      </c>
      <c r="E698" s="18">
        <v>110</v>
      </c>
      <c r="F698" s="56">
        <v>66</v>
      </c>
      <c r="G698" s="57"/>
      <c r="H698" s="56">
        <f t="shared" si="31"/>
        <v>0</v>
      </c>
      <c r="I698" s="3">
        <v>55</v>
      </c>
      <c r="J698" s="7"/>
      <c r="K698" s="3">
        <f t="shared" si="32"/>
        <v>0</v>
      </c>
    </row>
    <row r="699" spans="1:11" x14ac:dyDescent="0.3">
      <c r="A699" s="45" t="s">
        <v>5227</v>
      </c>
      <c r="B699" s="46" t="s">
        <v>5228</v>
      </c>
      <c r="C699" s="51">
        <v>5</v>
      </c>
      <c r="D699" s="51">
        <v>3.1</v>
      </c>
      <c r="E699" s="18">
        <v>170</v>
      </c>
      <c r="F699" s="56">
        <v>102</v>
      </c>
      <c r="G699" s="57"/>
      <c r="H699" s="56">
        <f t="shared" si="31"/>
        <v>0</v>
      </c>
      <c r="I699" s="3">
        <v>85</v>
      </c>
      <c r="J699" s="7"/>
      <c r="K699" s="3">
        <f t="shared" si="32"/>
        <v>0</v>
      </c>
    </row>
    <row r="700" spans="1:11" x14ac:dyDescent="0.3">
      <c r="A700" s="45" t="s">
        <v>5229</v>
      </c>
      <c r="B700" s="46" t="s">
        <v>5230</v>
      </c>
      <c r="C700" s="51">
        <v>6.1</v>
      </c>
      <c r="D700" s="51">
        <v>3</v>
      </c>
      <c r="E700" s="18">
        <v>200</v>
      </c>
      <c r="F700" s="56">
        <v>120</v>
      </c>
      <c r="G700" s="57"/>
      <c r="H700" s="56">
        <f t="shared" si="31"/>
        <v>0</v>
      </c>
      <c r="I700" s="3">
        <v>100</v>
      </c>
      <c r="J700" s="7"/>
      <c r="K700" s="3">
        <f t="shared" si="32"/>
        <v>0</v>
      </c>
    </row>
    <row r="701" spans="1:11" x14ac:dyDescent="0.3">
      <c r="A701" s="45" t="s">
        <v>5231</v>
      </c>
      <c r="B701" s="46" t="s">
        <v>5232</v>
      </c>
      <c r="C701" s="51">
        <v>3.3</v>
      </c>
      <c r="D701" s="51">
        <v>5.2</v>
      </c>
      <c r="E701" s="18">
        <v>190</v>
      </c>
      <c r="F701" s="56">
        <v>114</v>
      </c>
      <c r="G701" s="57"/>
      <c r="H701" s="56">
        <f t="shared" si="31"/>
        <v>0</v>
      </c>
      <c r="I701" s="3">
        <v>95</v>
      </c>
      <c r="J701" s="7"/>
      <c r="K701" s="3">
        <f t="shared" si="32"/>
        <v>0</v>
      </c>
    </row>
    <row r="702" spans="1:11" x14ac:dyDescent="0.3">
      <c r="A702" s="45" t="s">
        <v>5276</v>
      </c>
      <c r="B702" s="46" t="s">
        <v>5277</v>
      </c>
      <c r="C702" s="51">
        <v>5.4</v>
      </c>
      <c r="D702" s="51">
        <v>3</v>
      </c>
      <c r="E702" s="18">
        <v>180</v>
      </c>
      <c r="F702" s="56">
        <v>108</v>
      </c>
      <c r="G702" s="57"/>
      <c r="H702" s="56">
        <f t="shared" si="31"/>
        <v>0</v>
      </c>
      <c r="I702" s="3">
        <v>90</v>
      </c>
      <c r="J702" s="7"/>
      <c r="K702" s="3">
        <f t="shared" si="32"/>
        <v>0</v>
      </c>
    </row>
    <row r="703" spans="1:11" x14ac:dyDescent="0.3">
      <c r="A703" s="45" t="s">
        <v>5278</v>
      </c>
      <c r="B703" s="46" t="s">
        <v>5279</v>
      </c>
      <c r="C703" s="51">
        <v>4.8</v>
      </c>
      <c r="D703" s="51">
        <v>1</v>
      </c>
      <c r="E703" s="18">
        <v>70</v>
      </c>
      <c r="F703" s="56">
        <v>42</v>
      </c>
      <c r="G703" s="57"/>
      <c r="H703" s="56">
        <f t="shared" si="31"/>
        <v>0</v>
      </c>
      <c r="I703" s="3">
        <v>35</v>
      </c>
      <c r="J703" s="7"/>
      <c r="K703" s="3">
        <f t="shared" si="32"/>
        <v>0</v>
      </c>
    </row>
    <row r="704" spans="1:11" x14ac:dyDescent="0.3">
      <c r="A704" s="45" t="s">
        <v>5280</v>
      </c>
      <c r="B704" s="46" t="s">
        <v>5281</v>
      </c>
      <c r="C704" s="51">
        <v>6.5</v>
      </c>
      <c r="D704" s="51">
        <v>0.6</v>
      </c>
      <c r="E704" s="18">
        <v>70</v>
      </c>
      <c r="F704" s="56">
        <v>42</v>
      </c>
      <c r="G704" s="57"/>
      <c r="H704" s="56">
        <f t="shared" si="31"/>
        <v>0</v>
      </c>
      <c r="I704" s="3">
        <v>35</v>
      </c>
      <c r="J704" s="7"/>
      <c r="K704" s="3">
        <f t="shared" si="32"/>
        <v>0</v>
      </c>
    </row>
    <row r="705" spans="1:11" x14ac:dyDescent="0.3">
      <c r="A705" s="45" t="s">
        <v>5282</v>
      </c>
      <c r="B705" s="46" t="s">
        <v>5283</v>
      </c>
      <c r="C705" s="51">
        <v>3.8</v>
      </c>
      <c r="D705" s="51">
        <v>3.2</v>
      </c>
      <c r="E705" s="18">
        <v>140</v>
      </c>
      <c r="F705" s="56">
        <v>84</v>
      </c>
      <c r="G705" s="57"/>
      <c r="H705" s="56">
        <f t="shared" si="31"/>
        <v>0</v>
      </c>
      <c r="I705" s="3">
        <v>70</v>
      </c>
      <c r="J705" s="7"/>
      <c r="K705" s="3">
        <f t="shared" si="32"/>
        <v>0</v>
      </c>
    </row>
    <row r="706" spans="1:11" x14ac:dyDescent="0.3">
      <c r="A706" s="45" t="s">
        <v>5284</v>
      </c>
      <c r="B706" s="46" t="s">
        <v>5285</v>
      </c>
      <c r="C706" s="51">
        <v>4.5</v>
      </c>
      <c r="D706" s="51">
        <v>4.4000000000000004</v>
      </c>
      <c r="E706" s="18">
        <v>210</v>
      </c>
      <c r="F706" s="56">
        <v>126</v>
      </c>
      <c r="G706" s="57"/>
      <c r="H706" s="56">
        <f t="shared" si="31"/>
        <v>0</v>
      </c>
      <c r="I706" s="3">
        <v>105</v>
      </c>
      <c r="J706" s="7"/>
      <c r="K706" s="3">
        <f t="shared" si="32"/>
        <v>0</v>
      </c>
    </row>
    <row r="707" spans="1:11" x14ac:dyDescent="0.3">
      <c r="A707" s="45" t="s">
        <v>5286</v>
      </c>
      <c r="B707" s="46" t="s">
        <v>5287</v>
      </c>
      <c r="C707" s="51">
        <v>5.7</v>
      </c>
      <c r="D707" s="51">
        <v>1.6</v>
      </c>
      <c r="E707" s="18">
        <v>110</v>
      </c>
      <c r="F707" s="56">
        <v>66</v>
      </c>
      <c r="G707" s="57"/>
      <c r="H707" s="56">
        <f t="shared" si="31"/>
        <v>0</v>
      </c>
      <c r="I707" s="3">
        <v>55</v>
      </c>
      <c r="J707" s="7"/>
      <c r="K707" s="3">
        <f t="shared" si="32"/>
        <v>0</v>
      </c>
    </row>
    <row r="708" spans="1:11" x14ac:dyDescent="0.3">
      <c r="A708" s="45" t="s">
        <v>5288</v>
      </c>
      <c r="B708" s="46" t="s">
        <v>5289</v>
      </c>
      <c r="C708" s="51">
        <v>5</v>
      </c>
      <c r="D708" s="51">
        <v>3.3</v>
      </c>
      <c r="E708" s="18">
        <v>190</v>
      </c>
      <c r="F708" s="56">
        <v>114</v>
      </c>
      <c r="G708" s="57"/>
      <c r="H708" s="56">
        <f t="shared" si="31"/>
        <v>0</v>
      </c>
      <c r="I708" s="3">
        <v>95</v>
      </c>
      <c r="J708" s="7"/>
      <c r="K708" s="3">
        <f t="shared" si="32"/>
        <v>0</v>
      </c>
    </row>
    <row r="709" spans="1:11" x14ac:dyDescent="0.3">
      <c r="A709" s="45" t="s">
        <v>5290</v>
      </c>
      <c r="B709" s="46" t="s">
        <v>5291</v>
      </c>
      <c r="C709" s="51">
        <v>5</v>
      </c>
      <c r="D709" s="51">
        <v>3.4</v>
      </c>
      <c r="E709" s="18">
        <v>190</v>
      </c>
      <c r="F709" s="56">
        <v>114</v>
      </c>
      <c r="G709" s="57"/>
      <c r="H709" s="56">
        <f t="shared" si="31"/>
        <v>0</v>
      </c>
      <c r="I709" s="3">
        <v>95</v>
      </c>
      <c r="J709" s="7"/>
      <c r="K709" s="3">
        <f t="shared" si="32"/>
        <v>0</v>
      </c>
    </row>
    <row r="710" spans="1:11" x14ac:dyDescent="0.3">
      <c r="A710" s="45" t="s">
        <v>5292</v>
      </c>
      <c r="B710" s="46" t="s">
        <v>5293</v>
      </c>
      <c r="C710" s="51">
        <v>3.6</v>
      </c>
      <c r="D710" s="51">
        <v>4.3</v>
      </c>
      <c r="E710" s="18">
        <v>170</v>
      </c>
      <c r="F710" s="56">
        <v>102</v>
      </c>
      <c r="G710" s="57"/>
      <c r="H710" s="56">
        <f t="shared" si="31"/>
        <v>0</v>
      </c>
      <c r="I710" s="3">
        <v>85</v>
      </c>
      <c r="J710" s="7"/>
      <c r="K710" s="3">
        <f t="shared" si="32"/>
        <v>0</v>
      </c>
    </row>
    <row r="711" spans="1:11" x14ac:dyDescent="0.3">
      <c r="A711" s="45" t="s">
        <v>5294</v>
      </c>
      <c r="B711" s="46" t="s">
        <v>5295</v>
      </c>
      <c r="C711" s="51">
        <v>3.6</v>
      </c>
      <c r="D711" s="51">
        <v>6</v>
      </c>
      <c r="E711" s="18">
        <v>230</v>
      </c>
      <c r="F711" s="56">
        <v>138</v>
      </c>
      <c r="G711" s="57"/>
      <c r="H711" s="56">
        <f t="shared" si="31"/>
        <v>0</v>
      </c>
      <c r="I711" s="3">
        <v>115</v>
      </c>
      <c r="J711" s="7"/>
      <c r="K711" s="3">
        <f t="shared" si="32"/>
        <v>0</v>
      </c>
    </row>
    <row r="712" spans="1:11" x14ac:dyDescent="0.3">
      <c r="A712" s="45" t="s">
        <v>5296</v>
      </c>
      <c r="B712" s="46" t="s">
        <v>5297</v>
      </c>
      <c r="C712" s="51">
        <v>3.6</v>
      </c>
      <c r="D712" s="51">
        <v>4</v>
      </c>
      <c r="E712" s="18">
        <v>160</v>
      </c>
      <c r="F712" s="56">
        <v>96</v>
      </c>
      <c r="G712" s="57"/>
      <c r="H712" s="56">
        <f t="shared" si="31"/>
        <v>0</v>
      </c>
      <c r="I712" s="3">
        <v>80</v>
      </c>
      <c r="J712" s="7"/>
      <c r="K712" s="3">
        <f t="shared" si="32"/>
        <v>0</v>
      </c>
    </row>
    <row r="713" spans="1:11" x14ac:dyDescent="0.3">
      <c r="A713" s="45" t="s">
        <v>5298</v>
      </c>
      <c r="B713" s="46" t="s">
        <v>5299</v>
      </c>
      <c r="C713" s="51">
        <v>5.5</v>
      </c>
      <c r="D713" s="51">
        <v>4.2</v>
      </c>
      <c r="E713" s="18">
        <v>250</v>
      </c>
      <c r="F713" s="56">
        <v>150</v>
      </c>
      <c r="G713" s="57"/>
      <c r="H713" s="56">
        <f t="shared" si="31"/>
        <v>0</v>
      </c>
      <c r="I713" s="3">
        <v>125</v>
      </c>
      <c r="J713" s="7"/>
      <c r="K713" s="3">
        <f t="shared" si="32"/>
        <v>0</v>
      </c>
    </row>
    <row r="714" spans="1:11" x14ac:dyDescent="0.3">
      <c r="A714" s="45" t="s">
        <v>5300</v>
      </c>
      <c r="B714" s="46" t="s">
        <v>5301</v>
      </c>
      <c r="C714" s="51">
        <v>8</v>
      </c>
      <c r="D714" s="51">
        <v>1</v>
      </c>
      <c r="E714" s="18">
        <v>100</v>
      </c>
      <c r="F714" s="56">
        <v>60</v>
      </c>
      <c r="G714" s="57"/>
      <c r="H714" s="56">
        <f t="shared" si="31"/>
        <v>0</v>
      </c>
      <c r="I714" s="3">
        <v>50</v>
      </c>
      <c r="J714" s="7"/>
      <c r="K714" s="3">
        <f t="shared" si="32"/>
        <v>0</v>
      </c>
    </row>
    <row r="715" spans="1:11" x14ac:dyDescent="0.3">
      <c r="A715" s="45" t="s">
        <v>5383</v>
      </c>
      <c r="B715" s="46" t="s">
        <v>4325</v>
      </c>
      <c r="C715" s="51">
        <v>5</v>
      </c>
      <c r="D715" s="51">
        <v>0.8</v>
      </c>
      <c r="E715" s="18">
        <v>70</v>
      </c>
      <c r="F715" s="56">
        <v>42</v>
      </c>
      <c r="G715" s="57"/>
      <c r="H715" s="56">
        <f t="shared" si="31"/>
        <v>0</v>
      </c>
      <c r="I715" s="3">
        <v>35</v>
      </c>
      <c r="J715" s="7"/>
      <c r="K715" s="3">
        <f t="shared" si="32"/>
        <v>0</v>
      </c>
    </row>
    <row r="716" spans="1:11" x14ac:dyDescent="0.3">
      <c r="A716" s="45" t="s">
        <v>5384</v>
      </c>
      <c r="B716" s="46" t="s">
        <v>5385</v>
      </c>
      <c r="C716" s="51">
        <v>4</v>
      </c>
      <c r="D716" s="51">
        <v>2.8</v>
      </c>
      <c r="E716" s="18">
        <v>130</v>
      </c>
      <c r="F716" s="56">
        <v>78</v>
      </c>
      <c r="G716" s="57"/>
      <c r="H716" s="56">
        <f t="shared" si="31"/>
        <v>0</v>
      </c>
      <c r="I716" s="3">
        <v>65</v>
      </c>
      <c r="J716" s="7"/>
      <c r="K716" s="3">
        <f t="shared" si="32"/>
        <v>0</v>
      </c>
    </row>
    <row r="717" spans="1:11" x14ac:dyDescent="0.3">
      <c r="A717" s="78" t="s">
        <v>5386</v>
      </c>
      <c r="B717" s="46" t="s">
        <v>5387</v>
      </c>
      <c r="C717" s="51">
        <v>5</v>
      </c>
      <c r="D717" s="51">
        <v>2</v>
      </c>
      <c r="E717" s="18">
        <v>110</v>
      </c>
      <c r="F717" s="56">
        <v>66</v>
      </c>
      <c r="G717" s="57"/>
      <c r="H717" s="56">
        <f t="shared" si="31"/>
        <v>0</v>
      </c>
      <c r="I717" s="3">
        <v>55</v>
      </c>
      <c r="J717" s="7"/>
      <c r="K717" s="3">
        <f t="shared" si="32"/>
        <v>0</v>
      </c>
    </row>
    <row r="718" spans="1:11" x14ac:dyDescent="0.3">
      <c r="A718" s="78" t="s">
        <v>5746</v>
      </c>
      <c r="B718" s="46" t="s">
        <v>5747</v>
      </c>
      <c r="C718" s="51">
        <v>5</v>
      </c>
      <c r="D718" s="51">
        <v>1.7</v>
      </c>
      <c r="E718" s="18">
        <v>100</v>
      </c>
      <c r="F718" s="56">
        <v>60</v>
      </c>
      <c r="G718" s="57"/>
      <c r="H718" s="56">
        <f t="shared" si="31"/>
        <v>0</v>
      </c>
      <c r="I718" s="3">
        <v>50</v>
      </c>
      <c r="J718" s="7"/>
      <c r="K718" s="3">
        <f t="shared" si="32"/>
        <v>0</v>
      </c>
    </row>
    <row r="719" spans="1:11" x14ac:dyDescent="0.3">
      <c r="A719" s="78" t="s">
        <v>5748</v>
      </c>
      <c r="B719" s="46" t="s">
        <v>5749</v>
      </c>
      <c r="C719" s="51">
        <v>8.1</v>
      </c>
      <c r="D719" s="51">
        <v>2.8</v>
      </c>
      <c r="E719" s="18">
        <v>240</v>
      </c>
      <c r="F719" s="56">
        <v>144</v>
      </c>
      <c r="G719" s="57"/>
      <c r="H719" s="56">
        <f t="shared" si="31"/>
        <v>0</v>
      </c>
      <c r="I719" s="3">
        <v>120</v>
      </c>
      <c r="J719" s="7"/>
      <c r="K719" s="3">
        <f t="shared" si="32"/>
        <v>0</v>
      </c>
    </row>
    <row r="720" spans="1:11" x14ac:dyDescent="0.3">
      <c r="A720" s="78" t="s">
        <v>5750</v>
      </c>
      <c r="B720" s="46" t="s">
        <v>5751</v>
      </c>
      <c r="C720" s="51">
        <v>8</v>
      </c>
      <c r="D720" s="51">
        <v>4.5</v>
      </c>
      <c r="E720" s="18">
        <v>330</v>
      </c>
      <c r="F720" s="56">
        <v>198</v>
      </c>
      <c r="G720" s="57"/>
      <c r="H720" s="56">
        <f t="shared" si="31"/>
        <v>0</v>
      </c>
      <c r="I720" s="3">
        <v>165</v>
      </c>
      <c r="J720" s="7"/>
      <c r="K720" s="3">
        <f t="shared" si="32"/>
        <v>0</v>
      </c>
    </row>
    <row r="721" spans="1:11" x14ac:dyDescent="0.3">
      <c r="A721" s="45" t="s">
        <v>5752</v>
      </c>
      <c r="B721" s="46" t="s">
        <v>5753</v>
      </c>
      <c r="C721" s="51">
        <v>4</v>
      </c>
      <c r="D721" s="51">
        <v>4.5</v>
      </c>
      <c r="E721" s="18">
        <v>200</v>
      </c>
      <c r="F721" s="56">
        <v>120</v>
      </c>
      <c r="G721" s="57"/>
      <c r="H721" s="56">
        <f t="shared" si="31"/>
        <v>0</v>
      </c>
      <c r="I721" s="3">
        <v>100</v>
      </c>
      <c r="J721" s="7"/>
      <c r="K721" s="3">
        <f t="shared" si="32"/>
        <v>0</v>
      </c>
    </row>
    <row r="722" spans="1:11" x14ac:dyDescent="0.3">
      <c r="A722" s="45" t="s">
        <v>5754</v>
      </c>
      <c r="B722" s="46" t="s">
        <v>5755</v>
      </c>
      <c r="C722" s="51">
        <v>4</v>
      </c>
      <c r="D722" s="51">
        <v>4.5999999999999996</v>
      </c>
      <c r="E722" s="18">
        <v>200</v>
      </c>
      <c r="F722" s="56">
        <v>120</v>
      </c>
      <c r="G722" s="57"/>
      <c r="H722" s="56">
        <f t="shared" si="31"/>
        <v>0</v>
      </c>
      <c r="I722" s="3">
        <v>100</v>
      </c>
      <c r="J722" s="7"/>
      <c r="K722" s="3">
        <f t="shared" si="32"/>
        <v>0</v>
      </c>
    </row>
    <row r="723" spans="1:11" x14ac:dyDescent="0.3">
      <c r="A723" s="45" t="s">
        <v>5756</v>
      </c>
      <c r="B723" s="46" t="s">
        <v>5757</v>
      </c>
      <c r="C723" s="51">
        <v>7.5</v>
      </c>
      <c r="D723" s="51">
        <v>2.6</v>
      </c>
      <c r="E723" s="18">
        <v>210</v>
      </c>
      <c r="F723" s="56">
        <v>126</v>
      </c>
      <c r="G723" s="57"/>
      <c r="H723" s="56">
        <f t="shared" si="31"/>
        <v>0</v>
      </c>
      <c r="I723" s="3">
        <v>105</v>
      </c>
      <c r="J723" s="7"/>
      <c r="K723" s="3">
        <f t="shared" si="32"/>
        <v>0</v>
      </c>
    </row>
    <row r="724" spans="1:11" x14ac:dyDescent="0.3">
      <c r="A724" s="45" t="s">
        <v>5758</v>
      </c>
      <c r="B724" s="46" t="s">
        <v>5759</v>
      </c>
      <c r="C724" s="51">
        <v>5.5</v>
      </c>
      <c r="D724" s="51">
        <v>8.4</v>
      </c>
      <c r="E724" s="18">
        <v>400</v>
      </c>
      <c r="F724" s="56">
        <v>240</v>
      </c>
      <c r="G724" s="57"/>
      <c r="H724" s="56">
        <f t="shared" si="31"/>
        <v>0</v>
      </c>
      <c r="I724" s="3">
        <v>200</v>
      </c>
      <c r="J724" s="7"/>
      <c r="K724" s="3">
        <f t="shared" si="32"/>
        <v>0</v>
      </c>
    </row>
    <row r="725" spans="1:11" x14ac:dyDescent="0.3">
      <c r="A725" s="45" t="s">
        <v>5760</v>
      </c>
      <c r="B725" s="46" t="s">
        <v>5761</v>
      </c>
      <c r="C725" s="51">
        <v>7</v>
      </c>
      <c r="D725" s="51">
        <v>6.3</v>
      </c>
      <c r="E725" s="18">
        <v>390</v>
      </c>
      <c r="F725" s="56">
        <v>234</v>
      </c>
      <c r="G725" s="57"/>
      <c r="H725" s="56">
        <f t="shared" si="31"/>
        <v>0</v>
      </c>
      <c r="I725" s="3">
        <v>195</v>
      </c>
      <c r="J725" s="7"/>
      <c r="K725" s="3">
        <f t="shared" si="32"/>
        <v>0</v>
      </c>
    </row>
    <row r="726" spans="1:11" x14ac:dyDescent="0.3">
      <c r="A726" s="45" t="s">
        <v>5762</v>
      </c>
      <c r="B726" s="46" t="s">
        <v>5763</v>
      </c>
      <c r="C726" s="51">
        <v>4.5</v>
      </c>
      <c r="D726" s="51">
        <v>4.2</v>
      </c>
      <c r="E726" s="18">
        <v>220</v>
      </c>
      <c r="F726" s="56">
        <v>132</v>
      </c>
      <c r="G726" s="57"/>
      <c r="H726" s="56">
        <f t="shared" si="31"/>
        <v>0</v>
      </c>
      <c r="I726" s="3">
        <v>110</v>
      </c>
      <c r="J726" s="7"/>
      <c r="K726" s="3">
        <f t="shared" si="32"/>
        <v>0</v>
      </c>
    </row>
    <row r="727" spans="1:11" x14ac:dyDescent="0.3">
      <c r="A727" s="45" t="s">
        <v>5764</v>
      </c>
      <c r="B727" s="46" t="s">
        <v>5765</v>
      </c>
      <c r="C727" s="51">
        <v>6</v>
      </c>
      <c r="D727" s="51">
        <v>2.4</v>
      </c>
      <c r="E727" s="18">
        <v>170</v>
      </c>
      <c r="F727" s="56">
        <v>102</v>
      </c>
      <c r="G727" s="57"/>
      <c r="H727" s="56">
        <f t="shared" si="31"/>
        <v>0</v>
      </c>
      <c r="I727" s="3">
        <v>85</v>
      </c>
      <c r="J727" s="7"/>
      <c r="K727" s="3">
        <f t="shared" si="32"/>
        <v>0</v>
      </c>
    </row>
    <row r="728" spans="1:11" x14ac:dyDescent="0.3">
      <c r="A728" s="45" t="s">
        <v>5766</v>
      </c>
      <c r="B728" s="46" t="s">
        <v>5767</v>
      </c>
      <c r="C728" s="51">
        <v>8.5</v>
      </c>
      <c r="D728" s="51">
        <v>2.9</v>
      </c>
      <c r="E728" s="18">
        <v>270</v>
      </c>
      <c r="F728" s="56">
        <v>162</v>
      </c>
      <c r="G728" s="57"/>
      <c r="H728" s="56">
        <f t="shared" si="31"/>
        <v>0</v>
      </c>
      <c r="I728" s="3">
        <v>135</v>
      </c>
      <c r="J728" s="7"/>
      <c r="K728" s="3">
        <f t="shared" si="32"/>
        <v>0</v>
      </c>
    </row>
    <row r="729" spans="1:11" x14ac:dyDescent="0.3">
      <c r="A729" s="45" t="s">
        <v>5815</v>
      </c>
      <c r="B729" s="46" t="s">
        <v>5816</v>
      </c>
      <c r="C729" s="51">
        <v>4</v>
      </c>
      <c r="D729" s="51">
        <v>4.8</v>
      </c>
      <c r="E729" s="18">
        <v>210</v>
      </c>
      <c r="F729" s="56">
        <v>126</v>
      </c>
      <c r="G729" s="57"/>
      <c r="H729" s="56">
        <f t="shared" si="31"/>
        <v>0</v>
      </c>
      <c r="I729" s="3">
        <v>105</v>
      </c>
      <c r="J729" s="7"/>
      <c r="K729" s="3">
        <f t="shared" si="32"/>
        <v>0</v>
      </c>
    </row>
    <row r="730" spans="1:11" x14ac:dyDescent="0.3">
      <c r="A730" s="45" t="s">
        <v>5817</v>
      </c>
      <c r="B730" s="46" t="s">
        <v>5818</v>
      </c>
      <c r="C730" s="51">
        <v>4</v>
      </c>
      <c r="D730" s="51">
        <v>4.8</v>
      </c>
      <c r="E730" s="18">
        <v>210</v>
      </c>
      <c r="F730" s="56">
        <v>126</v>
      </c>
      <c r="G730" s="57"/>
      <c r="H730" s="56">
        <f t="shared" si="31"/>
        <v>0</v>
      </c>
      <c r="I730" s="3">
        <v>105</v>
      </c>
      <c r="J730" s="7"/>
      <c r="K730" s="3">
        <f t="shared" si="32"/>
        <v>0</v>
      </c>
    </row>
    <row r="731" spans="1:11" x14ac:dyDescent="0.3">
      <c r="A731" s="45" t="s">
        <v>5819</v>
      </c>
      <c r="B731" s="46" t="s">
        <v>5820</v>
      </c>
      <c r="C731" s="51">
        <v>3</v>
      </c>
      <c r="D731" s="51">
        <v>4.5</v>
      </c>
      <c r="E731" s="18">
        <v>150</v>
      </c>
      <c r="F731" s="56">
        <v>90</v>
      </c>
      <c r="G731" s="57"/>
      <c r="H731" s="56">
        <f t="shared" si="31"/>
        <v>0</v>
      </c>
      <c r="I731" s="3">
        <v>75</v>
      </c>
      <c r="J731" s="7"/>
      <c r="K731" s="3">
        <f t="shared" si="32"/>
        <v>0</v>
      </c>
    </row>
    <row r="732" spans="1:11" x14ac:dyDescent="0.3">
      <c r="A732" s="45" t="s">
        <v>5821</v>
      </c>
      <c r="B732" s="46" t="s">
        <v>5822</v>
      </c>
      <c r="C732" s="51">
        <v>3</v>
      </c>
      <c r="D732" s="51">
        <v>4.5</v>
      </c>
      <c r="E732" s="18">
        <v>150</v>
      </c>
      <c r="F732" s="56">
        <v>90</v>
      </c>
      <c r="G732" s="57"/>
      <c r="H732" s="56">
        <f t="shared" ref="H732:H795" si="33">F732*G732</f>
        <v>0</v>
      </c>
      <c r="I732" s="3">
        <v>75</v>
      </c>
      <c r="J732" s="7"/>
      <c r="K732" s="3">
        <f t="shared" ref="K732:K795" si="34">I732*J732</f>
        <v>0</v>
      </c>
    </row>
    <row r="733" spans="1:11" x14ac:dyDescent="0.3">
      <c r="A733" s="45" t="s">
        <v>5823</v>
      </c>
      <c r="B733" s="46" t="s">
        <v>5824</v>
      </c>
      <c r="C733" s="51">
        <v>3</v>
      </c>
      <c r="D733" s="51">
        <v>4.5</v>
      </c>
      <c r="E733" s="18">
        <v>150</v>
      </c>
      <c r="F733" s="56">
        <v>90</v>
      </c>
      <c r="G733" s="57"/>
      <c r="H733" s="56">
        <f t="shared" si="33"/>
        <v>0</v>
      </c>
      <c r="I733" s="3">
        <v>75</v>
      </c>
      <c r="J733" s="7"/>
      <c r="K733" s="3">
        <f t="shared" si="34"/>
        <v>0</v>
      </c>
    </row>
    <row r="734" spans="1:11" x14ac:dyDescent="0.3">
      <c r="A734" s="45" t="s">
        <v>5825</v>
      </c>
      <c r="B734" s="46" t="s">
        <v>5826</v>
      </c>
      <c r="C734" s="51">
        <v>3</v>
      </c>
      <c r="D734" s="51">
        <v>4.5</v>
      </c>
      <c r="E734" s="18">
        <v>150</v>
      </c>
      <c r="F734" s="56">
        <v>90</v>
      </c>
      <c r="G734" s="57"/>
      <c r="H734" s="56">
        <f t="shared" si="33"/>
        <v>0</v>
      </c>
      <c r="I734" s="3">
        <v>75</v>
      </c>
      <c r="J734" s="7"/>
      <c r="K734" s="3">
        <f t="shared" si="34"/>
        <v>0</v>
      </c>
    </row>
    <row r="735" spans="1:11" x14ac:dyDescent="0.3">
      <c r="A735" s="45" t="s">
        <v>5827</v>
      </c>
      <c r="B735" s="46" t="s">
        <v>5828</v>
      </c>
      <c r="C735" s="51">
        <v>8.6</v>
      </c>
      <c r="D735" s="51">
        <v>2.4</v>
      </c>
      <c r="E735" s="18">
        <v>220</v>
      </c>
      <c r="F735" s="56">
        <v>132</v>
      </c>
      <c r="G735" s="57"/>
      <c r="H735" s="56">
        <f t="shared" si="33"/>
        <v>0</v>
      </c>
      <c r="I735" s="3">
        <v>110</v>
      </c>
      <c r="J735" s="7"/>
      <c r="K735" s="3">
        <f t="shared" si="34"/>
        <v>0</v>
      </c>
    </row>
    <row r="736" spans="1:11" x14ac:dyDescent="0.3">
      <c r="A736" s="45" t="s">
        <v>5829</v>
      </c>
      <c r="B736" s="46" t="s">
        <v>5830</v>
      </c>
      <c r="C736" s="51">
        <v>5.3</v>
      </c>
      <c r="D736" s="51">
        <v>6.6</v>
      </c>
      <c r="E736" s="18">
        <v>350</v>
      </c>
      <c r="F736" s="56">
        <v>210</v>
      </c>
      <c r="G736" s="57"/>
      <c r="H736" s="56">
        <f t="shared" si="33"/>
        <v>0</v>
      </c>
      <c r="I736" s="3">
        <v>175</v>
      </c>
      <c r="J736" s="7"/>
      <c r="K736" s="3">
        <f t="shared" si="34"/>
        <v>0</v>
      </c>
    </row>
    <row r="737" spans="1:11" x14ac:dyDescent="0.3">
      <c r="A737" s="45" t="s">
        <v>5831</v>
      </c>
      <c r="B737" s="46" t="s">
        <v>5832</v>
      </c>
      <c r="C737" s="51">
        <v>3.2</v>
      </c>
      <c r="D737" s="51">
        <v>5.3</v>
      </c>
      <c r="E737" s="18">
        <v>190</v>
      </c>
      <c r="F737" s="56">
        <v>114</v>
      </c>
      <c r="G737" s="57"/>
      <c r="H737" s="56">
        <f t="shared" si="33"/>
        <v>0</v>
      </c>
      <c r="I737" s="3">
        <v>95</v>
      </c>
      <c r="J737" s="7"/>
      <c r="K737" s="3">
        <f t="shared" si="34"/>
        <v>0</v>
      </c>
    </row>
    <row r="738" spans="1:11" x14ac:dyDescent="0.3">
      <c r="A738" s="45" t="s">
        <v>5833</v>
      </c>
      <c r="B738" s="46" t="s">
        <v>5834</v>
      </c>
      <c r="C738" s="51">
        <v>5.5</v>
      </c>
      <c r="D738" s="51">
        <v>6.8</v>
      </c>
      <c r="E738" s="18">
        <v>280</v>
      </c>
      <c r="F738" s="56">
        <v>168</v>
      </c>
      <c r="G738" s="57"/>
      <c r="H738" s="56">
        <f t="shared" si="33"/>
        <v>0</v>
      </c>
      <c r="I738" s="3">
        <v>140</v>
      </c>
      <c r="J738" s="7"/>
      <c r="K738" s="3">
        <f t="shared" si="34"/>
        <v>0</v>
      </c>
    </row>
    <row r="739" spans="1:11" x14ac:dyDescent="0.3">
      <c r="A739" s="45" t="s">
        <v>5835</v>
      </c>
      <c r="B739" s="46" t="s">
        <v>5836</v>
      </c>
      <c r="C739" s="51">
        <v>4.9000000000000004</v>
      </c>
      <c r="D739" s="51">
        <v>5.3</v>
      </c>
      <c r="E739" s="18">
        <v>250</v>
      </c>
      <c r="F739" s="56">
        <v>150</v>
      </c>
      <c r="G739" s="57"/>
      <c r="H739" s="56">
        <f t="shared" si="33"/>
        <v>0</v>
      </c>
      <c r="I739" s="3">
        <v>125</v>
      </c>
      <c r="J739" s="7"/>
      <c r="K739" s="3">
        <f t="shared" si="34"/>
        <v>0</v>
      </c>
    </row>
    <row r="740" spans="1:11" x14ac:dyDescent="0.3">
      <c r="A740" s="45" t="s">
        <v>5837</v>
      </c>
      <c r="B740" s="46" t="s">
        <v>5838</v>
      </c>
      <c r="C740" s="51">
        <v>4</v>
      </c>
      <c r="D740" s="51">
        <v>6.1</v>
      </c>
      <c r="E740" s="18">
        <v>250</v>
      </c>
      <c r="F740" s="56">
        <v>150</v>
      </c>
      <c r="G740" s="57"/>
      <c r="H740" s="56">
        <f t="shared" si="33"/>
        <v>0</v>
      </c>
      <c r="I740" s="3">
        <v>125</v>
      </c>
      <c r="J740" s="7"/>
      <c r="K740" s="3">
        <f t="shared" si="34"/>
        <v>0</v>
      </c>
    </row>
    <row r="741" spans="1:11" x14ac:dyDescent="0.3">
      <c r="A741" s="45" t="s">
        <v>5839</v>
      </c>
      <c r="B741" s="46" t="s">
        <v>5840</v>
      </c>
      <c r="C741" s="51">
        <v>3.1</v>
      </c>
      <c r="D741" s="51">
        <v>2.1</v>
      </c>
      <c r="E741" s="18">
        <v>80</v>
      </c>
      <c r="F741" s="56">
        <v>48</v>
      </c>
      <c r="G741" s="57"/>
      <c r="H741" s="56">
        <f t="shared" si="33"/>
        <v>0</v>
      </c>
      <c r="I741" s="3">
        <v>40</v>
      </c>
      <c r="J741" s="7"/>
      <c r="K741" s="3">
        <f t="shared" si="34"/>
        <v>0</v>
      </c>
    </row>
    <row r="742" spans="1:11" x14ac:dyDescent="0.3">
      <c r="A742" s="45" t="s">
        <v>5841</v>
      </c>
      <c r="B742" s="46" t="s">
        <v>5842</v>
      </c>
      <c r="C742" s="51">
        <v>3.5</v>
      </c>
      <c r="D742" s="51">
        <v>4.5</v>
      </c>
      <c r="E742" s="18">
        <v>180</v>
      </c>
      <c r="F742" s="56">
        <v>108</v>
      </c>
      <c r="G742" s="57"/>
      <c r="H742" s="56">
        <f t="shared" si="33"/>
        <v>0</v>
      </c>
      <c r="I742" s="3">
        <v>90</v>
      </c>
      <c r="J742" s="7"/>
      <c r="K742" s="3">
        <f t="shared" si="34"/>
        <v>0</v>
      </c>
    </row>
    <row r="743" spans="1:11" x14ac:dyDescent="0.3">
      <c r="A743" s="45" t="s">
        <v>6379</v>
      </c>
      <c r="B743" s="46" t="s">
        <v>6380</v>
      </c>
      <c r="C743" s="51">
        <v>6.2</v>
      </c>
      <c r="D743" s="51">
        <v>4.8</v>
      </c>
      <c r="E743" s="18">
        <v>280</v>
      </c>
      <c r="F743" s="56">
        <v>168</v>
      </c>
      <c r="G743" s="57"/>
      <c r="H743" s="56">
        <f t="shared" si="33"/>
        <v>0</v>
      </c>
      <c r="I743" s="3">
        <v>140</v>
      </c>
      <c r="J743" s="7"/>
      <c r="K743" s="3">
        <f t="shared" si="34"/>
        <v>0</v>
      </c>
    </row>
    <row r="744" spans="1:11" x14ac:dyDescent="0.3">
      <c r="A744" s="45" t="s">
        <v>6381</v>
      </c>
      <c r="B744" s="46" t="s">
        <v>6382</v>
      </c>
      <c r="C744" s="51">
        <v>5</v>
      </c>
      <c r="D744" s="51">
        <v>2.7</v>
      </c>
      <c r="E744" s="18">
        <v>150</v>
      </c>
      <c r="F744" s="56">
        <v>90</v>
      </c>
      <c r="G744" s="57"/>
      <c r="H744" s="56">
        <f t="shared" si="33"/>
        <v>0</v>
      </c>
      <c r="I744" s="3">
        <v>75</v>
      </c>
      <c r="J744" s="7"/>
      <c r="K744" s="3">
        <f t="shared" si="34"/>
        <v>0</v>
      </c>
    </row>
    <row r="745" spans="1:11" x14ac:dyDescent="0.3">
      <c r="A745" s="45" t="s">
        <v>6383</v>
      </c>
      <c r="B745" s="46" t="s">
        <v>6384</v>
      </c>
      <c r="C745" s="51">
        <v>4.5</v>
      </c>
      <c r="D745" s="51">
        <v>2.2000000000000002</v>
      </c>
      <c r="E745" s="18">
        <v>120</v>
      </c>
      <c r="F745" s="56">
        <v>72</v>
      </c>
      <c r="G745" s="57"/>
      <c r="H745" s="56">
        <f t="shared" si="33"/>
        <v>0</v>
      </c>
      <c r="I745" s="3">
        <v>60</v>
      </c>
      <c r="J745" s="7"/>
      <c r="K745" s="3">
        <f t="shared" si="34"/>
        <v>0</v>
      </c>
    </row>
    <row r="746" spans="1:11" x14ac:dyDescent="0.3">
      <c r="A746" s="45" t="s">
        <v>6385</v>
      </c>
      <c r="B746" s="46" t="s">
        <v>6386</v>
      </c>
      <c r="C746" s="51">
        <v>6</v>
      </c>
      <c r="D746" s="51">
        <v>2.2999999999999998</v>
      </c>
      <c r="E746" s="18">
        <v>160</v>
      </c>
      <c r="F746" s="56">
        <v>96</v>
      </c>
      <c r="G746" s="57"/>
      <c r="H746" s="56">
        <f t="shared" si="33"/>
        <v>0</v>
      </c>
      <c r="I746" s="3">
        <v>80</v>
      </c>
      <c r="J746" s="7"/>
      <c r="K746" s="3">
        <f t="shared" si="34"/>
        <v>0</v>
      </c>
    </row>
    <row r="747" spans="1:11" x14ac:dyDescent="0.3">
      <c r="A747" s="45" t="s">
        <v>6387</v>
      </c>
      <c r="B747" s="46" t="s">
        <v>6388</v>
      </c>
      <c r="C747" s="51">
        <v>6</v>
      </c>
      <c r="D747" s="51">
        <v>2.2000000000000002</v>
      </c>
      <c r="E747" s="18">
        <v>150</v>
      </c>
      <c r="F747" s="56">
        <v>90</v>
      </c>
      <c r="G747" s="57"/>
      <c r="H747" s="56">
        <f t="shared" si="33"/>
        <v>0</v>
      </c>
      <c r="I747" s="3">
        <v>75</v>
      </c>
      <c r="J747" s="7"/>
      <c r="K747" s="3">
        <f t="shared" si="34"/>
        <v>0</v>
      </c>
    </row>
    <row r="748" spans="1:11" x14ac:dyDescent="0.3">
      <c r="A748" s="45" t="s">
        <v>6389</v>
      </c>
      <c r="B748" s="46" t="s">
        <v>6390</v>
      </c>
      <c r="C748" s="51">
        <v>5.5</v>
      </c>
      <c r="D748" s="51">
        <v>3.2</v>
      </c>
      <c r="E748" s="18">
        <v>200</v>
      </c>
      <c r="F748" s="56">
        <v>120</v>
      </c>
      <c r="G748" s="57"/>
      <c r="H748" s="56">
        <f t="shared" si="33"/>
        <v>0</v>
      </c>
      <c r="I748" s="3">
        <v>100</v>
      </c>
      <c r="J748" s="7"/>
      <c r="K748" s="3">
        <f t="shared" si="34"/>
        <v>0</v>
      </c>
    </row>
    <row r="749" spans="1:11" x14ac:dyDescent="0.3">
      <c r="A749" s="45" t="s">
        <v>6391</v>
      </c>
      <c r="B749" s="46" t="s">
        <v>6392</v>
      </c>
      <c r="C749" s="51">
        <v>6</v>
      </c>
      <c r="D749" s="51">
        <v>1.7</v>
      </c>
      <c r="E749" s="18">
        <v>120</v>
      </c>
      <c r="F749" s="56">
        <v>72</v>
      </c>
      <c r="G749" s="57"/>
      <c r="H749" s="56">
        <f t="shared" si="33"/>
        <v>0</v>
      </c>
      <c r="I749" s="3">
        <v>60</v>
      </c>
      <c r="J749" s="7"/>
      <c r="K749" s="3">
        <f t="shared" si="34"/>
        <v>0</v>
      </c>
    </row>
    <row r="750" spans="1:11" x14ac:dyDescent="0.3">
      <c r="A750" s="45" t="s">
        <v>6393</v>
      </c>
      <c r="B750" s="46" t="s">
        <v>6394</v>
      </c>
      <c r="C750" s="51">
        <v>4.5</v>
      </c>
      <c r="D750" s="51">
        <v>2.2999999999999998</v>
      </c>
      <c r="E750" s="18">
        <v>120</v>
      </c>
      <c r="F750" s="56">
        <v>72</v>
      </c>
      <c r="G750" s="57"/>
      <c r="H750" s="56">
        <f t="shared" si="33"/>
        <v>0</v>
      </c>
      <c r="I750" s="3">
        <v>60</v>
      </c>
      <c r="J750" s="7"/>
      <c r="K750" s="3">
        <f t="shared" si="34"/>
        <v>0</v>
      </c>
    </row>
    <row r="751" spans="1:11" x14ac:dyDescent="0.3">
      <c r="A751" s="45" t="s">
        <v>6395</v>
      </c>
      <c r="B751" s="46" t="s">
        <v>6396</v>
      </c>
      <c r="C751" s="51">
        <v>6.5</v>
      </c>
      <c r="D751" s="51">
        <v>1.8</v>
      </c>
      <c r="E751" s="18">
        <v>140</v>
      </c>
      <c r="F751" s="56">
        <v>84</v>
      </c>
      <c r="G751" s="57"/>
      <c r="H751" s="56">
        <f t="shared" si="33"/>
        <v>0</v>
      </c>
      <c r="I751" s="3">
        <v>70</v>
      </c>
      <c r="J751" s="7"/>
      <c r="K751" s="3">
        <f t="shared" si="34"/>
        <v>0</v>
      </c>
    </row>
    <row r="752" spans="1:11" x14ac:dyDescent="0.3">
      <c r="A752" s="45" t="s">
        <v>6397</v>
      </c>
      <c r="B752" s="46" t="s">
        <v>6398</v>
      </c>
      <c r="C752" s="51">
        <v>6.1</v>
      </c>
      <c r="D752" s="51">
        <v>2.4</v>
      </c>
      <c r="E752" s="18">
        <v>170</v>
      </c>
      <c r="F752" s="56">
        <v>102</v>
      </c>
      <c r="G752" s="57"/>
      <c r="H752" s="56">
        <f t="shared" si="33"/>
        <v>0</v>
      </c>
      <c r="I752" s="3">
        <v>85</v>
      </c>
      <c r="J752" s="7"/>
      <c r="K752" s="3">
        <f t="shared" si="34"/>
        <v>0</v>
      </c>
    </row>
    <row r="753" spans="1:11" x14ac:dyDescent="0.3">
      <c r="A753" s="45" t="s">
        <v>6399</v>
      </c>
      <c r="B753" s="46" t="s">
        <v>6400</v>
      </c>
      <c r="C753" s="51">
        <v>6</v>
      </c>
      <c r="D753" s="51">
        <v>1.3</v>
      </c>
      <c r="E753" s="18">
        <v>100</v>
      </c>
      <c r="F753" s="56">
        <v>60</v>
      </c>
      <c r="G753" s="57"/>
      <c r="H753" s="56">
        <f t="shared" si="33"/>
        <v>0</v>
      </c>
      <c r="I753" s="3">
        <v>50</v>
      </c>
      <c r="J753" s="7"/>
      <c r="K753" s="3">
        <f t="shared" si="34"/>
        <v>0</v>
      </c>
    </row>
    <row r="754" spans="1:11" x14ac:dyDescent="0.3">
      <c r="A754" s="45" t="s">
        <v>6401</v>
      </c>
      <c r="B754" s="46" t="s">
        <v>6402</v>
      </c>
      <c r="C754" s="51">
        <v>4.5</v>
      </c>
      <c r="D754" s="51">
        <v>1.3</v>
      </c>
      <c r="E754" s="18">
        <v>80</v>
      </c>
      <c r="F754" s="56">
        <v>48</v>
      </c>
      <c r="G754" s="57"/>
      <c r="H754" s="56">
        <f t="shared" si="33"/>
        <v>0</v>
      </c>
      <c r="I754" s="3">
        <v>40</v>
      </c>
      <c r="J754" s="7"/>
      <c r="K754" s="3">
        <f t="shared" si="34"/>
        <v>0</v>
      </c>
    </row>
    <row r="755" spans="1:11" x14ac:dyDescent="0.3">
      <c r="A755" s="45" t="s">
        <v>6463</v>
      </c>
      <c r="B755" s="46" t="s">
        <v>6464</v>
      </c>
      <c r="C755" s="51">
        <v>6</v>
      </c>
      <c r="D755" s="51">
        <v>1.3</v>
      </c>
      <c r="E755" s="18">
        <v>100</v>
      </c>
      <c r="F755" s="56">
        <v>60</v>
      </c>
      <c r="G755" s="57"/>
      <c r="H755" s="56">
        <f t="shared" si="33"/>
        <v>0</v>
      </c>
      <c r="I755" s="3">
        <v>50</v>
      </c>
      <c r="J755" s="7"/>
      <c r="K755" s="3">
        <f t="shared" si="34"/>
        <v>0</v>
      </c>
    </row>
    <row r="756" spans="1:11" x14ac:dyDescent="0.3">
      <c r="A756" s="45" t="s">
        <v>6465</v>
      </c>
      <c r="B756" s="46" t="s">
        <v>6466</v>
      </c>
      <c r="C756" s="51">
        <v>6</v>
      </c>
      <c r="D756" s="51">
        <v>1.1000000000000001</v>
      </c>
      <c r="E756" s="18">
        <v>90</v>
      </c>
      <c r="F756" s="56">
        <v>54</v>
      </c>
      <c r="G756" s="57"/>
      <c r="H756" s="56">
        <f t="shared" si="33"/>
        <v>0</v>
      </c>
      <c r="I756" s="3">
        <v>45</v>
      </c>
      <c r="J756" s="7"/>
      <c r="K756" s="3">
        <f t="shared" si="34"/>
        <v>0</v>
      </c>
    </row>
    <row r="757" spans="1:11" x14ac:dyDescent="0.3">
      <c r="A757" s="45" t="s">
        <v>6467</v>
      </c>
      <c r="B757" s="46" t="s">
        <v>6468</v>
      </c>
      <c r="C757" s="51">
        <v>6.4</v>
      </c>
      <c r="D757" s="51">
        <v>1.2</v>
      </c>
      <c r="E757" s="18">
        <v>100</v>
      </c>
      <c r="F757" s="56">
        <v>60</v>
      </c>
      <c r="G757" s="57"/>
      <c r="H757" s="56">
        <f t="shared" si="33"/>
        <v>0</v>
      </c>
      <c r="I757" s="3">
        <v>50</v>
      </c>
      <c r="J757" s="7"/>
      <c r="K757" s="3">
        <f t="shared" si="34"/>
        <v>0</v>
      </c>
    </row>
    <row r="758" spans="1:11" x14ac:dyDescent="0.3">
      <c r="A758" s="45" t="s">
        <v>6469</v>
      </c>
      <c r="B758" s="46" t="s">
        <v>6470</v>
      </c>
      <c r="C758" s="51">
        <v>9</v>
      </c>
      <c r="D758" s="51">
        <v>1.3</v>
      </c>
      <c r="E758" s="18">
        <v>130</v>
      </c>
      <c r="F758" s="56">
        <v>78</v>
      </c>
      <c r="G758" s="57"/>
      <c r="H758" s="56">
        <f t="shared" si="33"/>
        <v>0</v>
      </c>
      <c r="I758" s="3">
        <v>65</v>
      </c>
      <c r="J758" s="7"/>
      <c r="K758" s="3">
        <f t="shared" si="34"/>
        <v>0</v>
      </c>
    </row>
    <row r="759" spans="1:11" x14ac:dyDescent="0.3">
      <c r="A759" s="45" t="s">
        <v>6471</v>
      </c>
      <c r="B759" s="46" t="s">
        <v>6472</v>
      </c>
      <c r="C759" s="51">
        <v>7.2</v>
      </c>
      <c r="D759" s="51">
        <v>0.8</v>
      </c>
      <c r="E759" s="18">
        <v>100</v>
      </c>
      <c r="F759" s="56">
        <v>60</v>
      </c>
      <c r="G759" s="57"/>
      <c r="H759" s="56">
        <f t="shared" si="33"/>
        <v>0</v>
      </c>
      <c r="I759" s="3">
        <v>50</v>
      </c>
      <c r="J759" s="7"/>
      <c r="K759" s="3">
        <f t="shared" si="34"/>
        <v>0</v>
      </c>
    </row>
    <row r="760" spans="1:11" x14ac:dyDescent="0.3">
      <c r="A760" s="45" t="s">
        <v>6473</v>
      </c>
      <c r="B760" s="46" t="s">
        <v>6474</v>
      </c>
      <c r="C760" s="51">
        <v>4.5999999999999996</v>
      </c>
      <c r="D760" s="51">
        <v>1.1000000000000001</v>
      </c>
      <c r="E760" s="18">
        <v>70</v>
      </c>
      <c r="F760" s="56">
        <v>42</v>
      </c>
      <c r="G760" s="57"/>
      <c r="H760" s="56">
        <f t="shared" si="33"/>
        <v>0</v>
      </c>
      <c r="I760" s="3">
        <v>35</v>
      </c>
      <c r="J760" s="7"/>
      <c r="K760" s="3">
        <f t="shared" si="34"/>
        <v>0</v>
      </c>
    </row>
    <row r="761" spans="1:11" x14ac:dyDescent="0.3">
      <c r="A761" s="45" t="s">
        <v>6475</v>
      </c>
      <c r="B761" s="46" t="s">
        <v>6476</v>
      </c>
      <c r="C761" s="51">
        <v>3.6</v>
      </c>
      <c r="D761" s="51">
        <v>1.2</v>
      </c>
      <c r="E761" s="18">
        <v>60</v>
      </c>
      <c r="F761" s="56">
        <v>36</v>
      </c>
      <c r="G761" s="57"/>
      <c r="H761" s="56">
        <f t="shared" si="33"/>
        <v>0</v>
      </c>
      <c r="I761" s="3">
        <v>30</v>
      </c>
      <c r="J761" s="7"/>
      <c r="K761" s="3">
        <f t="shared" si="34"/>
        <v>0</v>
      </c>
    </row>
    <row r="762" spans="1:11" x14ac:dyDescent="0.3">
      <c r="A762" s="45" t="s">
        <v>6477</v>
      </c>
      <c r="B762" s="46" t="s">
        <v>6478</v>
      </c>
      <c r="C762" s="51">
        <v>4.5</v>
      </c>
      <c r="D762" s="51">
        <v>1.2</v>
      </c>
      <c r="E762" s="18">
        <v>70</v>
      </c>
      <c r="F762" s="56">
        <v>42</v>
      </c>
      <c r="G762" s="57"/>
      <c r="H762" s="56">
        <f t="shared" si="33"/>
        <v>0</v>
      </c>
      <c r="I762" s="3">
        <v>35</v>
      </c>
      <c r="J762" s="7"/>
      <c r="K762" s="3">
        <f t="shared" si="34"/>
        <v>0</v>
      </c>
    </row>
    <row r="763" spans="1:11" x14ac:dyDescent="0.3">
      <c r="A763" s="45" t="s">
        <v>6479</v>
      </c>
      <c r="B763" s="46" t="s">
        <v>6480</v>
      </c>
      <c r="C763" s="51">
        <v>4.5</v>
      </c>
      <c r="D763" s="51">
        <v>1.2</v>
      </c>
      <c r="E763" s="18">
        <v>70</v>
      </c>
      <c r="F763" s="56">
        <v>42</v>
      </c>
      <c r="G763" s="57"/>
      <c r="H763" s="56">
        <f t="shared" si="33"/>
        <v>0</v>
      </c>
      <c r="I763" s="3">
        <v>35</v>
      </c>
      <c r="J763" s="7"/>
      <c r="K763" s="3">
        <f t="shared" si="34"/>
        <v>0</v>
      </c>
    </row>
    <row r="764" spans="1:11" x14ac:dyDescent="0.3">
      <c r="A764" s="45" t="s">
        <v>6481</v>
      </c>
      <c r="B764" s="46" t="s">
        <v>6482</v>
      </c>
      <c r="C764" s="51">
        <v>4.9000000000000004</v>
      </c>
      <c r="D764" s="51">
        <v>1.3</v>
      </c>
      <c r="E764" s="18">
        <v>80</v>
      </c>
      <c r="F764" s="56">
        <v>48</v>
      </c>
      <c r="G764" s="57"/>
      <c r="H764" s="56">
        <f t="shared" si="33"/>
        <v>0</v>
      </c>
      <c r="I764" s="3">
        <v>40</v>
      </c>
      <c r="J764" s="7"/>
      <c r="K764" s="3">
        <f t="shared" si="34"/>
        <v>0</v>
      </c>
    </row>
    <row r="765" spans="1:11" x14ac:dyDescent="0.3">
      <c r="A765" s="45" t="s">
        <v>6483</v>
      </c>
      <c r="B765" s="46" t="s">
        <v>6484</v>
      </c>
      <c r="C765" s="51">
        <v>3.1</v>
      </c>
      <c r="D765" s="51">
        <v>1.3</v>
      </c>
      <c r="E765" s="18">
        <v>60</v>
      </c>
      <c r="F765" s="56">
        <v>36</v>
      </c>
      <c r="G765" s="57"/>
      <c r="H765" s="56">
        <f t="shared" si="33"/>
        <v>0</v>
      </c>
      <c r="I765" s="3">
        <v>30</v>
      </c>
      <c r="J765" s="7"/>
      <c r="K765" s="3">
        <f t="shared" si="34"/>
        <v>0</v>
      </c>
    </row>
    <row r="766" spans="1:11" x14ac:dyDescent="0.3">
      <c r="A766" s="45" t="s">
        <v>6485</v>
      </c>
      <c r="B766" s="46" t="s">
        <v>6486</v>
      </c>
      <c r="C766" s="51">
        <v>5.5</v>
      </c>
      <c r="D766" s="51">
        <v>4</v>
      </c>
      <c r="E766" s="18">
        <v>240</v>
      </c>
      <c r="F766" s="56">
        <v>144</v>
      </c>
      <c r="G766" s="57"/>
      <c r="H766" s="56">
        <f t="shared" si="33"/>
        <v>0</v>
      </c>
      <c r="I766" s="3">
        <v>120</v>
      </c>
      <c r="J766" s="7"/>
      <c r="K766" s="3">
        <f t="shared" si="34"/>
        <v>0</v>
      </c>
    </row>
    <row r="767" spans="1:11" x14ac:dyDescent="0.3">
      <c r="A767" s="45" t="s">
        <v>6487</v>
      </c>
      <c r="B767" s="46" t="s">
        <v>6488</v>
      </c>
      <c r="C767" s="51">
        <v>4.0999999999999996</v>
      </c>
      <c r="D767" s="51">
        <v>0.9</v>
      </c>
      <c r="E767" s="18">
        <v>70</v>
      </c>
      <c r="F767" s="56">
        <v>42</v>
      </c>
      <c r="G767" s="57"/>
      <c r="H767" s="56">
        <f t="shared" si="33"/>
        <v>0</v>
      </c>
      <c r="I767" s="3">
        <v>35</v>
      </c>
      <c r="J767" s="7"/>
      <c r="K767" s="3">
        <f t="shared" si="34"/>
        <v>0</v>
      </c>
    </row>
    <row r="768" spans="1:11" x14ac:dyDescent="0.3">
      <c r="A768" s="45" t="s">
        <v>6489</v>
      </c>
      <c r="B768" s="46" t="s">
        <v>6490</v>
      </c>
      <c r="C768" s="51">
        <v>5.5</v>
      </c>
      <c r="D768" s="51">
        <v>1</v>
      </c>
      <c r="E768" s="18">
        <v>70</v>
      </c>
      <c r="F768" s="56">
        <v>42</v>
      </c>
      <c r="G768" s="57"/>
      <c r="H768" s="56">
        <f t="shared" si="33"/>
        <v>0</v>
      </c>
      <c r="I768" s="3">
        <v>35</v>
      </c>
      <c r="J768" s="7"/>
      <c r="K768" s="3">
        <f t="shared" si="34"/>
        <v>0</v>
      </c>
    </row>
    <row r="769" spans="1:11" x14ac:dyDescent="0.3">
      <c r="A769" s="45" t="s">
        <v>6491</v>
      </c>
      <c r="B769" s="46" t="s">
        <v>6492</v>
      </c>
      <c r="C769" s="51">
        <v>5</v>
      </c>
      <c r="D769" s="51">
        <v>1.2</v>
      </c>
      <c r="E769" s="18">
        <v>80</v>
      </c>
      <c r="F769" s="56">
        <v>48</v>
      </c>
      <c r="G769" s="57"/>
      <c r="H769" s="56">
        <f t="shared" si="33"/>
        <v>0</v>
      </c>
      <c r="I769" s="3">
        <v>40</v>
      </c>
      <c r="J769" s="7"/>
      <c r="K769" s="3">
        <f t="shared" si="34"/>
        <v>0</v>
      </c>
    </row>
    <row r="770" spans="1:11" x14ac:dyDescent="0.3">
      <c r="A770" s="45" t="s">
        <v>6493</v>
      </c>
      <c r="B770" s="46" t="s">
        <v>6494</v>
      </c>
      <c r="C770" s="51">
        <v>5.5</v>
      </c>
      <c r="D770" s="51">
        <v>1.1000000000000001</v>
      </c>
      <c r="E770" s="18">
        <v>80</v>
      </c>
      <c r="F770" s="56">
        <v>48</v>
      </c>
      <c r="G770" s="57"/>
      <c r="H770" s="56">
        <f t="shared" si="33"/>
        <v>0</v>
      </c>
      <c r="I770" s="3">
        <v>40</v>
      </c>
      <c r="J770" s="7"/>
      <c r="K770" s="3">
        <f t="shared" si="34"/>
        <v>0</v>
      </c>
    </row>
    <row r="771" spans="1:11" x14ac:dyDescent="0.3">
      <c r="A771" s="45" t="s">
        <v>6495</v>
      </c>
      <c r="B771" s="46" t="s">
        <v>6496</v>
      </c>
      <c r="C771" s="51">
        <v>5</v>
      </c>
      <c r="D771" s="51">
        <v>1.8</v>
      </c>
      <c r="E771" s="18">
        <v>100</v>
      </c>
      <c r="F771" s="56">
        <v>60</v>
      </c>
      <c r="G771" s="57"/>
      <c r="H771" s="56">
        <f t="shared" si="33"/>
        <v>0</v>
      </c>
      <c r="I771" s="3">
        <v>50</v>
      </c>
      <c r="J771" s="7"/>
      <c r="K771" s="3">
        <f t="shared" si="34"/>
        <v>0</v>
      </c>
    </row>
    <row r="772" spans="1:11" x14ac:dyDescent="0.3">
      <c r="A772" s="45" t="s">
        <v>6497</v>
      </c>
      <c r="B772" s="46" t="s">
        <v>6498</v>
      </c>
      <c r="C772" s="51">
        <v>5</v>
      </c>
      <c r="D772" s="51">
        <v>1.6</v>
      </c>
      <c r="E772" s="18">
        <v>90</v>
      </c>
      <c r="F772" s="56">
        <v>54</v>
      </c>
      <c r="G772" s="57"/>
      <c r="H772" s="56">
        <f t="shared" si="33"/>
        <v>0</v>
      </c>
      <c r="I772" s="3">
        <v>45</v>
      </c>
      <c r="J772" s="7"/>
      <c r="K772" s="3">
        <f t="shared" si="34"/>
        <v>0</v>
      </c>
    </row>
    <row r="773" spans="1:11" x14ac:dyDescent="0.3">
      <c r="A773" s="45" t="s">
        <v>6499</v>
      </c>
      <c r="B773" s="46" t="s">
        <v>6500</v>
      </c>
      <c r="C773" s="51">
        <v>4.5</v>
      </c>
      <c r="D773" s="51">
        <v>1.5</v>
      </c>
      <c r="E773" s="18">
        <v>80</v>
      </c>
      <c r="F773" s="56">
        <v>48</v>
      </c>
      <c r="G773" s="57"/>
      <c r="H773" s="56">
        <f t="shared" si="33"/>
        <v>0</v>
      </c>
      <c r="I773" s="3">
        <v>40</v>
      </c>
      <c r="J773" s="7"/>
      <c r="K773" s="3">
        <f t="shared" si="34"/>
        <v>0</v>
      </c>
    </row>
    <row r="774" spans="1:11" x14ac:dyDescent="0.3">
      <c r="A774" s="45" t="s">
        <v>6501</v>
      </c>
      <c r="B774" s="46" t="s">
        <v>6502</v>
      </c>
      <c r="C774" s="51">
        <v>7</v>
      </c>
      <c r="D774" s="51">
        <v>0.9</v>
      </c>
      <c r="E774" s="18">
        <v>80</v>
      </c>
      <c r="F774" s="56">
        <v>48</v>
      </c>
      <c r="G774" s="57"/>
      <c r="H774" s="56">
        <f t="shared" si="33"/>
        <v>0</v>
      </c>
      <c r="I774" s="3">
        <v>40</v>
      </c>
      <c r="J774" s="7"/>
      <c r="K774" s="3">
        <f t="shared" si="34"/>
        <v>0</v>
      </c>
    </row>
    <row r="775" spans="1:11" x14ac:dyDescent="0.3">
      <c r="A775" s="45" t="s">
        <v>6503</v>
      </c>
      <c r="B775" s="46" t="s">
        <v>6504</v>
      </c>
      <c r="C775" s="51">
        <v>4.4000000000000004</v>
      </c>
      <c r="D775" s="51">
        <v>1.8</v>
      </c>
      <c r="E775" s="18">
        <v>100</v>
      </c>
      <c r="F775" s="56">
        <v>60</v>
      </c>
      <c r="G775" s="57"/>
      <c r="H775" s="56">
        <f t="shared" si="33"/>
        <v>0</v>
      </c>
      <c r="I775" s="3">
        <v>50</v>
      </c>
      <c r="J775" s="7"/>
      <c r="K775" s="3">
        <f t="shared" si="34"/>
        <v>0</v>
      </c>
    </row>
    <row r="776" spans="1:11" x14ac:dyDescent="0.3">
      <c r="A776" s="45" t="s">
        <v>6505</v>
      </c>
      <c r="B776" s="46" t="s">
        <v>6506</v>
      </c>
      <c r="C776" s="51">
        <v>8.5</v>
      </c>
      <c r="D776" s="51">
        <v>2.7</v>
      </c>
      <c r="E776" s="18">
        <v>250</v>
      </c>
      <c r="F776" s="56">
        <v>150</v>
      </c>
      <c r="G776" s="57"/>
      <c r="H776" s="56">
        <f t="shared" si="33"/>
        <v>0</v>
      </c>
      <c r="I776" s="3">
        <v>125</v>
      </c>
      <c r="J776" s="7"/>
      <c r="K776" s="3">
        <f t="shared" si="34"/>
        <v>0</v>
      </c>
    </row>
    <row r="777" spans="1:11" x14ac:dyDescent="0.3">
      <c r="A777" s="45" t="s">
        <v>6507</v>
      </c>
      <c r="B777" s="46" t="s">
        <v>6508</v>
      </c>
      <c r="C777" s="51">
        <v>8.1</v>
      </c>
      <c r="D777" s="51">
        <v>1.4</v>
      </c>
      <c r="E777" s="18">
        <v>130</v>
      </c>
      <c r="F777" s="56">
        <v>78</v>
      </c>
      <c r="G777" s="57"/>
      <c r="H777" s="56">
        <f t="shared" si="33"/>
        <v>0</v>
      </c>
      <c r="I777" s="3">
        <v>65</v>
      </c>
      <c r="J777" s="7"/>
      <c r="K777" s="3">
        <f t="shared" si="34"/>
        <v>0</v>
      </c>
    </row>
    <row r="778" spans="1:11" x14ac:dyDescent="0.3">
      <c r="A778" s="45" t="s">
        <v>6509</v>
      </c>
      <c r="B778" s="46" t="s">
        <v>6510</v>
      </c>
      <c r="C778" s="51">
        <v>8</v>
      </c>
      <c r="D778" s="51">
        <v>1.6</v>
      </c>
      <c r="E778" s="18">
        <v>140</v>
      </c>
      <c r="F778" s="56">
        <v>84</v>
      </c>
      <c r="G778" s="57"/>
      <c r="H778" s="56">
        <f t="shared" si="33"/>
        <v>0</v>
      </c>
      <c r="I778" s="3">
        <v>70</v>
      </c>
      <c r="J778" s="7"/>
      <c r="K778" s="3">
        <f t="shared" si="34"/>
        <v>0</v>
      </c>
    </row>
    <row r="779" spans="1:11" x14ac:dyDescent="0.3">
      <c r="A779" s="45" t="s">
        <v>6511</v>
      </c>
      <c r="B779" s="46" t="s">
        <v>6512</v>
      </c>
      <c r="C779" s="51">
        <v>7</v>
      </c>
      <c r="D779" s="51">
        <v>1</v>
      </c>
      <c r="E779" s="18">
        <v>90</v>
      </c>
      <c r="F779" s="56">
        <v>54</v>
      </c>
      <c r="G779" s="57"/>
      <c r="H779" s="56">
        <f t="shared" si="33"/>
        <v>0</v>
      </c>
      <c r="I779" s="3">
        <v>45</v>
      </c>
      <c r="J779" s="7"/>
      <c r="K779" s="3">
        <f t="shared" si="34"/>
        <v>0</v>
      </c>
    </row>
    <row r="780" spans="1:11" x14ac:dyDescent="0.3">
      <c r="A780" s="45" t="s">
        <v>6513</v>
      </c>
      <c r="B780" s="46" t="s">
        <v>6514</v>
      </c>
      <c r="C780" s="51">
        <v>7</v>
      </c>
      <c r="D780" s="51">
        <v>0.7</v>
      </c>
      <c r="E780" s="18">
        <v>70</v>
      </c>
      <c r="F780" s="56">
        <v>42</v>
      </c>
      <c r="G780" s="57"/>
      <c r="H780" s="56">
        <f t="shared" si="33"/>
        <v>0</v>
      </c>
      <c r="I780" s="3">
        <v>35</v>
      </c>
      <c r="J780" s="7"/>
      <c r="K780" s="3">
        <f t="shared" si="34"/>
        <v>0</v>
      </c>
    </row>
    <row r="781" spans="1:11" x14ac:dyDescent="0.3">
      <c r="A781" s="45" t="s">
        <v>6515</v>
      </c>
      <c r="B781" s="46" t="s">
        <v>6516</v>
      </c>
      <c r="C781" s="51">
        <v>6.5</v>
      </c>
      <c r="D781" s="51">
        <v>2.8</v>
      </c>
      <c r="E781" s="18">
        <v>200</v>
      </c>
      <c r="F781" s="56">
        <v>120</v>
      </c>
      <c r="G781" s="57"/>
      <c r="H781" s="56">
        <f t="shared" si="33"/>
        <v>0</v>
      </c>
      <c r="I781" s="3">
        <v>100</v>
      </c>
      <c r="J781" s="7"/>
      <c r="K781" s="3">
        <f t="shared" si="34"/>
        <v>0</v>
      </c>
    </row>
    <row r="782" spans="1:11" x14ac:dyDescent="0.3">
      <c r="A782" s="45" t="s">
        <v>6523</v>
      </c>
      <c r="B782" s="46" t="s">
        <v>6524</v>
      </c>
      <c r="C782" s="51">
        <v>5</v>
      </c>
      <c r="D782" s="51">
        <v>1.8</v>
      </c>
      <c r="E782" s="18">
        <v>110</v>
      </c>
      <c r="F782" s="56">
        <v>66</v>
      </c>
      <c r="G782" s="57"/>
      <c r="H782" s="56">
        <f t="shared" si="33"/>
        <v>0</v>
      </c>
      <c r="I782" s="3">
        <v>55</v>
      </c>
      <c r="J782" s="7"/>
      <c r="K782" s="3">
        <f t="shared" si="34"/>
        <v>0</v>
      </c>
    </row>
    <row r="783" spans="1:11" x14ac:dyDescent="0.3">
      <c r="A783" s="45" t="s">
        <v>6525</v>
      </c>
      <c r="B783" s="46" t="s">
        <v>6526</v>
      </c>
      <c r="C783" s="51">
        <v>4.5</v>
      </c>
      <c r="D783" s="51">
        <v>1.6</v>
      </c>
      <c r="E783" s="18">
        <v>90</v>
      </c>
      <c r="F783" s="56">
        <v>54</v>
      </c>
      <c r="G783" s="57"/>
      <c r="H783" s="56">
        <f t="shared" si="33"/>
        <v>0</v>
      </c>
      <c r="I783" s="3">
        <v>45</v>
      </c>
      <c r="J783" s="7"/>
      <c r="K783" s="3">
        <f t="shared" si="34"/>
        <v>0</v>
      </c>
    </row>
    <row r="784" spans="1:11" x14ac:dyDescent="0.3">
      <c r="A784" s="45" t="s">
        <v>6527</v>
      </c>
      <c r="B784" s="46" t="s">
        <v>6528</v>
      </c>
      <c r="C784" s="51">
        <v>6</v>
      </c>
      <c r="D784" s="51">
        <v>1.8</v>
      </c>
      <c r="E784" s="18">
        <v>120</v>
      </c>
      <c r="F784" s="56">
        <v>72</v>
      </c>
      <c r="G784" s="57"/>
      <c r="H784" s="56">
        <f t="shared" si="33"/>
        <v>0</v>
      </c>
      <c r="I784" s="3">
        <v>60</v>
      </c>
      <c r="J784" s="7"/>
      <c r="K784" s="3">
        <f t="shared" si="34"/>
        <v>0</v>
      </c>
    </row>
    <row r="785" spans="1:11" x14ac:dyDescent="0.3">
      <c r="A785" s="45" t="s">
        <v>6915</v>
      </c>
      <c r="B785" s="46" t="s">
        <v>6916</v>
      </c>
      <c r="C785" s="51">
        <v>5.9</v>
      </c>
      <c r="D785" s="51">
        <v>4.5</v>
      </c>
      <c r="E785" s="18">
        <v>250</v>
      </c>
      <c r="F785" s="56">
        <v>150</v>
      </c>
      <c r="G785" s="57"/>
      <c r="H785" s="56">
        <f t="shared" si="33"/>
        <v>0</v>
      </c>
      <c r="I785" s="3">
        <v>125</v>
      </c>
      <c r="J785" s="7"/>
      <c r="K785" s="3">
        <f t="shared" si="34"/>
        <v>0</v>
      </c>
    </row>
    <row r="786" spans="1:11" x14ac:dyDescent="0.3">
      <c r="A786" s="45" t="s">
        <v>6917</v>
      </c>
      <c r="B786" s="46" t="s">
        <v>6918</v>
      </c>
      <c r="C786" s="51">
        <v>10</v>
      </c>
      <c r="D786" s="51">
        <v>0.7</v>
      </c>
      <c r="E786" s="18">
        <v>100</v>
      </c>
      <c r="F786" s="56">
        <v>60</v>
      </c>
      <c r="G786" s="57"/>
      <c r="H786" s="56">
        <f t="shared" si="33"/>
        <v>0</v>
      </c>
      <c r="I786" s="3">
        <v>50</v>
      </c>
      <c r="J786" s="7"/>
      <c r="K786" s="3">
        <f t="shared" si="34"/>
        <v>0</v>
      </c>
    </row>
    <row r="787" spans="1:11" x14ac:dyDescent="0.3">
      <c r="A787" s="45" t="s">
        <v>6919</v>
      </c>
      <c r="B787" s="46" t="s">
        <v>6920</v>
      </c>
      <c r="C787" s="51">
        <v>4.5</v>
      </c>
      <c r="D787" s="51">
        <v>1.8</v>
      </c>
      <c r="E787" s="18">
        <v>90</v>
      </c>
      <c r="F787" s="56">
        <v>54</v>
      </c>
      <c r="G787" s="57"/>
      <c r="H787" s="56">
        <f t="shared" si="33"/>
        <v>0</v>
      </c>
      <c r="I787" s="3">
        <v>45</v>
      </c>
      <c r="J787" s="7"/>
      <c r="K787" s="3">
        <f t="shared" si="34"/>
        <v>0</v>
      </c>
    </row>
    <row r="788" spans="1:11" x14ac:dyDescent="0.3">
      <c r="A788" s="45" t="s">
        <v>6921</v>
      </c>
      <c r="B788" s="46" t="s">
        <v>6922</v>
      </c>
      <c r="C788" s="51">
        <v>5.5</v>
      </c>
      <c r="D788" s="51">
        <v>0.6</v>
      </c>
      <c r="E788" s="18">
        <v>70</v>
      </c>
      <c r="F788" s="56">
        <v>42</v>
      </c>
      <c r="G788" s="57"/>
      <c r="H788" s="56">
        <f t="shared" si="33"/>
        <v>0</v>
      </c>
      <c r="I788" s="3">
        <v>35</v>
      </c>
      <c r="J788" s="7"/>
      <c r="K788" s="3">
        <f t="shared" si="34"/>
        <v>0</v>
      </c>
    </row>
    <row r="789" spans="1:11" x14ac:dyDescent="0.3">
      <c r="A789" s="45" t="s">
        <v>6923</v>
      </c>
      <c r="B789" s="46" t="s">
        <v>6924</v>
      </c>
      <c r="C789" s="51">
        <v>6.5</v>
      </c>
      <c r="D789" s="51">
        <v>1.9</v>
      </c>
      <c r="E789" s="18">
        <v>140</v>
      </c>
      <c r="F789" s="56">
        <v>84</v>
      </c>
      <c r="G789" s="57"/>
      <c r="H789" s="56">
        <f t="shared" si="33"/>
        <v>0</v>
      </c>
      <c r="I789" s="3">
        <v>70</v>
      </c>
      <c r="J789" s="7"/>
      <c r="K789" s="3">
        <f t="shared" si="34"/>
        <v>0</v>
      </c>
    </row>
    <row r="790" spans="1:11" x14ac:dyDescent="0.3">
      <c r="A790" s="45" t="s">
        <v>6925</v>
      </c>
      <c r="B790" s="46" t="s">
        <v>6926</v>
      </c>
      <c r="C790" s="51">
        <v>6.5</v>
      </c>
      <c r="D790" s="51">
        <v>1.7</v>
      </c>
      <c r="E790" s="18">
        <v>130</v>
      </c>
      <c r="F790" s="56">
        <v>78</v>
      </c>
      <c r="G790" s="57"/>
      <c r="H790" s="56">
        <f t="shared" si="33"/>
        <v>0</v>
      </c>
      <c r="I790" s="3">
        <v>65</v>
      </c>
      <c r="J790" s="7"/>
      <c r="K790" s="3">
        <f t="shared" si="34"/>
        <v>0</v>
      </c>
    </row>
    <row r="791" spans="1:11" x14ac:dyDescent="0.3">
      <c r="A791" s="45" t="s">
        <v>6927</v>
      </c>
      <c r="B791" s="46" t="s">
        <v>6928</v>
      </c>
      <c r="C791" s="51">
        <v>5</v>
      </c>
      <c r="D791" s="51">
        <v>2.1</v>
      </c>
      <c r="E791" s="18">
        <v>120</v>
      </c>
      <c r="F791" s="56">
        <v>72</v>
      </c>
      <c r="G791" s="57"/>
      <c r="H791" s="56">
        <f t="shared" si="33"/>
        <v>0</v>
      </c>
      <c r="I791" s="3">
        <v>60</v>
      </c>
      <c r="J791" s="7"/>
      <c r="K791" s="3">
        <f t="shared" si="34"/>
        <v>0</v>
      </c>
    </row>
    <row r="792" spans="1:11" x14ac:dyDescent="0.3">
      <c r="A792" s="45" t="s">
        <v>6929</v>
      </c>
      <c r="B792" s="46" t="s">
        <v>6930</v>
      </c>
      <c r="C792" s="51">
        <v>6.5</v>
      </c>
      <c r="D792" s="51">
        <v>0.6</v>
      </c>
      <c r="E792" s="18">
        <v>70</v>
      </c>
      <c r="F792" s="56">
        <v>42</v>
      </c>
      <c r="G792" s="57"/>
      <c r="H792" s="56">
        <f t="shared" si="33"/>
        <v>0</v>
      </c>
      <c r="I792" s="3">
        <v>35</v>
      </c>
      <c r="J792" s="7"/>
      <c r="K792" s="3">
        <f t="shared" si="34"/>
        <v>0</v>
      </c>
    </row>
    <row r="793" spans="1:11" x14ac:dyDescent="0.3">
      <c r="A793" s="45" t="s">
        <v>6931</v>
      </c>
      <c r="B793" s="46" t="s">
        <v>6932</v>
      </c>
      <c r="C793" s="51">
        <v>5.4</v>
      </c>
      <c r="D793" s="51">
        <v>1.4</v>
      </c>
      <c r="E793" s="18">
        <v>90</v>
      </c>
      <c r="F793" s="56">
        <v>54</v>
      </c>
      <c r="G793" s="57"/>
      <c r="H793" s="56">
        <f t="shared" si="33"/>
        <v>0</v>
      </c>
      <c r="I793" s="3">
        <v>45</v>
      </c>
      <c r="J793" s="7"/>
      <c r="K793" s="3">
        <f t="shared" si="34"/>
        <v>0</v>
      </c>
    </row>
    <row r="794" spans="1:11" x14ac:dyDescent="0.3">
      <c r="A794" s="45" t="s">
        <v>6933</v>
      </c>
      <c r="B794" s="46" t="s">
        <v>6934</v>
      </c>
      <c r="C794" s="51">
        <v>6</v>
      </c>
      <c r="D794" s="51">
        <v>2</v>
      </c>
      <c r="E794" s="18">
        <v>140</v>
      </c>
      <c r="F794" s="56">
        <v>84</v>
      </c>
      <c r="G794" s="57"/>
      <c r="H794" s="56">
        <f t="shared" si="33"/>
        <v>0</v>
      </c>
      <c r="I794" s="3">
        <v>70</v>
      </c>
      <c r="J794" s="7"/>
      <c r="K794" s="3">
        <f t="shared" si="34"/>
        <v>0</v>
      </c>
    </row>
    <row r="795" spans="1:11" x14ac:dyDescent="0.3">
      <c r="A795" s="45" t="s">
        <v>6935</v>
      </c>
      <c r="B795" s="46" t="s">
        <v>6936</v>
      </c>
      <c r="C795" s="51">
        <v>5</v>
      </c>
      <c r="D795" s="51">
        <v>2.7</v>
      </c>
      <c r="E795" s="18">
        <v>150</v>
      </c>
      <c r="F795" s="56">
        <v>90</v>
      </c>
      <c r="G795" s="57"/>
      <c r="H795" s="56">
        <f t="shared" si="33"/>
        <v>0</v>
      </c>
      <c r="I795" s="3">
        <v>75</v>
      </c>
      <c r="J795" s="7"/>
      <c r="K795" s="3">
        <f t="shared" si="34"/>
        <v>0</v>
      </c>
    </row>
    <row r="796" spans="1:11" x14ac:dyDescent="0.3">
      <c r="A796" s="45" t="s">
        <v>6937</v>
      </c>
      <c r="B796" s="46" t="s">
        <v>6938</v>
      </c>
      <c r="C796" s="51">
        <v>3</v>
      </c>
      <c r="D796" s="51">
        <v>3.5</v>
      </c>
      <c r="E796" s="18">
        <v>120</v>
      </c>
      <c r="F796" s="56">
        <v>72</v>
      </c>
      <c r="G796" s="57"/>
      <c r="H796" s="56">
        <f t="shared" ref="H796:H859" si="35">F796*G796</f>
        <v>0</v>
      </c>
      <c r="I796" s="3">
        <v>60</v>
      </c>
      <c r="J796" s="7"/>
      <c r="K796" s="3">
        <f t="shared" ref="K796:K859" si="36">I796*J796</f>
        <v>0</v>
      </c>
    </row>
    <row r="797" spans="1:11" x14ac:dyDescent="0.3">
      <c r="A797" s="45" t="s">
        <v>6939</v>
      </c>
      <c r="B797" s="46" t="s">
        <v>6940</v>
      </c>
      <c r="C797" s="51">
        <v>4</v>
      </c>
      <c r="D797" s="51">
        <v>1.3</v>
      </c>
      <c r="E797" s="18">
        <v>70</v>
      </c>
      <c r="F797" s="56">
        <v>42</v>
      </c>
      <c r="G797" s="57"/>
      <c r="H797" s="56">
        <f t="shared" si="35"/>
        <v>0</v>
      </c>
      <c r="I797" s="3">
        <v>35</v>
      </c>
      <c r="J797" s="7"/>
      <c r="K797" s="3">
        <f t="shared" si="36"/>
        <v>0</v>
      </c>
    </row>
    <row r="798" spans="1:11" x14ac:dyDescent="0.3">
      <c r="A798" s="45" t="s">
        <v>6941</v>
      </c>
      <c r="B798" s="46" t="s">
        <v>6942</v>
      </c>
      <c r="C798" s="51">
        <v>5</v>
      </c>
      <c r="D798" s="51">
        <v>3.5</v>
      </c>
      <c r="E798" s="18">
        <v>190</v>
      </c>
      <c r="F798" s="56">
        <v>114</v>
      </c>
      <c r="G798" s="57"/>
      <c r="H798" s="56">
        <f t="shared" si="35"/>
        <v>0</v>
      </c>
      <c r="I798" s="3">
        <v>95</v>
      </c>
      <c r="J798" s="7"/>
      <c r="K798" s="3">
        <f t="shared" si="36"/>
        <v>0</v>
      </c>
    </row>
    <row r="799" spans="1:11" x14ac:dyDescent="0.3">
      <c r="A799" s="45" t="s">
        <v>6943</v>
      </c>
      <c r="B799" s="46" t="s">
        <v>6944</v>
      </c>
      <c r="C799" s="51">
        <v>4.4000000000000004</v>
      </c>
      <c r="D799" s="51">
        <v>3</v>
      </c>
      <c r="E799" s="18">
        <v>150</v>
      </c>
      <c r="F799" s="56">
        <v>90</v>
      </c>
      <c r="G799" s="57"/>
      <c r="H799" s="56">
        <f t="shared" si="35"/>
        <v>0</v>
      </c>
      <c r="I799" s="3">
        <v>75</v>
      </c>
      <c r="J799" s="7"/>
      <c r="K799" s="3">
        <f t="shared" si="36"/>
        <v>0</v>
      </c>
    </row>
    <row r="800" spans="1:11" x14ac:dyDescent="0.3">
      <c r="A800" s="45" t="s">
        <v>6945</v>
      </c>
      <c r="B800" s="46" t="s">
        <v>6946</v>
      </c>
      <c r="C800" s="51">
        <v>5</v>
      </c>
      <c r="D800" s="51">
        <v>2.5</v>
      </c>
      <c r="E800" s="18">
        <v>140</v>
      </c>
      <c r="F800" s="56">
        <v>84</v>
      </c>
      <c r="G800" s="57"/>
      <c r="H800" s="56">
        <f t="shared" si="35"/>
        <v>0</v>
      </c>
      <c r="I800" s="3">
        <v>70</v>
      </c>
      <c r="J800" s="7"/>
      <c r="K800" s="3">
        <f t="shared" si="36"/>
        <v>0</v>
      </c>
    </row>
    <row r="801" spans="1:11" x14ac:dyDescent="0.3">
      <c r="A801" s="45" t="s">
        <v>6947</v>
      </c>
      <c r="B801" s="46" t="s">
        <v>6948</v>
      </c>
      <c r="C801" s="51">
        <v>2.8</v>
      </c>
      <c r="D801" s="51">
        <v>2</v>
      </c>
      <c r="E801" s="18">
        <v>70</v>
      </c>
      <c r="F801" s="56">
        <v>42</v>
      </c>
      <c r="G801" s="57"/>
      <c r="H801" s="56">
        <f t="shared" si="35"/>
        <v>0</v>
      </c>
      <c r="I801" s="3">
        <v>35</v>
      </c>
      <c r="J801" s="7"/>
      <c r="K801" s="3">
        <f t="shared" si="36"/>
        <v>0</v>
      </c>
    </row>
    <row r="802" spans="1:11" x14ac:dyDescent="0.3">
      <c r="A802" s="90" t="s">
        <v>7066</v>
      </c>
      <c r="B802" s="91" t="s">
        <v>7067</v>
      </c>
      <c r="C802" s="51">
        <v>5</v>
      </c>
      <c r="D802" s="51">
        <v>1.4</v>
      </c>
      <c r="E802" s="18">
        <v>90</v>
      </c>
      <c r="F802" s="56">
        <v>54</v>
      </c>
      <c r="G802" s="57"/>
      <c r="H802" s="56">
        <f t="shared" si="35"/>
        <v>0</v>
      </c>
      <c r="I802" s="3">
        <v>45</v>
      </c>
      <c r="J802" s="7"/>
      <c r="K802" s="3">
        <f t="shared" si="36"/>
        <v>0</v>
      </c>
    </row>
    <row r="803" spans="1:11" x14ac:dyDescent="0.3">
      <c r="A803" s="90" t="s">
        <v>7068</v>
      </c>
      <c r="B803" s="91" t="s">
        <v>7069</v>
      </c>
      <c r="C803" s="51">
        <v>4</v>
      </c>
      <c r="D803" s="51">
        <v>4.0999999999999996</v>
      </c>
      <c r="E803" s="18">
        <v>180</v>
      </c>
      <c r="F803" s="56">
        <v>108</v>
      </c>
      <c r="G803" s="57"/>
      <c r="H803" s="56">
        <f t="shared" si="35"/>
        <v>0</v>
      </c>
      <c r="I803" s="3">
        <v>90</v>
      </c>
      <c r="J803" s="7"/>
      <c r="K803" s="3">
        <f t="shared" si="36"/>
        <v>0</v>
      </c>
    </row>
    <row r="804" spans="1:11" x14ac:dyDescent="0.3">
      <c r="A804" s="90" t="s">
        <v>7070</v>
      </c>
      <c r="B804" s="91" t="s">
        <v>7071</v>
      </c>
      <c r="C804" s="51">
        <v>3</v>
      </c>
      <c r="D804" s="51">
        <v>3.8</v>
      </c>
      <c r="E804" s="18">
        <v>130</v>
      </c>
      <c r="F804" s="56">
        <v>78</v>
      </c>
      <c r="G804" s="57"/>
      <c r="H804" s="56">
        <f t="shared" si="35"/>
        <v>0</v>
      </c>
      <c r="I804" s="3">
        <v>65</v>
      </c>
      <c r="J804" s="7"/>
      <c r="K804" s="3">
        <f t="shared" si="36"/>
        <v>0</v>
      </c>
    </row>
    <row r="805" spans="1:11" x14ac:dyDescent="0.3">
      <c r="A805" s="90" t="s">
        <v>7072</v>
      </c>
      <c r="B805" s="91" t="s">
        <v>7073</v>
      </c>
      <c r="C805" s="51">
        <v>4.3</v>
      </c>
      <c r="D805" s="51">
        <v>4.3</v>
      </c>
      <c r="E805" s="18">
        <v>200</v>
      </c>
      <c r="F805" s="56">
        <v>120</v>
      </c>
      <c r="G805" s="57"/>
      <c r="H805" s="56">
        <f t="shared" si="35"/>
        <v>0</v>
      </c>
      <c r="I805" s="3">
        <v>100</v>
      </c>
      <c r="J805" s="7"/>
      <c r="K805" s="3">
        <f t="shared" si="36"/>
        <v>0</v>
      </c>
    </row>
    <row r="806" spans="1:11" x14ac:dyDescent="0.3">
      <c r="A806" s="90" t="s">
        <v>7074</v>
      </c>
      <c r="B806" s="91" t="s">
        <v>7075</v>
      </c>
      <c r="C806" s="51">
        <v>4.4000000000000004</v>
      </c>
      <c r="D806" s="51">
        <v>4.4000000000000004</v>
      </c>
      <c r="E806" s="18">
        <v>210</v>
      </c>
      <c r="F806" s="56">
        <v>126</v>
      </c>
      <c r="G806" s="57"/>
      <c r="H806" s="56">
        <f t="shared" si="35"/>
        <v>0</v>
      </c>
      <c r="I806" s="3">
        <v>105</v>
      </c>
      <c r="J806" s="7"/>
      <c r="K806" s="3">
        <f t="shared" si="36"/>
        <v>0</v>
      </c>
    </row>
    <row r="807" spans="1:11" x14ac:dyDescent="0.3">
      <c r="A807" s="90" t="s">
        <v>7076</v>
      </c>
      <c r="B807" s="91" t="s">
        <v>7077</v>
      </c>
      <c r="C807" s="51">
        <v>4</v>
      </c>
      <c r="D807" s="51">
        <v>2.7</v>
      </c>
      <c r="E807" s="18">
        <v>120</v>
      </c>
      <c r="F807" s="56">
        <v>72</v>
      </c>
      <c r="G807" s="57"/>
      <c r="H807" s="56">
        <f t="shared" si="35"/>
        <v>0</v>
      </c>
      <c r="I807" s="3">
        <v>60</v>
      </c>
      <c r="J807" s="7"/>
      <c r="K807" s="3">
        <f t="shared" si="36"/>
        <v>0</v>
      </c>
    </row>
    <row r="808" spans="1:11" x14ac:dyDescent="0.3">
      <c r="A808" s="90" t="s">
        <v>7078</v>
      </c>
      <c r="B808" s="91" t="s">
        <v>7079</v>
      </c>
      <c r="C808" s="51">
        <v>3</v>
      </c>
      <c r="D808" s="51">
        <v>2</v>
      </c>
      <c r="E808" s="18">
        <v>80</v>
      </c>
      <c r="F808" s="56">
        <v>48</v>
      </c>
      <c r="G808" s="57"/>
      <c r="H808" s="56">
        <f t="shared" si="35"/>
        <v>0</v>
      </c>
      <c r="I808" s="3">
        <v>40</v>
      </c>
      <c r="J808" s="7"/>
      <c r="K808" s="3">
        <f t="shared" si="36"/>
        <v>0</v>
      </c>
    </row>
    <row r="809" spans="1:11" x14ac:dyDescent="0.3">
      <c r="A809" s="90" t="s">
        <v>7080</v>
      </c>
      <c r="B809" s="91" t="s">
        <v>7081</v>
      </c>
      <c r="C809" s="51">
        <v>3</v>
      </c>
      <c r="D809" s="51">
        <v>2</v>
      </c>
      <c r="E809" s="18">
        <v>80</v>
      </c>
      <c r="F809" s="56">
        <v>48</v>
      </c>
      <c r="G809" s="57"/>
      <c r="H809" s="56">
        <f t="shared" si="35"/>
        <v>0</v>
      </c>
      <c r="I809" s="3">
        <v>40</v>
      </c>
      <c r="J809" s="7"/>
      <c r="K809" s="3">
        <f t="shared" si="36"/>
        <v>0</v>
      </c>
    </row>
    <row r="810" spans="1:11" x14ac:dyDescent="0.3">
      <c r="A810" s="90" t="s">
        <v>7082</v>
      </c>
      <c r="B810" s="91" t="s">
        <v>7083</v>
      </c>
      <c r="C810" s="51">
        <v>3</v>
      </c>
      <c r="D810" s="51">
        <v>2.7</v>
      </c>
      <c r="E810" s="18">
        <v>90</v>
      </c>
      <c r="F810" s="56">
        <v>54</v>
      </c>
      <c r="G810" s="57"/>
      <c r="H810" s="56">
        <f t="shared" si="35"/>
        <v>0</v>
      </c>
      <c r="I810" s="3">
        <v>45</v>
      </c>
      <c r="J810" s="7"/>
      <c r="K810" s="3">
        <f t="shared" si="36"/>
        <v>0</v>
      </c>
    </row>
    <row r="811" spans="1:11" x14ac:dyDescent="0.3">
      <c r="A811" s="90" t="s">
        <v>7084</v>
      </c>
      <c r="B811" s="91" t="s">
        <v>7085</v>
      </c>
      <c r="C811" s="51">
        <v>2.5</v>
      </c>
      <c r="D811" s="51">
        <v>2</v>
      </c>
      <c r="E811" s="18">
        <v>70</v>
      </c>
      <c r="F811" s="56">
        <v>42</v>
      </c>
      <c r="G811" s="57"/>
      <c r="H811" s="56">
        <f t="shared" si="35"/>
        <v>0</v>
      </c>
      <c r="I811" s="3">
        <v>35</v>
      </c>
      <c r="J811" s="7"/>
      <c r="K811" s="3">
        <f t="shared" si="36"/>
        <v>0</v>
      </c>
    </row>
    <row r="812" spans="1:11" x14ac:dyDescent="0.3">
      <c r="A812" s="90" t="s">
        <v>7086</v>
      </c>
      <c r="B812" s="91" t="s">
        <v>7087</v>
      </c>
      <c r="C812" s="51">
        <v>5.3</v>
      </c>
      <c r="D812" s="51">
        <v>2.5</v>
      </c>
      <c r="E812" s="18">
        <v>150</v>
      </c>
      <c r="F812" s="56">
        <v>90</v>
      </c>
      <c r="G812" s="57"/>
      <c r="H812" s="56">
        <f t="shared" si="35"/>
        <v>0</v>
      </c>
      <c r="I812" s="3">
        <v>75</v>
      </c>
      <c r="J812" s="7"/>
      <c r="K812" s="3">
        <f t="shared" si="36"/>
        <v>0</v>
      </c>
    </row>
    <row r="813" spans="1:11" x14ac:dyDescent="0.3">
      <c r="A813" s="90" t="s">
        <v>7088</v>
      </c>
      <c r="B813" s="91" t="s">
        <v>7089</v>
      </c>
      <c r="C813" s="51">
        <v>3</v>
      </c>
      <c r="D813" s="51">
        <v>2.9</v>
      </c>
      <c r="E813" s="18">
        <v>100</v>
      </c>
      <c r="F813" s="56">
        <v>60</v>
      </c>
      <c r="G813" s="57"/>
      <c r="H813" s="56">
        <f t="shared" si="35"/>
        <v>0</v>
      </c>
      <c r="I813" s="3">
        <v>50</v>
      </c>
      <c r="J813" s="7"/>
      <c r="K813" s="3">
        <f t="shared" si="36"/>
        <v>0</v>
      </c>
    </row>
    <row r="814" spans="1:11" x14ac:dyDescent="0.3">
      <c r="A814" s="90" t="s">
        <v>7090</v>
      </c>
      <c r="B814" s="91" t="s">
        <v>7091</v>
      </c>
      <c r="C814" s="51">
        <v>3</v>
      </c>
      <c r="D814" s="51">
        <v>1.5</v>
      </c>
      <c r="E814" s="18">
        <v>70</v>
      </c>
      <c r="F814" s="56">
        <v>42</v>
      </c>
      <c r="G814" s="57"/>
      <c r="H814" s="56">
        <f t="shared" si="35"/>
        <v>0</v>
      </c>
      <c r="I814" s="3">
        <v>35</v>
      </c>
      <c r="J814" s="7"/>
      <c r="K814" s="3">
        <f t="shared" si="36"/>
        <v>0</v>
      </c>
    </row>
    <row r="815" spans="1:11" x14ac:dyDescent="0.3">
      <c r="A815" s="90" t="s">
        <v>7092</v>
      </c>
      <c r="B815" s="91" t="s">
        <v>7093</v>
      </c>
      <c r="C815" s="51">
        <v>4</v>
      </c>
      <c r="D815" s="51">
        <v>2</v>
      </c>
      <c r="E815" s="18">
        <v>90</v>
      </c>
      <c r="F815" s="56">
        <v>54</v>
      </c>
      <c r="G815" s="57"/>
      <c r="H815" s="56">
        <f t="shared" si="35"/>
        <v>0</v>
      </c>
      <c r="I815" s="3">
        <v>45</v>
      </c>
      <c r="J815" s="7"/>
      <c r="K815" s="3">
        <f t="shared" si="36"/>
        <v>0</v>
      </c>
    </row>
    <row r="816" spans="1:11" x14ac:dyDescent="0.3">
      <c r="A816" s="90" t="s">
        <v>7112</v>
      </c>
      <c r="B816" s="91" t="s">
        <v>7113</v>
      </c>
      <c r="C816" s="51">
        <v>4.5</v>
      </c>
      <c r="D816" s="51">
        <v>1.3</v>
      </c>
      <c r="E816" s="18">
        <v>80</v>
      </c>
      <c r="F816" s="56">
        <v>48</v>
      </c>
      <c r="G816" s="57"/>
      <c r="H816" s="56">
        <f t="shared" si="35"/>
        <v>0</v>
      </c>
      <c r="I816" s="3">
        <v>40</v>
      </c>
      <c r="J816" s="7"/>
      <c r="K816" s="3">
        <f t="shared" si="36"/>
        <v>0</v>
      </c>
    </row>
    <row r="817" spans="1:11" x14ac:dyDescent="0.3">
      <c r="A817" s="90" t="s">
        <v>7114</v>
      </c>
      <c r="B817" s="91" t="s">
        <v>7115</v>
      </c>
      <c r="C817" s="51">
        <v>7.5</v>
      </c>
      <c r="D817" s="51">
        <v>2.9</v>
      </c>
      <c r="E817" s="18">
        <v>230</v>
      </c>
      <c r="F817" s="56">
        <v>138</v>
      </c>
      <c r="G817" s="57"/>
      <c r="H817" s="56">
        <f t="shared" si="35"/>
        <v>0</v>
      </c>
      <c r="I817" s="3">
        <v>115</v>
      </c>
      <c r="J817" s="7"/>
      <c r="K817" s="3">
        <f t="shared" si="36"/>
        <v>0</v>
      </c>
    </row>
    <row r="818" spans="1:11" x14ac:dyDescent="0.3">
      <c r="A818" s="90" t="s">
        <v>7116</v>
      </c>
      <c r="B818" s="91" t="s">
        <v>7117</v>
      </c>
      <c r="C818" s="51">
        <v>6.5</v>
      </c>
      <c r="D818" s="51">
        <v>3.1</v>
      </c>
      <c r="E818" s="18">
        <v>220</v>
      </c>
      <c r="F818" s="56">
        <v>132</v>
      </c>
      <c r="G818" s="57"/>
      <c r="H818" s="56">
        <f t="shared" si="35"/>
        <v>0</v>
      </c>
      <c r="I818" s="3">
        <v>110</v>
      </c>
      <c r="J818" s="7"/>
      <c r="K818" s="3">
        <f t="shared" si="36"/>
        <v>0</v>
      </c>
    </row>
    <row r="819" spans="1:11" x14ac:dyDescent="0.3">
      <c r="A819" s="45" t="s">
        <v>7124</v>
      </c>
      <c r="B819" s="46" t="s">
        <v>7125</v>
      </c>
      <c r="C819" s="51">
        <v>8</v>
      </c>
      <c r="D819" s="51">
        <v>1.5</v>
      </c>
      <c r="E819" s="18">
        <v>130</v>
      </c>
      <c r="F819" s="56">
        <v>78</v>
      </c>
      <c r="G819" s="57"/>
      <c r="H819" s="56">
        <f t="shared" si="35"/>
        <v>0</v>
      </c>
      <c r="I819" s="3">
        <v>65</v>
      </c>
      <c r="J819" s="7"/>
      <c r="K819" s="3">
        <f t="shared" si="36"/>
        <v>0</v>
      </c>
    </row>
    <row r="820" spans="1:11" x14ac:dyDescent="0.3">
      <c r="A820" s="45" t="s">
        <v>7126</v>
      </c>
      <c r="B820" s="46" t="s">
        <v>7127</v>
      </c>
      <c r="C820" s="51">
        <v>8</v>
      </c>
      <c r="D820" s="51">
        <v>2.2999999999999998</v>
      </c>
      <c r="E820" s="18">
        <v>170</v>
      </c>
      <c r="F820" s="56">
        <v>102</v>
      </c>
      <c r="G820" s="57"/>
      <c r="H820" s="56">
        <f t="shared" si="35"/>
        <v>0</v>
      </c>
      <c r="I820" s="3">
        <v>85</v>
      </c>
      <c r="J820" s="7"/>
      <c r="K820" s="3">
        <f t="shared" si="36"/>
        <v>0</v>
      </c>
    </row>
    <row r="821" spans="1:11" x14ac:dyDescent="0.3">
      <c r="A821" s="45" t="s">
        <v>7128</v>
      </c>
      <c r="B821" s="46" t="s">
        <v>7129</v>
      </c>
      <c r="C821" s="51">
        <v>8</v>
      </c>
      <c r="D821" s="51">
        <v>3.7</v>
      </c>
      <c r="E821" s="18">
        <v>230</v>
      </c>
      <c r="F821" s="56">
        <v>138</v>
      </c>
      <c r="G821" s="57"/>
      <c r="H821" s="56">
        <f t="shared" si="35"/>
        <v>0</v>
      </c>
      <c r="I821" s="3">
        <v>115</v>
      </c>
      <c r="J821" s="7"/>
      <c r="K821" s="3">
        <f t="shared" si="36"/>
        <v>0</v>
      </c>
    </row>
    <row r="822" spans="1:11" x14ac:dyDescent="0.3">
      <c r="A822" s="45" t="s">
        <v>7130</v>
      </c>
      <c r="B822" s="46" t="s">
        <v>7131</v>
      </c>
      <c r="C822" s="51">
        <v>8</v>
      </c>
      <c r="D822" s="51">
        <v>1.2</v>
      </c>
      <c r="E822" s="18">
        <v>110</v>
      </c>
      <c r="F822" s="56">
        <v>66</v>
      </c>
      <c r="G822" s="57"/>
      <c r="H822" s="56">
        <f t="shared" si="35"/>
        <v>0</v>
      </c>
      <c r="I822" s="3">
        <v>55</v>
      </c>
      <c r="J822" s="7"/>
      <c r="K822" s="3">
        <f t="shared" si="36"/>
        <v>0</v>
      </c>
    </row>
    <row r="823" spans="1:11" x14ac:dyDescent="0.3">
      <c r="A823" s="45" t="s">
        <v>7132</v>
      </c>
      <c r="B823" s="46" t="s">
        <v>7133</v>
      </c>
      <c r="C823" s="51">
        <v>5</v>
      </c>
      <c r="D823" s="51">
        <v>3</v>
      </c>
      <c r="E823" s="18">
        <v>150</v>
      </c>
      <c r="F823" s="56">
        <v>90</v>
      </c>
      <c r="G823" s="57"/>
      <c r="H823" s="56">
        <f t="shared" si="35"/>
        <v>0</v>
      </c>
      <c r="I823" s="3">
        <v>75</v>
      </c>
      <c r="J823" s="7"/>
      <c r="K823" s="3">
        <f t="shared" si="36"/>
        <v>0</v>
      </c>
    </row>
    <row r="824" spans="1:11" x14ac:dyDescent="0.3">
      <c r="A824" s="45" t="s">
        <v>7134</v>
      </c>
      <c r="B824" s="46" t="s">
        <v>7135</v>
      </c>
      <c r="C824" s="51">
        <v>9</v>
      </c>
      <c r="D824" s="51">
        <v>2.8</v>
      </c>
      <c r="E824" s="18">
        <v>210</v>
      </c>
      <c r="F824" s="56">
        <v>126</v>
      </c>
      <c r="G824" s="57"/>
      <c r="H824" s="56">
        <f t="shared" si="35"/>
        <v>0</v>
      </c>
      <c r="I824" s="3">
        <v>105</v>
      </c>
      <c r="J824" s="7"/>
      <c r="K824" s="3">
        <f t="shared" si="36"/>
        <v>0</v>
      </c>
    </row>
    <row r="825" spans="1:11" x14ac:dyDescent="0.3">
      <c r="A825" s="45" t="s">
        <v>7136</v>
      </c>
      <c r="B825" s="46" t="s">
        <v>7137</v>
      </c>
      <c r="C825" s="51">
        <v>8</v>
      </c>
      <c r="D825" s="51">
        <v>1.7</v>
      </c>
      <c r="E825" s="18">
        <v>140</v>
      </c>
      <c r="F825" s="56">
        <v>84</v>
      </c>
      <c r="G825" s="57"/>
      <c r="H825" s="56">
        <f t="shared" si="35"/>
        <v>0</v>
      </c>
      <c r="I825" s="3">
        <v>70</v>
      </c>
      <c r="J825" s="7"/>
      <c r="K825" s="3">
        <f t="shared" si="36"/>
        <v>0</v>
      </c>
    </row>
    <row r="826" spans="1:11" x14ac:dyDescent="0.3">
      <c r="A826" s="45" t="s">
        <v>7138</v>
      </c>
      <c r="B826" s="46" t="s">
        <v>7139</v>
      </c>
      <c r="C826" s="51">
        <v>8</v>
      </c>
      <c r="D826" s="51">
        <v>1.5</v>
      </c>
      <c r="E826" s="18">
        <v>130</v>
      </c>
      <c r="F826" s="56">
        <v>78</v>
      </c>
      <c r="G826" s="57"/>
      <c r="H826" s="56">
        <f t="shared" si="35"/>
        <v>0</v>
      </c>
      <c r="I826" s="3">
        <v>65</v>
      </c>
      <c r="J826" s="7"/>
      <c r="K826" s="3">
        <f t="shared" si="36"/>
        <v>0</v>
      </c>
    </row>
    <row r="827" spans="1:11" x14ac:dyDescent="0.3">
      <c r="A827" s="45" t="s">
        <v>7140</v>
      </c>
      <c r="B827" s="46" t="s">
        <v>7141</v>
      </c>
      <c r="C827" s="51">
        <v>4.8</v>
      </c>
      <c r="D827" s="51">
        <v>5.3</v>
      </c>
      <c r="E827" s="18">
        <v>280</v>
      </c>
      <c r="F827" s="56">
        <v>168</v>
      </c>
      <c r="G827" s="57"/>
      <c r="H827" s="56">
        <f t="shared" si="35"/>
        <v>0</v>
      </c>
      <c r="I827" s="3">
        <v>140</v>
      </c>
      <c r="J827" s="7"/>
      <c r="K827" s="3">
        <f t="shared" si="36"/>
        <v>0</v>
      </c>
    </row>
    <row r="828" spans="1:11" x14ac:dyDescent="0.3">
      <c r="A828" s="45" t="s">
        <v>7142</v>
      </c>
      <c r="B828" s="46" t="s">
        <v>7143</v>
      </c>
      <c r="C828" s="51">
        <v>5</v>
      </c>
      <c r="D828" s="51">
        <v>5.3</v>
      </c>
      <c r="E828" s="18">
        <v>290</v>
      </c>
      <c r="F828" s="56">
        <v>174</v>
      </c>
      <c r="G828" s="57"/>
      <c r="H828" s="56">
        <f t="shared" si="35"/>
        <v>0</v>
      </c>
      <c r="I828" s="3">
        <v>145</v>
      </c>
      <c r="J828" s="7"/>
      <c r="K828" s="3">
        <f t="shared" si="36"/>
        <v>0</v>
      </c>
    </row>
    <row r="829" spans="1:11" x14ac:dyDescent="0.3">
      <c r="A829" s="45" t="s">
        <v>7144</v>
      </c>
      <c r="B829" s="46" t="s">
        <v>7145</v>
      </c>
      <c r="C829" s="51">
        <v>5.3</v>
      </c>
      <c r="D829" s="51">
        <v>5.3</v>
      </c>
      <c r="E829" s="18">
        <v>300</v>
      </c>
      <c r="F829" s="56">
        <v>180</v>
      </c>
      <c r="G829" s="57"/>
      <c r="H829" s="56">
        <f t="shared" si="35"/>
        <v>0</v>
      </c>
      <c r="I829" s="3">
        <v>150</v>
      </c>
      <c r="J829" s="7"/>
      <c r="K829" s="3">
        <f t="shared" si="36"/>
        <v>0</v>
      </c>
    </row>
    <row r="830" spans="1:11" x14ac:dyDescent="0.3">
      <c r="A830" s="45" t="s">
        <v>7146</v>
      </c>
      <c r="B830" s="46" t="s">
        <v>7147</v>
      </c>
      <c r="C830" s="51">
        <v>4.3</v>
      </c>
      <c r="D830" s="51">
        <v>6.1</v>
      </c>
      <c r="E830" s="18">
        <v>290</v>
      </c>
      <c r="F830" s="56">
        <v>174</v>
      </c>
      <c r="G830" s="57"/>
      <c r="H830" s="56">
        <f t="shared" si="35"/>
        <v>0</v>
      </c>
      <c r="I830" s="3">
        <v>145</v>
      </c>
      <c r="J830" s="7"/>
      <c r="K830" s="3">
        <f t="shared" si="36"/>
        <v>0</v>
      </c>
    </row>
    <row r="831" spans="1:11" x14ac:dyDescent="0.3">
      <c r="A831" s="45" t="s">
        <v>7241</v>
      </c>
      <c r="B831" s="46" t="s">
        <v>7242</v>
      </c>
      <c r="C831" s="51">
        <v>3.5</v>
      </c>
      <c r="D831" s="51">
        <v>5.7</v>
      </c>
      <c r="E831" s="18">
        <v>220</v>
      </c>
      <c r="F831" s="56">
        <v>132</v>
      </c>
      <c r="G831" s="57"/>
      <c r="H831" s="56">
        <f t="shared" si="35"/>
        <v>0</v>
      </c>
      <c r="I831" s="3">
        <v>110</v>
      </c>
      <c r="J831" s="7"/>
      <c r="K831" s="3">
        <f t="shared" si="36"/>
        <v>0</v>
      </c>
    </row>
    <row r="832" spans="1:11" x14ac:dyDescent="0.3">
      <c r="A832" s="45" t="s">
        <v>7243</v>
      </c>
      <c r="B832" s="46" t="s">
        <v>7244</v>
      </c>
      <c r="C832" s="51">
        <v>4.9000000000000004</v>
      </c>
      <c r="D832" s="51">
        <v>2.6</v>
      </c>
      <c r="E832" s="18">
        <v>140</v>
      </c>
      <c r="F832" s="56">
        <v>84</v>
      </c>
      <c r="G832" s="57"/>
      <c r="H832" s="56">
        <f t="shared" si="35"/>
        <v>0</v>
      </c>
      <c r="I832" s="3">
        <v>70</v>
      </c>
      <c r="J832" s="7"/>
      <c r="K832" s="3">
        <f t="shared" si="36"/>
        <v>0</v>
      </c>
    </row>
    <row r="833" spans="1:11" x14ac:dyDescent="0.3">
      <c r="A833" s="45" t="s">
        <v>7245</v>
      </c>
      <c r="B833" s="46" t="s">
        <v>7246</v>
      </c>
      <c r="C833" s="51">
        <v>5</v>
      </c>
      <c r="D833" s="51">
        <v>4.5</v>
      </c>
      <c r="E833" s="18">
        <v>250</v>
      </c>
      <c r="F833" s="56">
        <v>150</v>
      </c>
      <c r="G833" s="57"/>
      <c r="H833" s="56">
        <f t="shared" si="35"/>
        <v>0</v>
      </c>
      <c r="I833" s="3">
        <v>125</v>
      </c>
      <c r="J833" s="7"/>
      <c r="K833" s="3">
        <f t="shared" si="36"/>
        <v>0</v>
      </c>
    </row>
    <row r="834" spans="1:11" x14ac:dyDescent="0.3">
      <c r="A834" s="45" t="s">
        <v>7247</v>
      </c>
      <c r="B834" s="46" t="s">
        <v>7248</v>
      </c>
      <c r="C834" s="51">
        <v>5.5</v>
      </c>
      <c r="D834" s="51">
        <v>6.8</v>
      </c>
      <c r="E834" s="18">
        <v>350</v>
      </c>
      <c r="F834" s="56">
        <v>210</v>
      </c>
      <c r="G834" s="57"/>
      <c r="H834" s="56">
        <f t="shared" si="35"/>
        <v>0</v>
      </c>
      <c r="I834" s="3">
        <v>175</v>
      </c>
      <c r="J834" s="7"/>
      <c r="K834" s="3">
        <f t="shared" si="36"/>
        <v>0</v>
      </c>
    </row>
    <row r="835" spans="1:11" x14ac:dyDescent="0.3">
      <c r="A835" s="45" t="s">
        <v>7249</v>
      </c>
      <c r="B835" s="46" t="s">
        <v>7250</v>
      </c>
      <c r="C835" s="51">
        <v>6.2</v>
      </c>
      <c r="D835" s="51">
        <v>6.8</v>
      </c>
      <c r="E835" s="18">
        <v>360</v>
      </c>
      <c r="F835" s="56">
        <v>216</v>
      </c>
      <c r="G835" s="57"/>
      <c r="H835" s="56">
        <f t="shared" si="35"/>
        <v>0</v>
      </c>
      <c r="I835" s="3">
        <v>180</v>
      </c>
      <c r="J835" s="7"/>
      <c r="K835" s="3">
        <f t="shared" si="36"/>
        <v>0</v>
      </c>
    </row>
    <row r="836" spans="1:11" x14ac:dyDescent="0.3">
      <c r="A836" s="45" t="s">
        <v>7251</v>
      </c>
      <c r="B836" s="46" t="s">
        <v>7252</v>
      </c>
      <c r="C836" s="51">
        <v>3</v>
      </c>
      <c r="D836" s="51">
        <v>4.5</v>
      </c>
      <c r="E836" s="18">
        <v>150</v>
      </c>
      <c r="F836" s="56">
        <v>90</v>
      </c>
      <c r="G836" s="57"/>
      <c r="H836" s="56">
        <f t="shared" si="35"/>
        <v>0</v>
      </c>
      <c r="I836" s="3">
        <v>75</v>
      </c>
      <c r="J836" s="7"/>
      <c r="K836" s="3">
        <f t="shared" si="36"/>
        <v>0</v>
      </c>
    </row>
    <row r="837" spans="1:11" x14ac:dyDescent="0.3">
      <c r="A837" s="45" t="s">
        <v>7253</v>
      </c>
      <c r="B837" s="46" t="s">
        <v>7254</v>
      </c>
      <c r="C837" s="51">
        <v>3</v>
      </c>
      <c r="D837" s="51">
        <v>4.5</v>
      </c>
      <c r="E837" s="18">
        <v>150</v>
      </c>
      <c r="F837" s="56">
        <v>90</v>
      </c>
      <c r="G837" s="57"/>
      <c r="H837" s="56">
        <f t="shared" si="35"/>
        <v>0</v>
      </c>
      <c r="I837" s="3">
        <v>75</v>
      </c>
      <c r="J837" s="7"/>
      <c r="K837" s="3">
        <f t="shared" si="36"/>
        <v>0</v>
      </c>
    </row>
    <row r="838" spans="1:11" x14ac:dyDescent="0.3">
      <c r="A838" s="45" t="s">
        <v>7255</v>
      </c>
      <c r="B838" s="46" t="s">
        <v>7256</v>
      </c>
      <c r="C838" s="51">
        <v>3</v>
      </c>
      <c r="D838" s="51">
        <v>4.5</v>
      </c>
      <c r="E838" s="18">
        <v>150</v>
      </c>
      <c r="F838" s="56">
        <v>90</v>
      </c>
      <c r="G838" s="57"/>
      <c r="H838" s="56">
        <f t="shared" si="35"/>
        <v>0</v>
      </c>
      <c r="I838" s="3">
        <v>75</v>
      </c>
      <c r="J838" s="7"/>
      <c r="K838" s="3">
        <f t="shared" si="36"/>
        <v>0</v>
      </c>
    </row>
    <row r="839" spans="1:11" x14ac:dyDescent="0.3">
      <c r="A839" s="45" t="s">
        <v>7257</v>
      </c>
      <c r="B839" s="46" t="s">
        <v>7258</v>
      </c>
      <c r="C839" s="51">
        <v>6</v>
      </c>
      <c r="D839" s="51">
        <v>0.6</v>
      </c>
      <c r="E839" s="18">
        <v>70</v>
      </c>
      <c r="F839" s="56">
        <v>42</v>
      </c>
      <c r="G839" s="57"/>
      <c r="H839" s="56">
        <f t="shared" si="35"/>
        <v>0</v>
      </c>
      <c r="I839" s="3">
        <v>35</v>
      </c>
      <c r="J839" s="7"/>
      <c r="K839" s="3">
        <f t="shared" si="36"/>
        <v>0</v>
      </c>
    </row>
    <row r="840" spans="1:11" x14ac:dyDescent="0.3">
      <c r="A840" s="45" t="s">
        <v>7259</v>
      </c>
      <c r="B840" s="46" t="s">
        <v>7260</v>
      </c>
      <c r="C840" s="51">
        <v>6</v>
      </c>
      <c r="D840" s="51">
        <v>1.7</v>
      </c>
      <c r="E840" s="18">
        <v>120</v>
      </c>
      <c r="F840" s="56">
        <v>72</v>
      </c>
      <c r="G840" s="57"/>
      <c r="H840" s="56">
        <f t="shared" si="35"/>
        <v>0</v>
      </c>
      <c r="I840" s="3">
        <v>60</v>
      </c>
      <c r="J840" s="7"/>
      <c r="K840" s="3">
        <f t="shared" si="36"/>
        <v>0</v>
      </c>
    </row>
    <row r="841" spans="1:11" x14ac:dyDescent="0.3">
      <c r="A841" s="45" t="s">
        <v>7261</v>
      </c>
      <c r="B841" s="46" t="s">
        <v>7262</v>
      </c>
      <c r="C841" s="51">
        <v>6.5</v>
      </c>
      <c r="D841" s="51">
        <v>1.9</v>
      </c>
      <c r="E841" s="18">
        <v>140</v>
      </c>
      <c r="F841" s="56">
        <v>84</v>
      </c>
      <c r="G841" s="57"/>
      <c r="H841" s="56">
        <f t="shared" si="35"/>
        <v>0</v>
      </c>
      <c r="I841" s="3">
        <v>70</v>
      </c>
      <c r="J841" s="7"/>
      <c r="K841" s="3">
        <f t="shared" si="36"/>
        <v>0</v>
      </c>
    </row>
    <row r="842" spans="1:11" x14ac:dyDescent="0.3">
      <c r="A842" s="45" t="s">
        <v>7263</v>
      </c>
      <c r="B842" s="46" t="s">
        <v>7264</v>
      </c>
      <c r="C842" s="51">
        <v>4</v>
      </c>
      <c r="D842" s="51">
        <v>1.7</v>
      </c>
      <c r="E842" s="18">
        <v>90</v>
      </c>
      <c r="F842" s="56">
        <v>54</v>
      </c>
      <c r="G842" s="57"/>
      <c r="H842" s="56">
        <f t="shared" si="35"/>
        <v>0</v>
      </c>
      <c r="I842" s="3">
        <v>45</v>
      </c>
      <c r="J842" s="7"/>
      <c r="K842" s="3">
        <f t="shared" si="36"/>
        <v>0</v>
      </c>
    </row>
    <row r="843" spans="1:11" x14ac:dyDescent="0.3">
      <c r="A843" s="45" t="s">
        <v>7265</v>
      </c>
      <c r="B843" s="46" t="s">
        <v>7266</v>
      </c>
      <c r="C843" s="51">
        <v>5</v>
      </c>
      <c r="D843" s="51">
        <v>0.6</v>
      </c>
      <c r="E843" s="18">
        <v>70</v>
      </c>
      <c r="F843" s="56">
        <v>42</v>
      </c>
      <c r="G843" s="57"/>
      <c r="H843" s="56">
        <f t="shared" si="35"/>
        <v>0</v>
      </c>
      <c r="I843" s="3">
        <v>35</v>
      </c>
      <c r="J843" s="7"/>
      <c r="K843" s="3">
        <f t="shared" si="36"/>
        <v>0</v>
      </c>
    </row>
    <row r="844" spans="1:11" x14ac:dyDescent="0.3">
      <c r="A844" s="45" t="s">
        <v>7267</v>
      </c>
      <c r="B844" s="46" t="s">
        <v>7268</v>
      </c>
      <c r="C844" s="51">
        <v>7</v>
      </c>
      <c r="D844" s="51">
        <v>2.2000000000000002</v>
      </c>
      <c r="E844" s="18">
        <v>170</v>
      </c>
      <c r="F844" s="56">
        <v>102</v>
      </c>
      <c r="G844" s="57"/>
      <c r="H844" s="56">
        <f t="shared" si="35"/>
        <v>0</v>
      </c>
      <c r="I844" s="3">
        <v>85</v>
      </c>
      <c r="J844" s="7"/>
      <c r="K844" s="3">
        <f t="shared" si="36"/>
        <v>0</v>
      </c>
    </row>
    <row r="845" spans="1:11" x14ac:dyDescent="0.3">
      <c r="A845" s="45" t="s">
        <v>7361</v>
      </c>
      <c r="B845" s="46" t="s">
        <v>7362</v>
      </c>
      <c r="C845" s="51">
        <v>7.5</v>
      </c>
      <c r="D845" s="51">
        <v>2.6</v>
      </c>
      <c r="E845" s="18">
        <v>210</v>
      </c>
      <c r="F845" s="56">
        <v>126</v>
      </c>
      <c r="G845" s="57"/>
      <c r="H845" s="56">
        <f t="shared" si="35"/>
        <v>0</v>
      </c>
      <c r="I845" s="3">
        <v>105</v>
      </c>
      <c r="J845" s="7"/>
      <c r="K845" s="3">
        <f t="shared" si="36"/>
        <v>0</v>
      </c>
    </row>
    <row r="846" spans="1:11" x14ac:dyDescent="0.3">
      <c r="A846" s="45" t="s">
        <v>7363</v>
      </c>
      <c r="B846" s="46" t="s">
        <v>7364</v>
      </c>
      <c r="C846" s="51">
        <v>7.4</v>
      </c>
      <c r="D846" s="51">
        <v>1.8</v>
      </c>
      <c r="E846" s="18">
        <v>150</v>
      </c>
      <c r="F846" s="56">
        <v>90</v>
      </c>
      <c r="G846" s="57"/>
      <c r="H846" s="56">
        <f t="shared" si="35"/>
        <v>0</v>
      </c>
      <c r="I846" s="3">
        <v>75</v>
      </c>
      <c r="J846" s="7"/>
      <c r="K846" s="3">
        <f t="shared" si="36"/>
        <v>0</v>
      </c>
    </row>
    <row r="847" spans="1:11" x14ac:dyDescent="0.3">
      <c r="A847" s="45" t="s">
        <v>7365</v>
      </c>
      <c r="B847" s="46" t="s">
        <v>7366</v>
      </c>
      <c r="C847" s="51">
        <v>6.7</v>
      </c>
      <c r="D847" s="51">
        <v>1.8</v>
      </c>
      <c r="E847" s="18">
        <v>140</v>
      </c>
      <c r="F847" s="56">
        <v>84</v>
      </c>
      <c r="G847" s="57"/>
      <c r="H847" s="56">
        <f t="shared" si="35"/>
        <v>0</v>
      </c>
      <c r="I847" s="3">
        <v>70</v>
      </c>
      <c r="J847" s="7"/>
      <c r="K847" s="3">
        <f t="shared" si="36"/>
        <v>0</v>
      </c>
    </row>
    <row r="848" spans="1:11" x14ac:dyDescent="0.3">
      <c r="A848" s="45" t="s">
        <v>7367</v>
      </c>
      <c r="B848" s="46" t="s">
        <v>7368</v>
      </c>
      <c r="C848" s="51">
        <v>7.3</v>
      </c>
      <c r="D848" s="51">
        <v>1.3</v>
      </c>
      <c r="E848" s="18">
        <v>110</v>
      </c>
      <c r="F848" s="56">
        <v>66</v>
      </c>
      <c r="G848" s="57"/>
      <c r="H848" s="56">
        <f t="shared" si="35"/>
        <v>0</v>
      </c>
      <c r="I848" s="3">
        <v>55</v>
      </c>
      <c r="J848" s="7"/>
      <c r="K848" s="3">
        <f t="shared" si="36"/>
        <v>0</v>
      </c>
    </row>
    <row r="849" spans="1:11" x14ac:dyDescent="0.3">
      <c r="A849" s="45" t="s">
        <v>7369</v>
      </c>
      <c r="B849" s="46" t="s">
        <v>7370</v>
      </c>
      <c r="C849" s="51">
        <v>4.5999999999999996</v>
      </c>
      <c r="D849" s="51">
        <v>1.7</v>
      </c>
      <c r="E849" s="18">
        <v>90</v>
      </c>
      <c r="F849" s="56">
        <v>54</v>
      </c>
      <c r="G849" s="57"/>
      <c r="H849" s="56">
        <f t="shared" si="35"/>
        <v>0</v>
      </c>
      <c r="I849" s="3">
        <v>45</v>
      </c>
      <c r="J849" s="7"/>
      <c r="K849" s="3">
        <f t="shared" si="36"/>
        <v>0</v>
      </c>
    </row>
    <row r="850" spans="1:11" x14ac:dyDescent="0.3">
      <c r="A850" s="45" t="s">
        <v>7371</v>
      </c>
      <c r="B850" s="46" t="s">
        <v>7372</v>
      </c>
      <c r="C850" s="51">
        <v>8</v>
      </c>
      <c r="D850" s="51">
        <v>1.7</v>
      </c>
      <c r="E850" s="18">
        <v>150</v>
      </c>
      <c r="F850" s="56">
        <v>90</v>
      </c>
      <c r="G850" s="57"/>
      <c r="H850" s="56">
        <f t="shared" si="35"/>
        <v>0</v>
      </c>
      <c r="I850" s="3">
        <v>75</v>
      </c>
      <c r="J850" s="7"/>
      <c r="K850" s="3">
        <f t="shared" si="36"/>
        <v>0</v>
      </c>
    </row>
    <row r="851" spans="1:11" x14ac:dyDescent="0.3">
      <c r="A851" s="45" t="s">
        <v>7373</v>
      </c>
      <c r="B851" s="46" t="s">
        <v>7374</v>
      </c>
      <c r="C851" s="51">
        <v>5.5</v>
      </c>
      <c r="D851" s="51">
        <v>2.9</v>
      </c>
      <c r="E851" s="18">
        <v>170</v>
      </c>
      <c r="F851" s="56">
        <v>102</v>
      </c>
      <c r="G851" s="57"/>
      <c r="H851" s="56">
        <f t="shared" si="35"/>
        <v>0</v>
      </c>
      <c r="I851" s="3">
        <v>85</v>
      </c>
      <c r="J851" s="7"/>
      <c r="K851" s="3">
        <f t="shared" si="36"/>
        <v>0</v>
      </c>
    </row>
    <row r="852" spans="1:11" x14ac:dyDescent="0.3">
      <c r="A852" s="45" t="s">
        <v>7375</v>
      </c>
      <c r="B852" s="46" t="s">
        <v>7376</v>
      </c>
      <c r="C852" s="51">
        <v>5.3</v>
      </c>
      <c r="D852" s="51">
        <v>1.2</v>
      </c>
      <c r="E852" s="18">
        <v>90</v>
      </c>
      <c r="F852" s="56">
        <v>54</v>
      </c>
      <c r="G852" s="57"/>
      <c r="H852" s="56">
        <f t="shared" si="35"/>
        <v>0</v>
      </c>
      <c r="I852" s="3">
        <v>45</v>
      </c>
      <c r="J852" s="7"/>
      <c r="K852" s="3">
        <f t="shared" si="36"/>
        <v>0</v>
      </c>
    </row>
    <row r="853" spans="1:11" x14ac:dyDescent="0.3">
      <c r="A853" s="45" t="s">
        <v>7377</v>
      </c>
      <c r="B853" s="46" t="s">
        <v>7378</v>
      </c>
      <c r="C853" s="51">
        <v>3.6</v>
      </c>
      <c r="D853" s="51">
        <v>1.4</v>
      </c>
      <c r="E853" s="18">
        <v>80</v>
      </c>
      <c r="F853" s="56">
        <v>48</v>
      </c>
      <c r="G853" s="57"/>
      <c r="H853" s="56">
        <f t="shared" si="35"/>
        <v>0</v>
      </c>
      <c r="I853" s="3">
        <v>40</v>
      </c>
      <c r="J853" s="7"/>
      <c r="K853" s="3">
        <f t="shared" si="36"/>
        <v>0</v>
      </c>
    </row>
    <row r="854" spans="1:11" x14ac:dyDescent="0.3">
      <c r="A854" s="45" t="s">
        <v>7379</v>
      </c>
      <c r="B854" s="46" t="s">
        <v>7380</v>
      </c>
      <c r="C854" s="51">
        <v>5.0999999999999996</v>
      </c>
      <c r="D854" s="51">
        <v>2.4</v>
      </c>
      <c r="E854" s="18">
        <v>140</v>
      </c>
      <c r="F854" s="56">
        <v>84</v>
      </c>
      <c r="G854" s="57"/>
      <c r="H854" s="56">
        <f t="shared" si="35"/>
        <v>0</v>
      </c>
      <c r="I854" s="3">
        <v>70</v>
      </c>
      <c r="J854" s="7"/>
      <c r="K854" s="3">
        <f t="shared" si="36"/>
        <v>0</v>
      </c>
    </row>
    <row r="855" spans="1:11" x14ac:dyDescent="0.3">
      <c r="A855" s="45" t="s">
        <v>7381</v>
      </c>
      <c r="B855" s="46" t="s">
        <v>7382</v>
      </c>
      <c r="C855" s="51">
        <v>7.5</v>
      </c>
      <c r="D855" s="51">
        <v>1.3</v>
      </c>
      <c r="E855" s="18">
        <v>110</v>
      </c>
      <c r="F855" s="56">
        <v>66</v>
      </c>
      <c r="G855" s="57"/>
      <c r="H855" s="56">
        <f t="shared" si="35"/>
        <v>0</v>
      </c>
      <c r="I855" s="3">
        <v>55</v>
      </c>
      <c r="J855" s="7"/>
      <c r="K855" s="3">
        <f t="shared" si="36"/>
        <v>0</v>
      </c>
    </row>
    <row r="856" spans="1:11" x14ac:dyDescent="0.3">
      <c r="A856" s="45" t="s">
        <v>7383</v>
      </c>
      <c r="B856" s="46" t="s">
        <v>7384</v>
      </c>
      <c r="C856" s="51">
        <v>4.8</v>
      </c>
      <c r="D856" s="51">
        <v>1.4</v>
      </c>
      <c r="E856" s="18">
        <v>90</v>
      </c>
      <c r="F856" s="56">
        <v>54</v>
      </c>
      <c r="G856" s="57"/>
      <c r="H856" s="56">
        <f t="shared" si="35"/>
        <v>0</v>
      </c>
      <c r="I856" s="3">
        <v>45</v>
      </c>
      <c r="J856" s="7"/>
      <c r="K856" s="3">
        <f t="shared" si="36"/>
        <v>0</v>
      </c>
    </row>
    <row r="857" spans="1:11" x14ac:dyDescent="0.3">
      <c r="A857" s="45" t="s">
        <v>7385</v>
      </c>
      <c r="B857" s="46" t="s">
        <v>7386</v>
      </c>
      <c r="C857" s="51">
        <v>3.9</v>
      </c>
      <c r="D857" s="51">
        <v>1.6</v>
      </c>
      <c r="E857" s="18">
        <v>90</v>
      </c>
      <c r="F857" s="56">
        <v>54</v>
      </c>
      <c r="G857" s="57"/>
      <c r="H857" s="56">
        <f t="shared" si="35"/>
        <v>0</v>
      </c>
      <c r="I857" s="3">
        <v>45</v>
      </c>
      <c r="J857" s="7"/>
      <c r="K857" s="3">
        <f t="shared" si="36"/>
        <v>0</v>
      </c>
    </row>
    <row r="858" spans="1:11" x14ac:dyDescent="0.3">
      <c r="A858" s="45" t="s">
        <v>7387</v>
      </c>
      <c r="B858" s="46" t="s">
        <v>7388</v>
      </c>
      <c r="C858" s="51">
        <v>4.0999999999999996</v>
      </c>
      <c r="D858" s="51">
        <v>1.6</v>
      </c>
      <c r="E858" s="18">
        <v>90</v>
      </c>
      <c r="F858" s="56">
        <v>54</v>
      </c>
      <c r="G858" s="57"/>
      <c r="H858" s="56">
        <f t="shared" si="35"/>
        <v>0</v>
      </c>
      <c r="I858" s="3">
        <v>45</v>
      </c>
      <c r="J858" s="7"/>
      <c r="K858" s="3">
        <f t="shared" si="36"/>
        <v>0</v>
      </c>
    </row>
    <row r="859" spans="1:11" x14ac:dyDescent="0.3">
      <c r="A859" s="45" t="s">
        <v>7389</v>
      </c>
      <c r="B859" s="46" t="s">
        <v>7390</v>
      </c>
      <c r="C859" s="51">
        <v>7</v>
      </c>
      <c r="D859" s="51">
        <v>3</v>
      </c>
      <c r="E859" s="18">
        <v>230</v>
      </c>
      <c r="F859" s="56">
        <v>138</v>
      </c>
      <c r="G859" s="57"/>
      <c r="H859" s="56">
        <f t="shared" si="35"/>
        <v>0</v>
      </c>
      <c r="I859" s="3">
        <v>115</v>
      </c>
      <c r="J859" s="7"/>
      <c r="K859" s="3">
        <f t="shared" si="36"/>
        <v>0</v>
      </c>
    </row>
    <row r="860" spans="1:11" x14ac:dyDescent="0.3">
      <c r="A860" s="45" t="s">
        <v>7391</v>
      </c>
      <c r="B860" s="46" t="s">
        <v>7392</v>
      </c>
      <c r="C860" s="51">
        <v>4.5</v>
      </c>
      <c r="D860" s="51">
        <v>2</v>
      </c>
      <c r="E860" s="18">
        <v>100</v>
      </c>
      <c r="F860" s="56">
        <v>60</v>
      </c>
      <c r="G860" s="57"/>
      <c r="H860" s="56">
        <f t="shared" ref="H860:H923" si="37">F860*G860</f>
        <v>0</v>
      </c>
      <c r="I860" s="3">
        <v>50</v>
      </c>
      <c r="J860" s="7"/>
      <c r="K860" s="3">
        <f t="shared" ref="K860:K923" si="38">I860*J860</f>
        <v>0</v>
      </c>
    </row>
    <row r="861" spans="1:11" x14ac:dyDescent="0.3">
      <c r="A861" s="45" t="s">
        <v>7393</v>
      </c>
      <c r="B861" s="46" t="s">
        <v>7394</v>
      </c>
      <c r="C861" s="51">
        <v>7.4</v>
      </c>
      <c r="D861" s="51">
        <v>1</v>
      </c>
      <c r="E861" s="18">
        <v>90</v>
      </c>
      <c r="F861" s="56">
        <v>54</v>
      </c>
      <c r="G861" s="57"/>
      <c r="H861" s="56">
        <f t="shared" si="37"/>
        <v>0</v>
      </c>
      <c r="I861" s="3">
        <v>45</v>
      </c>
      <c r="J861" s="7"/>
      <c r="K861" s="3">
        <f t="shared" si="38"/>
        <v>0</v>
      </c>
    </row>
    <row r="862" spans="1:11" x14ac:dyDescent="0.3">
      <c r="A862" s="45" t="s">
        <v>7395</v>
      </c>
      <c r="B862" s="46" t="s">
        <v>7396</v>
      </c>
      <c r="C862" s="51">
        <v>6.4</v>
      </c>
      <c r="D862" s="51">
        <v>1.2</v>
      </c>
      <c r="E862" s="18">
        <v>90</v>
      </c>
      <c r="F862" s="56">
        <v>54</v>
      </c>
      <c r="G862" s="57"/>
      <c r="H862" s="56">
        <f t="shared" si="37"/>
        <v>0</v>
      </c>
      <c r="I862" s="3">
        <v>45</v>
      </c>
      <c r="J862" s="7"/>
      <c r="K862" s="3">
        <f t="shared" si="38"/>
        <v>0</v>
      </c>
    </row>
    <row r="863" spans="1:11" x14ac:dyDescent="0.3">
      <c r="A863" s="45" t="s">
        <v>7397</v>
      </c>
      <c r="B863" s="46" t="s">
        <v>7398</v>
      </c>
      <c r="C863" s="51">
        <v>5</v>
      </c>
      <c r="D863" s="51">
        <v>1.1000000000000001</v>
      </c>
      <c r="E863" s="18">
        <v>80</v>
      </c>
      <c r="F863" s="56">
        <v>48</v>
      </c>
      <c r="G863" s="57"/>
      <c r="H863" s="56">
        <f t="shared" si="37"/>
        <v>0</v>
      </c>
      <c r="I863" s="3">
        <v>40</v>
      </c>
      <c r="J863" s="7"/>
      <c r="K863" s="3">
        <f t="shared" si="38"/>
        <v>0</v>
      </c>
    </row>
    <row r="864" spans="1:11" x14ac:dyDescent="0.3">
      <c r="A864" s="45" t="s">
        <v>7399</v>
      </c>
      <c r="B864" s="46" t="s">
        <v>7400</v>
      </c>
      <c r="C864" s="51">
        <v>4.4000000000000004</v>
      </c>
      <c r="D864" s="51">
        <v>1.1000000000000001</v>
      </c>
      <c r="E864" s="18">
        <v>80</v>
      </c>
      <c r="F864" s="56">
        <v>48</v>
      </c>
      <c r="G864" s="57"/>
      <c r="H864" s="56">
        <f t="shared" si="37"/>
        <v>0</v>
      </c>
      <c r="I864" s="3">
        <v>40</v>
      </c>
      <c r="J864" s="7"/>
      <c r="K864" s="3">
        <f t="shared" si="38"/>
        <v>0</v>
      </c>
    </row>
    <row r="865" spans="1:11" x14ac:dyDescent="0.3">
      <c r="A865" s="45" t="s">
        <v>7401</v>
      </c>
      <c r="B865" s="46" t="s">
        <v>7402</v>
      </c>
      <c r="C865" s="51">
        <v>5</v>
      </c>
      <c r="D865" s="51">
        <v>2</v>
      </c>
      <c r="E865" s="18">
        <v>110</v>
      </c>
      <c r="F865" s="56">
        <v>66</v>
      </c>
      <c r="G865" s="57"/>
      <c r="H865" s="56">
        <f t="shared" si="37"/>
        <v>0</v>
      </c>
      <c r="I865" s="3">
        <v>55</v>
      </c>
      <c r="J865" s="7"/>
      <c r="K865" s="3">
        <f t="shared" si="38"/>
        <v>0</v>
      </c>
    </row>
    <row r="866" spans="1:11" x14ac:dyDescent="0.3">
      <c r="A866" s="45" t="s">
        <v>7403</v>
      </c>
      <c r="B866" s="46" t="s">
        <v>7404</v>
      </c>
      <c r="C866" s="51">
        <v>7</v>
      </c>
      <c r="D866" s="51">
        <v>1.1000000000000001</v>
      </c>
      <c r="E866" s="18">
        <v>100</v>
      </c>
      <c r="F866" s="56">
        <v>60</v>
      </c>
      <c r="G866" s="57"/>
      <c r="H866" s="56">
        <f t="shared" si="37"/>
        <v>0</v>
      </c>
      <c r="I866" s="3">
        <v>50</v>
      </c>
      <c r="J866" s="7"/>
      <c r="K866" s="3">
        <f t="shared" si="38"/>
        <v>0</v>
      </c>
    </row>
    <row r="867" spans="1:11" x14ac:dyDescent="0.3">
      <c r="A867" s="45" t="s">
        <v>7405</v>
      </c>
      <c r="B867" s="46" t="s">
        <v>7406</v>
      </c>
      <c r="C867" s="51">
        <v>5</v>
      </c>
      <c r="D867" s="51">
        <v>1.7</v>
      </c>
      <c r="E867" s="18">
        <v>100</v>
      </c>
      <c r="F867" s="56">
        <v>60</v>
      </c>
      <c r="G867" s="57"/>
      <c r="H867" s="56">
        <f t="shared" si="37"/>
        <v>0</v>
      </c>
      <c r="I867" s="3">
        <v>50</v>
      </c>
      <c r="J867" s="7"/>
      <c r="K867" s="3">
        <f t="shared" si="38"/>
        <v>0</v>
      </c>
    </row>
    <row r="868" spans="1:11" x14ac:dyDescent="0.3">
      <c r="A868" s="45" t="s">
        <v>7407</v>
      </c>
      <c r="B868" s="46" t="s">
        <v>7408</v>
      </c>
      <c r="C868" s="51">
        <v>5.9</v>
      </c>
      <c r="D868" s="51">
        <v>0.8</v>
      </c>
      <c r="E868" s="18">
        <v>80</v>
      </c>
      <c r="F868" s="56">
        <v>48</v>
      </c>
      <c r="G868" s="57"/>
      <c r="H868" s="56">
        <f t="shared" si="37"/>
        <v>0</v>
      </c>
      <c r="I868" s="3">
        <v>40</v>
      </c>
      <c r="J868" s="7"/>
      <c r="K868" s="3">
        <f t="shared" si="38"/>
        <v>0</v>
      </c>
    </row>
    <row r="869" spans="1:11" x14ac:dyDescent="0.3">
      <c r="A869" s="45" t="s">
        <v>7409</v>
      </c>
      <c r="B869" s="46" t="s">
        <v>7410</v>
      </c>
      <c r="C869" s="51">
        <v>8.5</v>
      </c>
      <c r="D869" s="51">
        <v>2.2000000000000002</v>
      </c>
      <c r="E869" s="18">
        <v>210</v>
      </c>
      <c r="F869" s="56">
        <v>126</v>
      </c>
      <c r="G869" s="57"/>
      <c r="H869" s="56">
        <f t="shared" si="37"/>
        <v>0</v>
      </c>
      <c r="I869" s="3">
        <v>105</v>
      </c>
      <c r="J869" s="7"/>
      <c r="K869" s="3">
        <f t="shared" si="38"/>
        <v>0</v>
      </c>
    </row>
    <row r="870" spans="1:11" x14ac:dyDescent="0.3">
      <c r="A870" s="45" t="s">
        <v>7411</v>
      </c>
      <c r="B870" s="46" t="s">
        <v>7412</v>
      </c>
      <c r="C870" s="51">
        <v>5.7</v>
      </c>
      <c r="D870" s="51">
        <v>0.8</v>
      </c>
      <c r="E870" s="18">
        <v>70</v>
      </c>
      <c r="F870" s="56">
        <v>42</v>
      </c>
      <c r="G870" s="57"/>
      <c r="H870" s="56">
        <f t="shared" si="37"/>
        <v>0</v>
      </c>
      <c r="I870" s="3">
        <v>35</v>
      </c>
      <c r="J870" s="7"/>
      <c r="K870" s="3">
        <f t="shared" si="38"/>
        <v>0</v>
      </c>
    </row>
    <row r="871" spans="1:11" x14ac:dyDescent="0.3">
      <c r="A871" s="45" t="s">
        <v>7413</v>
      </c>
      <c r="B871" s="46" t="s">
        <v>7414</v>
      </c>
      <c r="C871" s="51">
        <v>4.5</v>
      </c>
      <c r="D871" s="51">
        <v>1.2</v>
      </c>
      <c r="E871" s="18">
        <v>70</v>
      </c>
      <c r="F871" s="56">
        <v>42</v>
      </c>
      <c r="G871" s="57"/>
      <c r="H871" s="56">
        <f t="shared" si="37"/>
        <v>0</v>
      </c>
      <c r="I871" s="3">
        <v>35</v>
      </c>
      <c r="J871" s="7"/>
      <c r="K871" s="3">
        <f t="shared" si="38"/>
        <v>0</v>
      </c>
    </row>
    <row r="872" spans="1:11" x14ac:dyDescent="0.3">
      <c r="A872" s="45" t="s">
        <v>7415</v>
      </c>
      <c r="B872" s="46" t="s">
        <v>7416</v>
      </c>
      <c r="C872" s="51">
        <v>5</v>
      </c>
      <c r="D872" s="51">
        <v>0.8</v>
      </c>
      <c r="E872" s="18">
        <v>70</v>
      </c>
      <c r="F872" s="56">
        <v>42</v>
      </c>
      <c r="G872" s="57"/>
      <c r="H872" s="56">
        <f t="shared" si="37"/>
        <v>0</v>
      </c>
      <c r="I872" s="3">
        <v>35</v>
      </c>
      <c r="J872" s="7"/>
      <c r="K872" s="3">
        <f t="shared" si="38"/>
        <v>0</v>
      </c>
    </row>
    <row r="873" spans="1:11" x14ac:dyDescent="0.3">
      <c r="A873" s="45" t="s">
        <v>7417</v>
      </c>
      <c r="B873" s="46" t="s">
        <v>7418</v>
      </c>
      <c r="C873" s="51">
        <v>7</v>
      </c>
      <c r="D873" s="51">
        <v>1</v>
      </c>
      <c r="E873" s="18">
        <v>90</v>
      </c>
      <c r="F873" s="56">
        <v>54</v>
      </c>
      <c r="G873" s="57"/>
      <c r="H873" s="56">
        <f t="shared" si="37"/>
        <v>0</v>
      </c>
      <c r="I873" s="3">
        <v>45</v>
      </c>
      <c r="J873" s="7"/>
      <c r="K873" s="3">
        <f t="shared" si="38"/>
        <v>0</v>
      </c>
    </row>
    <row r="874" spans="1:11" x14ac:dyDescent="0.3">
      <c r="A874" s="45" t="s">
        <v>7419</v>
      </c>
      <c r="B874" s="46" t="s">
        <v>7420</v>
      </c>
      <c r="C874" s="51">
        <v>6</v>
      </c>
      <c r="D874" s="51">
        <v>3.4</v>
      </c>
      <c r="E874" s="18">
        <v>220</v>
      </c>
      <c r="F874" s="56">
        <v>132</v>
      </c>
      <c r="G874" s="57"/>
      <c r="H874" s="56">
        <f t="shared" si="37"/>
        <v>0</v>
      </c>
      <c r="I874" s="3">
        <v>110</v>
      </c>
      <c r="J874" s="7"/>
      <c r="K874" s="3">
        <f t="shared" si="38"/>
        <v>0</v>
      </c>
    </row>
    <row r="875" spans="1:11" x14ac:dyDescent="0.3">
      <c r="A875" s="45" t="s">
        <v>7421</v>
      </c>
      <c r="B875" s="46" t="s">
        <v>7422</v>
      </c>
      <c r="C875" s="51">
        <v>8.1999999999999993</v>
      </c>
      <c r="D875" s="51">
        <v>2.4</v>
      </c>
      <c r="E875" s="18">
        <v>210</v>
      </c>
      <c r="F875" s="56">
        <v>126</v>
      </c>
      <c r="G875" s="57"/>
      <c r="H875" s="56">
        <f t="shared" si="37"/>
        <v>0</v>
      </c>
      <c r="I875" s="3">
        <v>105</v>
      </c>
      <c r="J875" s="7"/>
      <c r="K875" s="3">
        <f t="shared" si="38"/>
        <v>0</v>
      </c>
    </row>
    <row r="876" spans="1:11" x14ac:dyDescent="0.3">
      <c r="A876" s="45" t="s">
        <v>7423</v>
      </c>
      <c r="B876" s="46" t="s">
        <v>7424</v>
      </c>
      <c r="C876" s="51">
        <v>4.5</v>
      </c>
      <c r="D876" s="51">
        <v>2.2999999999999998</v>
      </c>
      <c r="E876" s="18">
        <v>120</v>
      </c>
      <c r="F876" s="56">
        <v>72</v>
      </c>
      <c r="G876" s="57"/>
      <c r="H876" s="56">
        <f t="shared" si="37"/>
        <v>0</v>
      </c>
      <c r="I876" s="3">
        <v>60</v>
      </c>
      <c r="J876" s="7"/>
      <c r="K876" s="3">
        <f t="shared" si="38"/>
        <v>0</v>
      </c>
    </row>
    <row r="877" spans="1:11" x14ac:dyDescent="0.3">
      <c r="A877" s="45" t="s">
        <v>7425</v>
      </c>
      <c r="B877" s="46" t="s">
        <v>7426</v>
      </c>
      <c r="C877" s="51">
        <v>8.5</v>
      </c>
      <c r="D877" s="51">
        <v>1.8</v>
      </c>
      <c r="E877" s="18">
        <v>170</v>
      </c>
      <c r="F877" s="56">
        <v>102</v>
      </c>
      <c r="G877" s="57"/>
      <c r="H877" s="56">
        <f t="shared" si="37"/>
        <v>0</v>
      </c>
      <c r="I877" s="3">
        <v>85</v>
      </c>
      <c r="J877" s="7"/>
      <c r="K877" s="3">
        <f t="shared" si="38"/>
        <v>0</v>
      </c>
    </row>
    <row r="878" spans="1:11" x14ac:dyDescent="0.3">
      <c r="A878" s="45" t="s">
        <v>7427</v>
      </c>
      <c r="B878" s="46" t="s">
        <v>7428</v>
      </c>
      <c r="C878" s="51">
        <v>7</v>
      </c>
      <c r="D878" s="51">
        <v>2.2999999999999998</v>
      </c>
      <c r="E878" s="18">
        <v>180</v>
      </c>
      <c r="F878" s="56">
        <v>108</v>
      </c>
      <c r="G878" s="57"/>
      <c r="H878" s="56">
        <f t="shared" si="37"/>
        <v>0</v>
      </c>
      <c r="I878" s="3">
        <v>90</v>
      </c>
      <c r="J878" s="7"/>
      <c r="K878" s="3">
        <f t="shared" si="38"/>
        <v>0</v>
      </c>
    </row>
    <row r="879" spans="1:11" x14ac:dyDescent="0.3">
      <c r="A879" s="45" t="s">
        <v>7429</v>
      </c>
      <c r="B879" s="46" t="s">
        <v>7430</v>
      </c>
      <c r="C879" s="51">
        <v>6</v>
      </c>
      <c r="D879" s="51">
        <v>1.2</v>
      </c>
      <c r="E879" s="18">
        <v>90</v>
      </c>
      <c r="F879" s="56">
        <v>54</v>
      </c>
      <c r="G879" s="57"/>
      <c r="H879" s="56">
        <f t="shared" si="37"/>
        <v>0</v>
      </c>
      <c r="I879" s="3">
        <v>45</v>
      </c>
      <c r="J879" s="7"/>
      <c r="K879" s="3">
        <f t="shared" si="38"/>
        <v>0</v>
      </c>
    </row>
    <row r="880" spans="1:11" x14ac:dyDescent="0.3">
      <c r="A880" s="45" t="s">
        <v>7431</v>
      </c>
      <c r="B880" s="46" t="s">
        <v>7432</v>
      </c>
      <c r="C880" s="51">
        <v>4.5</v>
      </c>
      <c r="D880" s="51">
        <v>1.6</v>
      </c>
      <c r="E880" s="18">
        <v>90</v>
      </c>
      <c r="F880" s="56">
        <v>54</v>
      </c>
      <c r="G880" s="57"/>
      <c r="H880" s="56">
        <f t="shared" si="37"/>
        <v>0</v>
      </c>
      <c r="I880" s="3">
        <v>45</v>
      </c>
      <c r="J880" s="7"/>
      <c r="K880" s="3">
        <f t="shared" si="38"/>
        <v>0</v>
      </c>
    </row>
    <row r="881" spans="1:11" x14ac:dyDescent="0.3">
      <c r="A881" s="45" t="s">
        <v>7433</v>
      </c>
      <c r="B881" s="46" t="s">
        <v>7434</v>
      </c>
      <c r="C881" s="51">
        <v>6.5</v>
      </c>
      <c r="D881" s="51">
        <v>2.5</v>
      </c>
      <c r="E881" s="18">
        <v>170</v>
      </c>
      <c r="F881" s="56">
        <v>102</v>
      </c>
      <c r="G881" s="57"/>
      <c r="H881" s="56">
        <f t="shared" si="37"/>
        <v>0</v>
      </c>
      <c r="I881" s="3">
        <v>85</v>
      </c>
      <c r="J881" s="7"/>
      <c r="K881" s="3">
        <f t="shared" si="38"/>
        <v>0</v>
      </c>
    </row>
    <row r="882" spans="1:11" x14ac:dyDescent="0.3">
      <c r="A882" s="45" t="s">
        <v>7435</v>
      </c>
      <c r="B882" s="46" t="s">
        <v>7436</v>
      </c>
      <c r="C882" s="51">
        <v>7</v>
      </c>
      <c r="D882" s="51">
        <v>1.9</v>
      </c>
      <c r="E882" s="18">
        <v>150</v>
      </c>
      <c r="F882" s="56">
        <v>90</v>
      </c>
      <c r="G882" s="57"/>
      <c r="H882" s="56">
        <f t="shared" si="37"/>
        <v>0</v>
      </c>
      <c r="I882" s="3">
        <v>75</v>
      </c>
      <c r="J882" s="7"/>
      <c r="K882" s="3">
        <f t="shared" si="38"/>
        <v>0</v>
      </c>
    </row>
    <row r="883" spans="1:11" x14ac:dyDescent="0.3">
      <c r="A883" s="45" t="s">
        <v>7437</v>
      </c>
      <c r="B883" s="46" t="s">
        <v>7438</v>
      </c>
      <c r="C883" s="51">
        <v>4.5</v>
      </c>
      <c r="D883" s="51">
        <v>1</v>
      </c>
      <c r="E883" s="18">
        <v>70</v>
      </c>
      <c r="F883" s="56">
        <v>42</v>
      </c>
      <c r="G883" s="57"/>
      <c r="H883" s="56">
        <f t="shared" si="37"/>
        <v>0</v>
      </c>
      <c r="I883" s="3">
        <v>35</v>
      </c>
      <c r="J883" s="7"/>
      <c r="K883" s="3">
        <f t="shared" si="38"/>
        <v>0</v>
      </c>
    </row>
    <row r="884" spans="1:11" x14ac:dyDescent="0.3">
      <c r="A884" s="45" t="s">
        <v>7439</v>
      </c>
      <c r="B884" s="46" t="s">
        <v>7440</v>
      </c>
      <c r="C884" s="51">
        <v>4.5</v>
      </c>
      <c r="D884" s="51">
        <v>1</v>
      </c>
      <c r="E884" s="18">
        <v>70</v>
      </c>
      <c r="F884" s="56">
        <v>42</v>
      </c>
      <c r="G884" s="57"/>
      <c r="H884" s="56">
        <f t="shared" si="37"/>
        <v>0</v>
      </c>
      <c r="I884" s="3">
        <v>35</v>
      </c>
      <c r="J884" s="7"/>
      <c r="K884" s="3">
        <f t="shared" si="38"/>
        <v>0</v>
      </c>
    </row>
    <row r="885" spans="1:11" x14ac:dyDescent="0.3">
      <c r="A885" s="45" t="s">
        <v>7441</v>
      </c>
      <c r="B885" s="46" t="s">
        <v>7442</v>
      </c>
      <c r="C885" s="51">
        <v>5</v>
      </c>
      <c r="D885" s="51">
        <v>1</v>
      </c>
      <c r="E885" s="18">
        <v>70</v>
      </c>
      <c r="F885" s="56">
        <v>42</v>
      </c>
      <c r="G885" s="57"/>
      <c r="H885" s="56">
        <f t="shared" si="37"/>
        <v>0</v>
      </c>
      <c r="I885" s="3">
        <v>35</v>
      </c>
      <c r="J885" s="7"/>
      <c r="K885" s="3">
        <f t="shared" si="38"/>
        <v>0</v>
      </c>
    </row>
    <row r="886" spans="1:11" x14ac:dyDescent="0.3">
      <c r="A886" s="45" t="s">
        <v>7443</v>
      </c>
      <c r="B886" s="46" t="s">
        <v>7444</v>
      </c>
      <c r="C886" s="51">
        <v>5</v>
      </c>
      <c r="D886" s="51">
        <v>1</v>
      </c>
      <c r="E886" s="18">
        <v>70</v>
      </c>
      <c r="F886" s="56">
        <v>42</v>
      </c>
      <c r="G886" s="57"/>
      <c r="H886" s="56">
        <f t="shared" si="37"/>
        <v>0</v>
      </c>
      <c r="I886" s="3">
        <v>35</v>
      </c>
      <c r="J886" s="7"/>
      <c r="K886" s="3">
        <f t="shared" si="38"/>
        <v>0</v>
      </c>
    </row>
    <row r="887" spans="1:11" x14ac:dyDescent="0.3">
      <c r="A887" s="45" t="s">
        <v>7445</v>
      </c>
      <c r="B887" s="46" t="s">
        <v>7446</v>
      </c>
      <c r="C887" s="51">
        <v>4.5</v>
      </c>
      <c r="D887" s="51">
        <v>1.3</v>
      </c>
      <c r="E887" s="18">
        <v>70</v>
      </c>
      <c r="F887" s="56">
        <v>42</v>
      </c>
      <c r="G887" s="57"/>
      <c r="H887" s="56">
        <f t="shared" si="37"/>
        <v>0</v>
      </c>
      <c r="I887" s="3">
        <v>35</v>
      </c>
      <c r="J887" s="7"/>
      <c r="K887" s="3">
        <f t="shared" si="38"/>
        <v>0</v>
      </c>
    </row>
    <row r="888" spans="1:11" x14ac:dyDescent="0.3">
      <c r="A888" s="45" t="s">
        <v>7447</v>
      </c>
      <c r="B888" s="46" t="s">
        <v>7448</v>
      </c>
      <c r="C888" s="51">
        <v>5.5</v>
      </c>
      <c r="D888" s="51">
        <v>0.8</v>
      </c>
      <c r="E888" s="18">
        <v>70</v>
      </c>
      <c r="F888" s="56">
        <v>42</v>
      </c>
      <c r="G888" s="57"/>
      <c r="H888" s="56">
        <f t="shared" si="37"/>
        <v>0</v>
      </c>
      <c r="I888" s="3">
        <v>35</v>
      </c>
      <c r="J888" s="7"/>
      <c r="K888" s="3">
        <f t="shared" si="38"/>
        <v>0</v>
      </c>
    </row>
    <row r="889" spans="1:11" x14ac:dyDescent="0.3">
      <c r="A889" s="45" t="s">
        <v>7449</v>
      </c>
      <c r="B889" s="46" t="s">
        <v>7450</v>
      </c>
      <c r="C889" s="51">
        <v>6</v>
      </c>
      <c r="D889" s="51">
        <v>1.6</v>
      </c>
      <c r="E889" s="18">
        <v>120</v>
      </c>
      <c r="F889" s="56">
        <v>72</v>
      </c>
      <c r="G889" s="57"/>
      <c r="H889" s="56">
        <f t="shared" si="37"/>
        <v>0</v>
      </c>
      <c r="I889" s="3">
        <v>60</v>
      </c>
      <c r="J889" s="7"/>
      <c r="K889" s="3">
        <f t="shared" si="38"/>
        <v>0</v>
      </c>
    </row>
    <row r="890" spans="1:11" x14ac:dyDescent="0.3">
      <c r="A890" s="45" t="s">
        <v>7451</v>
      </c>
      <c r="B890" s="46" t="s">
        <v>7452</v>
      </c>
      <c r="C890" s="51">
        <v>7</v>
      </c>
      <c r="D890" s="51">
        <v>1</v>
      </c>
      <c r="E890" s="18">
        <v>90</v>
      </c>
      <c r="F890" s="56">
        <v>54</v>
      </c>
      <c r="G890" s="57"/>
      <c r="H890" s="56">
        <f t="shared" si="37"/>
        <v>0</v>
      </c>
      <c r="I890" s="3">
        <v>45</v>
      </c>
      <c r="J890" s="7"/>
      <c r="K890" s="3">
        <f t="shared" si="38"/>
        <v>0</v>
      </c>
    </row>
    <row r="891" spans="1:11" x14ac:dyDescent="0.3">
      <c r="A891" s="45" t="s">
        <v>7453</v>
      </c>
      <c r="B891" s="46" t="s">
        <v>7454</v>
      </c>
      <c r="C891" s="51">
        <v>7.5</v>
      </c>
      <c r="D891" s="51">
        <v>1</v>
      </c>
      <c r="E891" s="18">
        <v>100</v>
      </c>
      <c r="F891" s="56">
        <v>60</v>
      </c>
      <c r="G891" s="57"/>
      <c r="H891" s="56">
        <f t="shared" si="37"/>
        <v>0</v>
      </c>
      <c r="I891" s="3">
        <v>50</v>
      </c>
      <c r="J891" s="7"/>
      <c r="K891" s="3">
        <f t="shared" si="38"/>
        <v>0</v>
      </c>
    </row>
    <row r="892" spans="1:11" x14ac:dyDescent="0.3">
      <c r="A892" s="45" t="s">
        <v>7455</v>
      </c>
      <c r="B892" s="46" t="s">
        <v>7456</v>
      </c>
      <c r="C892" s="51">
        <v>4</v>
      </c>
      <c r="D892" s="51">
        <v>2.8</v>
      </c>
      <c r="E892" s="18">
        <v>120</v>
      </c>
      <c r="F892" s="56">
        <v>72</v>
      </c>
      <c r="G892" s="57"/>
      <c r="H892" s="56">
        <f t="shared" si="37"/>
        <v>0</v>
      </c>
      <c r="I892" s="3">
        <v>60</v>
      </c>
      <c r="J892" s="7"/>
      <c r="K892" s="3">
        <f t="shared" si="38"/>
        <v>0</v>
      </c>
    </row>
    <row r="893" spans="1:11" x14ac:dyDescent="0.3">
      <c r="A893" s="45" t="s">
        <v>7537</v>
      </c>
      <c r="B893" s="46" t="s">
        <v>7538</v>
      </c>
      <c r="C893" s="51">
        <v>6</v>
      </c>
      <c r="D893" s="51">
        <v>1.1000000000000001</v>
      </c>
      <c r="E893" s="18">
        <v>80</v>
      </c>
      <c r="F893" s="56">
        <v>48</v>
      </c>
      <c r="G893" s="57"/>
      <c r="H893" s="56">
        <f t="shared" si="37"/>
        <v>0</v>
      </c>
      <c r="I893" s="3">
        <v>40</v>
      </c>
      <c r="J893" s="7"/>
      <c r="K893" s="3">
        <f t="shared" si="38"/>
        <v>0</v>
      </c>
    </row>
    <row r="894" spans="1:11" x14ac:dyDescent="0.3">
      <c r="A894" s="45" t="s">
        <v>7539</v>
      </c>
      <c r="B894" s="46" t="s">
        <v>7540</v>
      </c>
      <c r="C894" s="51">
        <v>5.5</v>
      </c>
      <c r="D894" s="51">
        <v>4.4000000000000004</v>
      </c>
      <c r="E894" s="18">
        <v>250</v>
      </c>
      <c r="F894" s="56">
        <v>150</v>
      </c>
      <c r="G894" s="57"/>
      <c r="H894" s="56">
        <f t="shared" si="37"/>
        <v>0</v>
      </c>
      <c r="I894" s="3">
        <v>125</v>
      </c>
      <c r="J894" s="7"/>
      <c r="K894" s="3">
        <f t="shared" si="38"/>
        <v>0</v>
      </c>
    </row>
    <row r="895" spans="1:11" x14ac:dyDescent="0.3">
      <c r="A895" s="45" t="s">
        <v>7541</v>
      </c>
      <c r="B895" s="46" t="s">
        <v>7542</v>
      </c>
      <c r="C895" s="51">
        <v>6.7</v>
      </c>
      <c r="D895" s="51">
        <v>3.4</v>
      </c>
      <c r="E895" s="18">
        <v>250</v>
      </c>
      <c r="F895" s="56">
        <v>150</v>
      </c>
      <c r="G895" s="57"/>
      <c r="H895" s="56">
        <f t="shared" si="37"/>
        <v>0</v>
      </c>
      <c r="I895" s="3">
        <v>125</v>
      </c>
      <c r="J895" s="7"/>
      <c r="K895" s="3">
        <f t="shared" si="38"/>
        <v>0</v>
      </c>
    </row>
    <row r="896" spans="1:11" x14ac:dyDescent="0.3">
      <c r="A896" s="45" t="s">
        <v>7543</v>
      </c>
      <c r="B896" s="46" t="s">
        <v>7544</v>
      </c>
      <c r="C896" s="51">
        <v>5.6</v>
      </c>
      <c r="D896" s="51">
        <v>2.9</v>
      </c>
      <c r="E896" s="18">
        <v>180</v>
      </c>
      <c r="F896" s="56">
        <v>108</v>
      </c>
      <c r="G896" s="57"/>
      <c r="H896" s="56">
        <f t="shared" si="37"/>
        <v>0</v>
      </c>
      <c r="I896" s="3">
        <v>90</v>
      </c>
      <c r="J896" s="7"/>
      <c r="K896" s="3">
        <f t="shared" si="38"/>
        <v>0</v>
      </c>
    </row>
    <row r="897" spans="1:11" x14ac:dyDescent="0.3">
      <c r="A897" s="45" t="s">
        <v>7545</v>
      </c>
      <c r="B897" s="46" t="s">
        <v>7546</v>
      </c>
      <c r="C897" s="51">
        <v>4</v>
      </c>
      <c r="D897" s="51">
        <v>2.5</v>
      </c>
      <c r="E897" s="18">
        <v>110</v>
      </c>
      <c r="F897" s="56">
        <v>66</v>
      </c>
      <c r="G897" s="57"/>
      <c r="H897" s="56">
        <f t="shared" si="37"/>
        <v>0</v>
      </c>
      <c r="I897" s="3">
        <v>55</v>
      </c>
      <c r="J897" s="7"/>
      <c r="K897" s="3">
        <f t="shared" si="38"/>
        <v>0</v>
      </c>
    </row>
    <row r="898" spans="1:11" x14ac:dyDescent="0.3">
      <c r="A898" s="45" t="s">
        <v>7547</v>
      </c>
      <c r="B898" s="46" t="s">
        <v>7548</v>
      </c>
      <c r="C898" s="51">
        <v>5</v>
      </c>
      <c r="D898" s="51">
        <v>2.4</v>
      </c>
      <c r="E898" s="18">
        <v>140</v>
      </c>
      <c r="F898" s="56">
        <v>84</v>
      </c>
      <c r="G898" s="57"/>
      <c r="H898" s="56">
        <f t="shared" si="37"/>
        <v>0</v>
      </c>
      <c r="I898" s="3">
        <v>70</v>
      </c>
      <c r="J898" s="7"/>
      <c r="K898" s="3">
        <f t="shared" si="38"/>
        <v>0</v>
      </c>
    </row>
    <row r="899" spans="1:11" x14ac:dyDescent="0.3">
      <c r="A899" s="45" t="s">
        <v>7549</v>
      </c>
      <c r="B899" s="46" t="s">
        <v>7550</v>
      </c>
      <c r="C899" s="51">
        <v>3</v>
      </c>
      <c r="D899" s="51">
        <v>4</v>
      </c>
      <c r="E899" s="18">
        <v>140</v>
      </c>
      <c r="F899" s="56">
        <v>84</v>
      </c>
      <c r="G899" s="57"/>
      <c r="H899" s="56">
        <f t="shared" si="37"/>
        <v>0</v>
      </c>
      <c r="I899" s="3">
        <v>70</v>
      </c>
      <c r="J899" s="7"/>
      <c r="K899" s="3">
        <f t="shared" si="38"/>
        <v>0</v>
      </c>
    </row>
    <row r="900" spans="1:11" x14ac:dyDescent="0.3">
      <c r="A900" s="45" t="s">
        <v>7551</v>
      </c>
      <c r="B900" s="46" t="s">
        <v>7552</v>
      </c>
      <c r="C900" s="51">
        <v>4.0999999999999996</v>
      </c>
      <c r="D900" s="51">
        <v>3.2</v>
      </c>
      <c r="E900" s="18">
        <v>140</v>
      </c>
      <c r="F900" s="56">
        <v>84</v>
      </c>
      <c r="G900" s="57"/>
      <c r="H900" s="56">
        <f t="shared" si="37"/>
        <v>0</v>
      </c>
      <c r="I900" s="3">
        <v>70</v>
      </c>
      <c r="J900" s="7"/>
      <c r="K900" s="3">
        <f t="shared" si="38"/>
        <v>0</v>
      </c>
    </row>
    <row r="901" spans="1:11" x14ac:dyDescent="0.3">
      <c r="A901" s="45" t="s">
        <v>7553</v>
      </c>
      <c r="B901" s="46" t="s">
        <v>7554</v>
      </c>
      <c r="C901" s="51">
        <v>7</v>
      </c>
      <c r="D901" s="51">
        <v>0.7</v>
      </c>
      <c r="E901" s="18">
        <v>70</v>
      </c>
      <c r="F901" s="56">
        <v>42</v>
      </c>
      <c r="G901" s="57"/>
      <c r="H901" s="56">
        <f t="shared" si="37"/>
        <v>0</v>
      </c>
      <c r="I901" s="3">
        <v>35</v>
      </c>
      <c r="J901" s="7"/>
      <c r="K901" s="3">
        <f t="shared" si="38"/>
        <v>0</v>
      </c>
    </row>
    <row r="902" spans="1:11" x14ac:dyDescent="0.3">
      <c r="A902" s="45" t="s">
        <v>7555</v>
      </c>
      <c r="B902" s="46" t="s">
        <v>7556</v>
      </c>
      <c r="C902" s="51">
        <v>3</v>
      </c>
      <c r="D902" s="51">
        <v>3</v>
      </c>
      <c r="E902" s="18">
        <v>100</v>
      </c>
      <c r="F902" s="56">
        <v>60</v>
      </c>
      <c r="G902" s="57"/>
      <c r="H902" s="56">
        <f t="shared" si="37"/>
        <v>0</v>
      </c>
      <c r="I902" s="3">
        <v>50</v>
      </c>
      <c r="J902" s="7"/>
      <c r="K902" s="3">
        <f t="shared" si="38"/>
        <v>0</v>
      </c>
    </row>
    <row r="903" spans="1:11" x14ac:dyDescent="0.3">
      <c r="A903" s="45" t="s">
        <v>7557</v>
      </c>
      <c r="B903" s="46" t="s">
        <v>7558</v>
      </c>
      <c r="C903" s="51">
        <v>6.5</v>
      </c>
      <c r="D903" s="51">
        <v>5.2</v>
      </c>
      <c r="E903" s="18">
        <v>290</v>
      </c>
      <c r="F903" s="56">
        <v>174</v>
      </c>
      <c r="G903" s="57"/>
      <c r="H903" s="56">
        <f t="shared" si="37"/>
        <v>0</v>
      </c>
      <c r="I903" s="3">
        <v>145</v>
      </c>
      <c r="J903" s="7"/>
      <c r="K903" s="3">
        <f t="shared" si="38"/>
        <v>0</v>
      </c>
    </row>
    <row r="904" spans="1:11" x14ac:dyDescent="0.3">
      <c r="A904" s="45" t="s">
        <v>7559</v>
      </c>
      <c r="B904" s="46" t="s">
        <v>7560</v>
      </c>
      <c r="C904" s="51">
        <v>7</v>
      </c>
      <c r="D904" s="51">
        <v>2</v>
      </c>
      <c r="E904" s="18">
        <v>160</v>
      </c>
      <c r="F904" s="56">
        <v>96</v>
      </c>
      <c r="G904" s="57"/>
      <c r="H904" s="56">
        <f t="shared" si="37"/>
        <v>0</v>
      </c>
      <c r="I904" s="3">
        <v>80</v>
      </c>
      <c r="J904" s="7"/>
      <c r="K904" s="3">
        <f t="shared" si="38"/>
        <v>0</v>
      </c>
    </row>
    <row r="905" spans="1:11" x14ac:dyDescent="0.3">
      <c r="A905" s="45" t="s">
        <v>7561</v>
      </c>
      <c r="B905" s="46" t="s">
        <v>7562</v>
      </c>
      <c r="C905" s="51">
        <v>6.3</v>
      </c>
      <c r="D905" s="51">
        <v>2.6</v>
      </c>
      <c r="E905" s="18">
        <v>180</v>
      </c>
      <c r="F905" s="56">
        <v>108</v>
      </c>
      <c r="G905" s="57"/>
      <c r="H905" s="56">
        <f t="shared" si="37"/>
        <v>0</v>
      </c>
      <c r="I905" s="3">
        <v>90</v>
      </c>
      <c r="J905" s="7"/>
      <c r="K905" s="3">
        <f t="shared" si="38"/>
        <v>0</v>
      </c>
    </row>
    <row r="906" spans="1:11" x14ac:dyDescent="0.3">
      <c r="A906" s="45" t="s">
        <v>7563</v>
      </c>
      <c r="B906" s="46" t="s">
        <v>7564</v>
      </c>
      <c r="C906" s="51">
        <v>7</v>
      </c>
      <c r="D906" s="51">
        <v>2.2000000000000002</v>
      </c>
      <c r="E906" s="18">
        <v>170</v>
      </c>
      <c r="F906" s="56">
        <v>102</v>
      </c>
      <c r="G906" s="57"/>
      <c r="H906" s="56">
        <f t="shared" si="37"/>
        <v>0</v>
      </c>
      <c r="I906" s="3">
        <v>85</v>
      </c>
      <c r="J906" s="7"/>
      <c r="K906" s="3">
        <f t="shared" si="38"/>
        <v>0</v>
      </c>
    </row>
    <row r="907" spans="1:11" x14ac:dyDescent="0.3">
      <c r="A907" s="45" t="s">
        <v>7565</v>
      </c>
      <c r="B907" s="46" t="s">
        <v>7566</v>
      </c>
      <c r="C907" s="51">
        <v>5.3</v>
      </c>
      <c r="D907" s="51">
        <v>3.2</v>
      </c>
      <c r="E907" s="18">
        <v>190</v>
      </c>
      <c r="F907" s="56">
        <v>114</v>
      </c>
      <c r="G907" s="57"/>
      <c r="H907" s="56">
        <f t="shared" si="37"/>
        <v>0</v>
      </c>
      <c r="I907" s="3">
        <v>95</v>
      </c>
      <c r="J907" s="7"/>
      <c r="K907" s="3">
        <f t="shared" si="38"/>
        <v>0</v>
      </c>
    </row>
    <row r="908" spans="1:11" x14ac:dyDescent="0.3">
      <c r="A908" s="45" t="s">
        <v>7567</v>
      </c>
      <c r="B908" s="46" t="s">
        <v>7568</v>
      </c>
      <c r="C908" s="51">
        <v>5.3</v>
      </c>
      <c r="D908" s="51">
        <v>4.2</v>
      </c>
      <c r="E908" s="18">
        <v>240</v>
      </c>
      <c r="F908" s="56">
        <v>144</v>
      </c>
      <c r="G908" s="57"/>
      <c r="H908" s="56">
        <f t="shared" si="37"/>
        <v>0</v>
      </c>
      <c r="I908" s="3">
        <v>120</v>
      </c>
      <c r="J908" s="7"/>
      <c r="K908" s="3">
        <f t="shared" si="38"/>
        <v>0</v>
      </c>
    </row>
    <row r="909" spans="1:11" x14ac:dyDescent="0.3">
      <c r="A909" s="45" t="s">
        <v>7569</v>
      </c>
      <c r="B909" s="46" t="s">
        <v>7570</v>
      </c>
      <c r="C909" s="51">
        <v>5.5</v>
      </c>
      <c r="D909" s="51">
        <v>2.2999999999999998</v>
      </c>
      <c r="E909" s="18">
        <v>150</v>
      </c>
      <c r="F909" s="56">
        <v>90</v>
      </c>
      <c r="G909" s="57"/>
      <c r="H909" s="56">
        <f t="shared" si="37"/>
        <v>0</v>
      </c>
      <c r="I909" s="3">
        <v>75</v>
      </c>
      <c r="J909" s="7"/>
      <c r="K909" s="3">
        <f t="shared" si="38"/>
        <v>0</v>
      </c>
    </row>
    <row r="910" spans="1:11" x14ac:dyDescent="0.3">
      <c r="A910" s="45" t="s">
        <v>7627</v>
      </c>
      <c r="B910" s="46" t="s">
        <v>7628</v>
      </c>
      <c r="C910" s="51">
        <v>5</v>
      </c>
      <c r="D910" s="51">
        <v>4.7</v>
      </c>
      <c r="E910" s="18">
        <v>250</v>
      </c>
      <c r="F910" s="56">
        <v>150</v>
      </c>
      <c r="G910" s="57"/>
      <c r="H910" s="56">
        <f t="shared" si="37"/>
        <v>0</v>
      </c>
      <c r="I910" s="3">
        <v>125</v>
      </c>
      <c r="J910" s="7"/>
      <c r="K910" s="3">
        <f t="shared" si="38"/>
        <v>0</v>
      </c>
    </row>
    <row r="911" spans="1:11" x14ac:dyDescent="0.3">
      <c r="A911" s="45" t="s">
        <v>7629</v>
      </c>
      <c r="B911" s="46" t="s">
        <v>7630</v>
      </c>
      <c r="C911" s="51">
        <v>5</v>
      </c>
      <c r="D911" s="51">
        <v>4.4000000000000004</v>
      </c>
      <c r="E911" s="18">
        <v>240</v>
      </c>
      <c r="F911" s="56">
        <v>144</v>
      </c>
      <c r="G911" s="57"/>
      <c r="H911" s="56">
        <f t="shared" si="37"/>
        <v>0</v>
      </c>
      <c r="I911" s="3">
        <v>120</v>
      </c>
      <c r="J911" s="7"/>
      <c r="K911" s="3">
        <f t="shared" si="38"/>
        <v>0</v>
      </c>
    </row>
    <row r="912" spans="1:11" x14ac:dyDescent="0.3">
      <c r="A912" s="45" t="s">
        <v>7631</v>
      </c>
      <c r="B912" s="46" t="s">
        <v>7632</v>
      </c>
      <c r="C912" s="51">
        <v>4.2</v>
      </c>
      <c r="D912" s="51">
        <v>4.7</v>
      </c>
      <c r="E912" s="18">
        <v>220</v>
      </c>
      <c r="F912" s="56">
        <v>132</v>
      </c>
      <c r="G912" s="57"/>
      <c r="H912" s="56">
        <f t="shared" si="37"/>
        <v>0</v>
      </c>
      <c r="I912" s="3">
        <v>110</v>
      </c>
      <c r="J912" s="7"/>
      <c r="K912" s="3">
        <f t="shared" si="38"/>
        <v>0</v>
      </c>
    </row>
    <row r="913" spans="1:11" x14ac:dyDescent="0.3">
      <c r="A913" s="45" t="s">
        <v>7633</v>
      </c>
      <c r="B913" s="46" t="s">
        <v>7634</v>
      </c>
      <c r="C913" s="51">
        <v>4.8</v>
      </c>
      <c r="D913" s="51">
        <v>3.2</v>
      </c>
      <c r="E913" s="18">
        <v>170</v>
      </c>
      <c r="F913" s="56">
        <v>102</v>
      </c>
      <c r="G913" s="57"/>
      <c r="H913" s="56">
        <f t="shared" si="37"/>
        <v>0</v>
      </c>
      <c r="I913" s="3">
        <v>85</v>
      </c>
      <c r="J913" s="7"/>
      <c r="K913" s="3">
        <f t="shared" si="38"/>
        <v>0</v>
      </c>
    </row>
    <row r="914" spans="1:11" x14ac:dyDescent="0.3">
      <c r="A914" s="45" t="s">
        <v>7635</v>
      </c>
      <c r="B914" s="46" t="s">
        <v>7636</v>
      </c>
      <c r="C914" s="51">
        <v>5.2</v>
      </c>
      <c r="D914" s="51">
        <v>3.6</v>
      </c>
      <c r="E914" s="18">
        <v>210</v>
      </c>
      <c r="F914" s="56">
        <v>126</v>
      </c>
      <c r="G914" s="57"/>
      <c r="H914" s="56">
        <f t="shared" si="37"/>
        <v>0</v>
      </c>
      <c r="I914" s="3">
        <v>105</v>
      </c>
      <c r="J914" s="7"/>
      <c r="K914" s="3">
        <f t="shared" si="38"/>
        <v>0</v>
      </c>
    </row>
    <row r="915" spans="1:11" x14ac:dyDescent="0.3">
      <c r="A915" s="45" t="s">
        <v>7641</v>
      </c>
      <c r="B915" s="46" t="s">
        <v>7642</v>
      </c>
      <c r="C915" s="51">
        <v>6</v>
      </c>
      <c r="D915" s="51">
        <v>0.9</v>
      </c>
      <c r="E915" s="18">
        <v>80</v>
      </c>
      <c r="F915" s="56">
        <v>48</v>
      </c>
      <c r="G915" s="57"/>
      <c r="H915" s="56">
        <f t="shared" si="37"/>
        <v>0</v>
      </c>
      <c r="I915" s="3">
        <v>40</v>
      </c>
      <c r="J915" s="7"/>
      <c r="K915" s="3">
        <f t="shared" si="38"/>
        <v>0</v>
      </c>
    </row>
    <row r="916" spans="1:11" x14ac:dyDescent="0.3">
      <c r="A916" s="45" t="s">
        <v>7643</v>
      </c>
      <c r="B916" s="46" t="s">
        <v>7644</v>
      </c>
      <c r="C916" s="51">
        <v>5.6</v>
      </c>
      <c r="D916" s="51">
        <v>1.1000000000000001</v>
      </c>
      <c r="E916" s="18">
        <v>80</v>
      </c>
      <c r="F916" s="56">
        <v>48</v>
      </c>
      <c r="G916" s="57"/>
      <c r="H916" s="56">
        <f t="shared" si="37"/>
        <v>0</v>
      </c>
      <c r="I916" s="3">
        <v>40</v>
      </c>
      <c r="J916" s="7"/>
      <c r="K916" s="3">
        <f t="shared" si="38"/>
        <v>0</v>
      </c>
    </row>
    <row r="917" spans="1:11" x14ac:dyDescent="0.3">
      <c r="A917" s="45" t="s">
        <v>7645</v>
      </c>
      <c r="B917" s="46" t="s">
        <v>7646</v>
      </c>
      <c r="C917" s="51">
        <v>7.5</v>
      </c>
      <c r="D917" s="51">
        <v>1.3</v>
      </c>
      <c r="E917" s="18">
        <v>110</v>
      </c>
      <c r="F917" s="56">
        <v>66</v>
      </c>
      <c r="G917" s="57"/>
      <c r="H917" s="56">
        <f t="shared" si="37"/>
        <v>0</v>
      </c>
      <c r="I917" s="3">
        <v>55</v>
      </c>
      <c r="J917" s="7"/>
      <c r="K917" s="3">
        <f t="shared" si="38"/>
        <v>0</v>
      </c>
    </row>
    <row r="918" spans="1:11" x14ac:dyDescent="0.3">
      <c r="A918" s="45" t="s">
        <v>7647</v>
      </c>
      <c r="B918" s="46" t="s">
        <v>7648</v>
      </c>
      <c r="C918" s="51">
        <v>5</v>
      </c>
      <c r="D918" s="51">
        <v>1.3</v>
      </c>
      <c r="E918" s="18">
        <v>80</v>
      </c>
      <c r="F918" s="56">
        <v>48</v>
      </c>
      <c r="G918" s="57"/>
      <c r="H918" s="56">
        <f t="shared" si="37"/>
        <v>0</v>
      </c>
      <c r="I918" s="3">
        <v>40</v>
      </c>
      <c r="J918" s="7"/>
      <c r="K918" s="3">
        <f t="shared" si="38"/>
        <v>0</v>
      </c>
    </row>
    <row r="919" spans="1:11" x14ac:dyDescent="0.3">
      <c r="A919" s="45" t="s">
        <v>7649</v>
      </c>
      <c r="B919" s="46" t="s">
        <v>7650</v>
      </c>
      <c r="C919" s="51">
        <v>6</v>
      </c>
      <c r="D919" s="51">
        <v>0.6</v>
      </c>
      <c r="E919" s="18">
        <v>70</v>
      </c>
      <c r="F919" s="56">
        <v>42</v>
      </c>
      <c r="G919" s="57"/>
      <c r="H919" s="56">
        <f t="shared" si="37"/>
        <v>0</v>
      </c>
      <c r="I919" s="3">
        <v>35</v>
      </c>
      <c r="J919" s="7"/>
      <c r="K919" s="3">
        <f t="shared" si="38"/>
        <v>0</v>
      </c>
    </row>
    <row r="920" spans="1:11" x14ac:dyDescent="0.3">
      <c r="A920" s="45" t="s">
        <v>7651</v>
      </c>
      <c r="B920" s="46" t="s">
        <v>7652</v>
      </c>
      <c r="C920" s="51">
        <v>6</v>
      </c>
      <c r="D920" s="51">
        <v>1.5</v>
      </c>
      <c r="E920" s="18">
        <v>100</v>
      </c>
      <c r="F920" s="56">
        <v>60</v>
      </c>
      <c r="G920" s="57"/>
      <c r="H920" s="56">
        <f t="shared" si="37"/>
        <v>0</v>
      </c>
      <c r="I920" s="3">
        <v>50</v>
      </c>
      <c r="J920" s="7"/>
      <c r="K920" s="3">
        <f t="shared" si="38"/>
        <v>0</v>
      </c>
    </row>
    <row r="921" spans="1:11" x14ac:dyDescent="0.3">
      <c r="A921" s="45" t="s">
        <v>7653</v>
      </c>
      <c r="B921" s="46" t="s">
        <v>7654</v>
      </c>
      <c r="C921" s="51">
        <v>5</v>
      </c>
      <c r="D921" s="51">
        <v>1.4</v>
      </c>
      <c r="E921" s="18">
        <v>90</v>
      </c>
      <c r="F921" s="56">
        <v>54</v>
      </c>
      <c r="G921" s="57"/>
      <c r="H921" s="56">
        <f t="shared" si="37"/>
        <v>0</v>
      </c>
      <c r="I921" s="3">
        <v>45</v>
      </c>
      <c r="J921" s="7"/>
      <c r="K921" s="3">
        <f t="shared" si="38"/>
        <v>0</v>
      </c>
    </row>
    <row r="922" spans="1:11" x14ac:dyDescent="0.3">
      <c r="A922" s="45" t="s">
        <v>7655</v>
      </c>
      <c r="B922" s="46" t="s">
        <v>7656</v>
      </c>
      <c r="C922" s="51">
        <v>6</v>
      </c>
      <c r="D922" s="51">
        <v>0.7</v>
      </c>
      <c r="E922" s="18">
        <v>70</v>
      </c>
      <c r="F922" s="56">
        <v>42</v>
      </c>
      <c r="G922" s="57"/>
      <c r="H922" s="56">
        <f t="shared" si="37"/>
        <v>0</v>
      </c>
      <c r="I922" s="3">
        <v>35</v>
      </c>
      <c r="J922" s="7"/>
      <c r="K922" s="3">
        <f t="shared" si="38"/>
        <v>0</v>
      </c>
    </row>
    <row r="923" spans="1:11" x14ac:dyDescent="0.3">
      <c r="A923" s="45" t="s">
        <v>7657</v>
      </c>
      <c r="B923" s="46" t="s">
        <v>7658</v>
      </c>
      <c r="C923" s="51">
        <v>5</v>
      </c>
      <c r="D923" s="51">
        <v>0.8</v>
      </c>
      <c r="E923" s="18">
        <v>70</v>
      </c>
      <c r="F923" s="56">
        <v>42</v>
      </c>
      <c r="G923" s="57"/>
      <c r="H923" s="56">
        <f t="shared" si="37"/>
        <v>0</v>
      </c>
      <c r="I923" s="3">
        <v>35</v>
      </c>
      <c r="J923" s="7"/>
      <c r="K923" s="3">
        <f t="shared" si="38"/>
        <v>0</v>
      </c>
    </row>
    <row r="924" spans="1:11" x14ac:dyDescent="0.3">
      <c r="A924" s="45" t="s">
        <v>7659</v>
      </c>
      <c r="B924" s="46" t="s">
        <v>7660</v>
      </c>
      <c r="C924" s="51">
        <v>6</v>
      </c>
      <c r="D924" s="51">
        <v>0.6</v>
      </c>
      <c r="E924" s="18">
        <v>70</v>
      </c>
      <c r="F924" s="56">
        <v>42</v>
      </c>
      <c r="G924" s="57"/>
      <c r="H924" s="56">
        <f t="shared" ref="H924:H987" si="39">F924*G924</f>
        <v>0</v>
      </c>
      <c r="I924" s="3">
        <v>35</v>
      </c>
      <c r="J924" s="7"/>
      <c r="K924" s="3">
        <f t="shared" ref="K924:K987" si="40">I924*J924</f>
        <v>0</v>
      </c>
    </row>
    <row r="925" spans="1:11" x14ac:dyDescent="0.3">
      <c r="A925" s="45" t="s">
        <v>7661</v>
      </c>
      <c r="B925" s="46" t="s">
        <v>7662</v>
      </c>
      <c r="C925" s="51">
        <v>5</v>
      </c>
      <c r="D925" s="51">
        <v>0.8</v>
      </c>
      <c r="E925" s="18">
        <v>70</v>
      </c>
      <c r="F925" s="56">
        <v>42</v>
      </c>
      <c r="G925" s="57"/>
      <c r="H925" s="56">
        <f t="shared" si="39"/>
        <v>0</v>
      </c>
      <c r="I925" s="3">
        <v>35</v>
      </c>
      <c r="J925" s="7"/>
      <c r="K925" s="3">
        <f t="shared" si="40"/>
        <v>0</v>
      </c>
    </row>
    <row r="926" spans="1:11" x14ac:dyDescent="0.3">
      <c r="A926" s="45" t="s">
        <v>7663</v>
      </c>
      <c r="B926" s="46" t="s">
        <v>7664</v>
      </c>
      <c r="C926" s="51">
        <v>7</v>
      </c>
      <c r="D926" s="51">
        <v>1.3</v>
      </c>
      <c r="E926" s="18">
        <v>110</v>
      </c>
      <c r="F926" s="56">
        <v>66</v>
      </c>
      <c r="G926" s="57"/>
      <c r="H926" s="56">
        <f t="shared" si="39"/>
        <v>0</v>
      </c>
      <c r="I926" s="3">
        <v>55</v>
      </c>
      <c r="J926" s="7"/>
      <c r="K926" s="3">
        <f t="shared" si="40"/>
        <v>0</v>
      </c>
    </row>
    <row r="927" spans="1:11" x14ac:dyDescent="0.3">
      <c r="A927" s="45" t="s">
        <v>7665</v>
      </c>
      <c r="B927" s="46" t="s">
        <v>7666</v>
      </c>
      <c r="C927" s="51">
        <v>5</v>
      </c>
      <c r="D927" s="51">
        <v>1.6</v>
      </c>
      <c r="E927" s="18">
        <v>100</v>
      </c>
      <c r="F927" s="56">
        <v>60</v>
      </c>
      <c r="G927" s="57"/>
      <c r="H927" s="56">
        <f t="shared" si="39"/>
        <v>0</v>
      </c>
      <c r="I927" s="3">
        <v>50</v>
      </c>
      <c r="J927" s="7"/>
      <c r="K927" s="3">
        <f t="shared" si="40"/>
        <v>0</v>
      </c>
    </row>
    <row r="928" spans="1:11" x14ac:dyDescent="0.3">
      <c r="A928" s="45" t="s">
        <v>7667</v>
      </c>
      <c r="B928" s="46" t="s">
        <v>7668</v>
      </c>
      <c r="C928" s="51">
        <v>6</v>
      </c>
      <c r="D928" s="51">
        <v>1.5</v>
      </c>
      <c r="E928" s="18">
        <v>110</v>
      </c>
      <c r="F928" s="56">
        <v>66</v>
      </c>
      <c r="G928" s="57"/>
      <c r="H928" s="56">
        <f t="shared" si="39"/>
        <v>0</v>
      </c>
      <c r="I928" s="3">
        <v>55</v>
      </c>
      <c r="J928" s="7"/>
      <c r="K928" s="3">
        <f t="shared" si="40"/>
        <v>0</v>
      </c>
    </row>
    <row r="929" spans="1:11" x14ac:dyDescent="0.3">
      <c r="A929" s="45" t="s">
        <v>7669</v>
      </c>
      <c r="B929" s="46" t="s">
        <v>7670</v>
      </c>
      <c r="C929" s="51">
        <v>6</v>
      </c>
      <c r="D929" s="51">
        <v>0.5</v>
      </c>
      <c r="E929" s="18">
        <v>60</v>
      </c>
      <c r="F929" s="56">
        <v>36</v>
      </c>
      <c r="G929" s="57"/>
      <c r="H929" s="56">
        <f t="shared" si="39"/>
        <v>0</v>
      </c>
      <c r="I929" s="3">
        <v>30</v>
      </c>
      <c r="J929" s="7"/>
      <c r="K929" s="3">
        <f t="shared" si="40"/>
        <v>0</v>
      </c>
    </row>
    <row r="930" spans="1:11" x14ac:dyDescent="0.3">
      <c r="A930" s="45" t="s">
        <v>7671</v>
      </c>
      <c r="B930" s="46" t="s">
        <v>7672</v>
      </c>
      <c r="C930" s="51">
        <v>6</v>
      </c>
      <c r="D930" s="51">
        <v>0.7</v>
      </c>
      <c r="E930" s="18">
        <v>70</v>
      </c>
      <c r="F930" s="56">
        <v>42</v>
      </c>
      <c r="G930" s="57"/>
      <c r="H930" s="56">
        <f t="shared" si="39"/>
        <v>0</v>
      </c>
      <c r="I930" s="3">
        <v>35</v>
      </c>
      <c r="J930" s="7"/>
      <c r="K930" s="3">
        <f t="shared" si="40"/>
        <v>0</v>
      </c>
    </row>
    <row r="931" spans="1:11" x14ac:dyDescent="0.3">
      <c r="A931" s="45" t="s">
        <v>7673</v>
      </c>
      <c r="B931" s="46" t="s">
        <v>7674</v>
      </c>
      <c r="C931" s="51">
        <v>5</v>
      </c>
      <c r="D931" s="51">
        <v>0.7</v>
      </c>
      <c r="E931" s="18">
        <v>70</v>
      </c>
      <c r="F931" s="56">
        <v>42</v>
      </c>
      <c r="G931" s="57"/>
      <c r="H931" s="56">
        <f t="shared" si="39"/>
        <v>0</v>
      </c>
      <c r="I931" s="3">
        <v>35</v>
      </c>
      <c r="J931" s="7"/>
      <c r="K931" s="3">
        <f t="shared" si="40"/>
        <v>0</v>
      </c>
    </row>
    <row r="932" spans="1:11" x14ac:dyDescent="0.3">
      <c r="A932" s="45" t="s">
        <v>7675</v>
      </c>
      <c r="B932" s="46" t="s">
        <v>7676</v>
      </c>
      <c r="C932" s="51">
        <v>5</v>
      </c>
      <c r="D932" s="51">
        <v>0.7</v>
      </c>
      <c r="E932" s="18">
        <v>70</v>
      </c>
      <c r="F932" s="56">
        <v>42</v>
      </c>
      <c r="G932" s="57"/>
      <c r="H932" s="56">
        <f t="shared" si="39"/>
        <v>0</v>
      </c>
      <c r="I932" s="3">
        <v>35</v>
      </c>
      <c r="J932" s="7"/>
      <c r="K932" s="3">
        <f t="shared" si="40"/>
        <v>0</v>
      </c>
    </row>
    <row r="933" spans="1:11" x14ac:dyDescent="0.3">
      <c r="A933" s="45" t="s">
        <v>7677</v>
      </c>
      <c r="B933" s="46" t="s">
        <v>7678</v>
      </c>
      <c r="C933" s="51">
        <v>5.5</v>
      </c>
      <c r="D933" s="51">
        <v>1.2</v>
      </c>
      <c r="E933" s="18">
        <v>90</v>
      </c>
      <c r="F933" s="56">
        <v>54</v>
      </c>
      <c r="G933" s="57"/>
      <c r="H933" s="56">
        <f t="shared" si="39"/>
        <v>0</v>
      </c>
      <c r="I933" s="3">
        <v>45</v>
      </c>
      <c r="J933" s="7"/>
      <c r="K933" s="3">
        <f t="shared" si="40"/>
        <v>0</v>
      </c>
    </row>
    <row r="934" spans="1:11" x14ac:dyDescent="0.3">
      <c r="A934" s="45" t="s">
        <v>7679</v>
      </c>
      <c r="B934" s="46" t="s">
        <v>7680</v>
      </c>
      <c r="C934" s="51">
        <v>4.0999999999999996</v>
      </c>
      <c r="D934" s="51">
        <v>1.5</v>
      </c>
      <c r="E934" s="18">
        <v>80</v>
      </c>
      <c r="F934" s="56">
        <v>48</v>
      </c>
      <c r="G934" s="57"/>
      <c r="H934" s="56">
        <f t="shared" si="39"/>
        <v>0</v>
      </c>
      <c r="I934" s="3">
        <v>40</v>
      </c>
      <c r="J934" s="7"/>
      <c r="K934" s="3">
        <f t="shared" si="40"/>
        <v>0</v>
      </c>
    </row>
    <row r="935" spans="1:11" x14ac:dyDescent="0.3">
      <c r="A935" s="45" t="s">
        <v>7681</v>
      </c>
      <c r="B935" s="46" t="s">
        <v>7682</v>
      </c>
      <c r="C935" s="51">
        <v>5.5</v>
      </c>
      <c r="D935" s="51">
        <v>1.6</v>
      </c>
      <c r="E935" s="18">
        <v>110</v>
      </c>
      <c r="F935" s="56">
        <v>66</v>
      </c>
      <c r="G935" s="57"/>
      <c r="H935" s="56">
        <f t="shared" si="39"/>
        <v>0</v>
      </c>
      <c r="I935" s="3">
        <v>55</v>
      </c>
      <c r="J935" s="7"/>
      <c r="K935" s="3">
        <f t="shared" si="40"/>
        <v>0</v>
      </c>
    </row>
    <row r="936" spans="1:11" x14ac:dyDescent="0.3">
      <c r="A936" s="45" t="s">
        <v>7683</v>
      </c>
      <c r="B936" s="46" t="s">
        <v>7684</v>
      </c>
      <c r="C936" s="51">
        <v>6</v>
      </c>
      <c r="D936" s="51">
        <v>1.5</v>
      </c>
      <c r="E936" s="18">
        <v>110</v>
      </c>
      <c r="F936" s="56">
        <v>66</v>
      </c>
      <c r="G936" s="57"/>
      <c r="H936" s="56">
        <f t="shared" si="39"/>
        <v>0</v>
      </c>
      <c r="I936" s="3">
        <v>55</v>
      </c>
      <c r="J936" s="7"/>
      <c r="K936" s="3">
        <f t="shared" si="40"/>
        <v>0</v>
      </c>
    </row>
    <row r="937" spans="1:11" x14ac:dyDescent="0.3">
      <c r="A937" s="45" t="s">
        <v>7685</v>
      </c>
      <c r="B937" s="46" t="s">
        <v>7686</v>
      </c>
      <c r="C937" s="51">
        <v>5.5</v>
      </c>
      <c r="D937" s="51">
        <v>1.6</v>
      </c>
      <c r="E937" s="18">
        <v>110</v>
      </c>
      <c r="F937" s="56">
        <v>66</v>
      </c>
      <c r="G937" s="57"/>
      <c r="H937" s="56">
        <f t="shared" si="39"/>
        <v>0</v>
      </c>
      <c r="I937" s="3">
        <v>55</v>
      </c>
      <c r="J937" s="7"/>
      <c r="K937" s="3">
        <f t="shared" si="40"/>
        <v>0</v>
      </c>
    </row>
    <row r="938" spans="1:11" x14ac:dyDescent="0.3">
      <c r="A938" s="45" t="s">
        <v>7687</v>
      </c>
      <c r="B938" s="46" t="s">
        <v>7688</v>
      </c>
      <c r="C938" s="51">
        <v>5.3</v>
      </c>
      <c r="D938" s="51">
        <v>1.2</v>
      </c>
      <c r="E938" s="18">
        <v>80</v>
      </c>
      <c r="F938" s="56">
        <v>48</v>
      </c>
      <c r="G938" s="57"/>
      <c r="H938" s="56">
        <f t="shared" si="39"/>
        <v>0</v>
      </c>
      <c r="I938" s="3">
        <v>40</v>
      </c>
      <c r="J938" s="7"/>
      <c r="K938" s="3">
        <f t="shared" si="40"/>
        <v>0</v>
      </c>
    </row>
    <row r="939" spans="1:11" x14ac:dyDescent="0.3">
      <c r="A939" s="45" t="s">
        <v>7689</v>
      </c>
      <c r="B939" s="46" t="s">
        <v>7690</v>
      </c>
      <c r="C939" s="51">
        <v>4.5</v>
      </c>
      <c r="D939" s="51">
        <v>0.4</v>
      </c>
      <c r="E939" s="18">
        <v>60</v>
      </c>
      <c r="F939" s="56">
        <v>36</v>
      </c>
      <c r="G939" s="57"/>
      <c r="H939" s="56">
        <f t="shared" si="39"/>
        <v>0</v>
      </c>
      <c r="I939" s="3">
        <v>30</v>
      </c>
      <c r="J939" s="7"/>
      <c r="K939" s="3">
        <f t="shared" si="40"/>
        <v>0</v>
      </c>
    </row>
    <row r="940" spans="1:11" x14ac:dyDescent="0.3">
      <c r="A940" s="45" t="s">
        <v>7691</v>
      </c>
      <c r="B940" s="46" t="s">
        <v>7692</v>
      </c>
      <c r="C940" s="51">
        <v>3.5</v>
      </c>
      <c r="D940" s="51">
        <v>0.9</v>
      </c>
      <c r="E940" s="18">
        <v>70</v>
      </c>
      <c r="F940" s="56">
        <v>42</v>
      </c>
      <c r="G940" s="57"/>
      <c r="H940" s="56">
        <f t="shared" si="39"/>
        <v>0</v>
      </c>
      <c r="I940" s="3">
        <v>35</v>
      </c>
      <c r="J940" s="7"/>
      <c r="K940" s="3">
        <f t="shared" si="40"/>
        <v>0</v>
      </c>
    </row>
    <row r="941" spans="1:11" x14ac:dyDescent="0.3">
      <c r="A941" s="45" t="s">
        <v>7693</v>
      </c>
      <c r="B941" s="46" t="s">
        <v>7694</v>
      </c>
      <c r="C941" s="51">
        <v>4</v>
      </c>
      <c r="D941" s="51">
        <v>1.1000000000000001</v>
      </c>
      <c r="E941" s="18">
        <v>70</v>
      </c>
      <c r="F941" s="56">
        <v>42</v>
      </c>
      <c r="G941" s="57"/>
      <c r="H941" s="56">
        <f t="shared" si="39"/>
        <v>0</v>
      </c>
      <c r="I941" s="3">
        <v>35</v>
      </c>
      <c r="J941" s="7"/>
      <c r="K941" s="3">
        <f t="shared" si="40"/>
        <v>0</v>
      </c>
    </row>
    <row r="942" spans="1:11" x14ac:dyDescent="0.3">
      <c r="A942" s="45" t="s">
        <v>7695</v>
      </c>
      <c r="B942" s="46" t="s">
        <v>7696</v>
      </c>
      <c r="C942" s="51">
        <v>3.5</v>
      </c>
      <c r="D942" s="51">
        <v>1.5</v>
      </c>
      <c r="E942" s="18">
        <v>70</v>
      </c>
      <c r="F942" s="56">
        <v>42</v>
      </c>
      <c r="G942" s="57"/>
      <c r="H942" s="56">
        <f t="shared" si="39"/>
        <v>0</v>
      </c>
      <c r="I942" s="3">
        <v>35</v>
      </c>
      <c r="J942" s="7"/>
      <c r="K942" s="3">
        <f t="shared" si="40"/>
        <v>0</v>
      </c>
    </row>
    <row r="943" spans="1:11" x14ac:dyDescent="0.3">
      <c r="A943" s="45" t="s">
        <v>7697</v>
      </c>
      <c r="B943" s="46" t="s">
        <v>7698</v>
      </c>
      <c r="C943" s="51">
        <v>1.6</v>
      </c>
      <c r="D943" s="51">
        <v>0.9</v>
      </c>
      <c r="E943" s="18">
        <v>60</v>
      </c>
      <c r="F943" s="56">
        <v>36</v>
      </c>
      <c r="G943" s="57"/>
      <c r="H943" s="56">
        <f t="shared" si="39"/>
        <v>0</v>
      </c>
      <c r="I943" s="3">
        <v>30</v>
      </c>
      <c r="J943" s="7"/>
      <c r="K943" s="3">
        <f t="shared" si="40"/>
        <v>0</v>
      </c>
    </row>
    <row r="944" spans="1:11" x14ac:dyDescent="0.3">
      <c r="A944" s="45" t="s">
        <v>7699</v>
      </c>
      <c r="B944" s="46" t="s">
        <v>7700</v>
      </c>
      <c r="C944" s="51">
        <v>4</v>
      </c>
      <c r="D944" s="51">
        <v>1.6</v>
      </c>
      <c r="E944" s="18">
        <v>80</v>
      </c>
      <c r="F944" s="56">
        <v>48</v>
      </c>
      <c r="G944" s="57"/>
      <c r="H944" s="56">
        <f t="shared" si="39"/>
        <v>0</v>
      </c>
      <c r="I944" s="3">
        <v>40</v>
      </c>
      <c r="J944" s="7"/>
      <c r="K944" s="3">
        <f t="shared" si="40"/>
        <v>0</v>
      </c>
    </row>
    <row r="945" spans="1:11" x14ac:dyDescent="0.3">
      <c r="A945" s="45" t="s">
        <v>7701</v>
      </c>
      <c r="B945" s="46" t="s">
        <v>7702</v>
      </c>
      <c r="C945" s="51">
        <v>4.4000000000000004</v>
      </c>
      <c r="D945" s="51">
        <v>1.8</v>
      </c>
      <c r="E945" s="18">
        <v>100</v>
      </c>
      <c r="F945" s="56">
        <v>60</v>
      </c>
      <c r="G945" s="57"/>
      <c r="H945" s="56">
        <f t="shared" si="39"/>
        <v>0</v>
      </c>
      <c r="I945" s="3">
        <v>50</v>
      </c>
      <c r="J945" s="7"/>
      <c r="K945" s="3">
        <f t="shared" si="40"/>
        <v>0</v>
      </c>
    </row>
    <row r="946" spans="1:11" x14ac:dyDescent="0.3">
      <c r="A946" s="45" t="s">
        <v>7703</v>
      </c>
      <c r="B946" s="46" t="s">
        <v>7704</v>
      </c>
      <c r="C946" s="51">
        <v>4</v>
      </c>
      <c r="D946" s="51">
        <v>1</v>
      </c>
      <c r="E946" s="18">
        <v>70</v>
      </c>
      <c r="F946" s="56">
        <v>42</v>
      </c>
      <c r="G946" s="57"/>
      <c r="H946" s="56">
        <f t="shared" si="39"/>
        <v>0</v>
      </c>
      <c r="I946" s="3">
        <v>35</v>
      </c>
      <c r="J946" s="7"/>
      <c r="K946" s="3">
        <f t="shared" si="40"/>
        <v>0</v>
      </c>
    </row>
    <row r="947" spans="1:11" x14ac:dyDescent="0.3">
      <c r="A947" s="45" t="s">
        <v>7705</v>
      </c>
      <c r="B947" s="46" t="s">
        <v>7706</v>
      </c>
      <c r="C947" s="51">
        <v>5</v>
      </c>
      <c r="D947" s="51">
        <v>0.9</v>
      </c>
      <c r="E947" s="18">
        <v>70</v>
      </c>
      <c r="F947" s="56">
        <v>42</v>
      </c>
      <c r="G947" s="57"/>
      <c r="H947" s="56">
        <f t="shared" si="39"/>
        <v>0</v>
      </c>
      <c r="I947" s="3">
        <v>35</v>
      </c>
      <c r="J947" s="7"/>
      <c r="K947" s="3">
        <f t="shared" si="40"/>
        <v>0</v>
      </c>
    </row>
    <row r="948" spans="1:11" x14ac:dyDescent="0.3">
      <c r="A948" s="45" t="s">
        <v>7707</v>
      </c>
      <c r="B948" s="46" t="s">
        <v>7708</v>
      </c>
      <c r="C948" s="51">
        <v>4</v>
      </c>
      <c r="D948" s="51">
        <v>1.3</v>
      </c>
      <c r="E948" s="18">
        <v>70</v>
      </c>
      <c r="F948" s="56">
        <v>42</v>
      </c>
      <c r="G948" s="57"/>
      <c r="H948" s="56">
        <f t="shared" si="39"/>
        <v>0</v>
      </c>
      <c r="I948" s="3">
        <v>35</v>
      </c>
      <c r="J948" s="7"/>
      <c r="K948" s="3">
        <f t="shared" si="40"/>
        <v>0</v>
      </c>
    </row>
    <row r="949" spans="1:11" x14ac:dyDescent="0.3">
      <c r="A949" s="45" t="s">
        <v>7709</v>
      </c>
      <c r="B949" s="46" t="s">
        <v>7710</v>
      </c>
      <c r="C949" s="51">
        <v>4</v>
      </c>
      <c r="D949" s="51">
        <v>1.7</v>
      </c>
      <c r="E949" s="18">
        <v>80</v>
      </c>
      <c r="F949" s="56">
        <v>48</v>
      </c>
      <c r="G949" s="57"/>
      <c r="H949" s="56">
        <f t="shared" si="39"/>
        <v>0</v>
      </c>
      <c r="I949" s="3">
        <v>40</v>
      </c>
      <c r="J949" s="7"/>
      <c r="K949" s="3">
        <f t="shared" si="40"/>
        <v>0</v>
      </c>
    </row>
    <row r="950" spans="1:11" x14ac:dyDescent="0.3">
      <c r="A950" s="90" t="s">
        <v>7768</v>
      </c>
      <c r="B950" s="91" t="s">
        <v>7769</v>
      </c>
      <c r="C950" s="51">
        <v>6</v>
      </c>
      <c r="D950" s="51">
        <v>3.2</v>
      </c>
      <c r="E950" s="18">
        <v>210</v>
      </c>
      <c r="F950" s="56">
        <v>126</v>
      </c>
      <c r="G950" s="57"/>
      <c r="H950" s="56">
        <f t="shared" si="39"/>
        <v>0</v>
      </c>
      <c r="I950" s="3">
        <v>105</v>
      </c>
      <c r="J950" s="7"/>
      <c r="K950" s="3">
        <f t="shared" si="40"/>
        <v>0</v>
      </c>
    </row>
    <row r="951" spans="1:11" x14ac:dyDescent="0.3">
      <c r="A951" s="90" t="s">
        <v>7770</v>
      </c>
      <c r="B951" s="91" t="s">
        <v>7771</v>
      </c>
      <c r="C951" s="51">
        <v>3.5</v>
      </c>
      <c r="D951" s="51">
        <v>3.5</v>
      </c>
      <c r="E951" s="18">
        <v>140</v>
      </c>
      <c r="F951" s="56">
        <v>84</v>
      </c>
      <c r="G951" s="57"/>
      <c r="H951" s="56">
        <f t="shared" si="39"/>
        <v>0</v>
      </c>
      <c r="I951" s="3">
        <v>70</v>
      </c>
      <c r="J951" s="7"/>
      <c r="K951" s="3">
        <f t="shared" si="40"/>
        <v>0</v>
      </c>
    </row>
    <row r="952" spans="1:11" x14ac:dyDescent="0.3">
      <c r="A952" s="90" t="s">
        <v>7772</v>
      </c>
      <c r="B952" s="91" t="s">
        <v>7773</v>
      </c>
      <c r="C952" s="51">
        <v>3.5</v>
      </c>
      <c r="D952" s="51">
        <v>4.5</v>
      </c>
      <c r="E952" s="18">
        <v>170</v>
      </c>
      <c r="F952" s="56">
        <v>102</v>
      </c>
      <c r="G952" s="57"/>
      <c r="H952" s="56">
        <f t="shared" si="39"/>
        <v>0</v>
      </c>
      <c r="I952" s="3">
        <v>85</v>
      </c>
      <c r="J952" s="7"/>
      <c r="K952" s="3">
        <f t="shared" si="40"/>
        <v>0</v>
      </c>
    </row>
    <row r="953" spans="1:11" x14ac:dyDescent="0.3">
      <c r="A953" s="90" t="s">
        <v>7774</v>
      </c>
      <c r="B953" s="91" t="s">
        <v>7775</v>
      </c>
      <c r="C953" s="51">
        <v>5</v>
      </c>
      <c r="D953" s="51">
        <v>5.4</v>
      </c>
      <c r="E953" s="18">
        <v>250</v>
      </c>
      <c r="F953" s="56">
        <v>150</v>
      </c>
      <c r="G953" s="57"/>
      <c r="H953" s="56">
        <f t="shared" si="39"/>
        <v>0</v>
      </c>
      <c r="I953" s="3">
        <v>125</v>
      </c>
      <c r="J953" s="7"/>
      <c r="K953" s="3">
        <f t="shared" si="40"/>
        <v>0</v>
      </c>
    </row>
    <row r="954" spans="1:11" x14ac:dyDescent="0.3">
      <c r="A954" s="90" t="s">
        <v>7776</v>
      </c>
      <c r="B954" s="91" t="s">
        <v>7866</v>
      </c>
      <c r="C954" s="51">
        <v>4</v>
      </c>
      <c r="D954" s="51">
        <v>1.8</v>
      </c>
      <c r="E954" s="18">
        <v>90</v>
      </c>
      <c r="F954" s="56">
        <v>54</v>
      </c>
      <c r="G954" s="57"/>
      <c r="H954" s="56">
        <f t="shared" si="39"/>
        <v>0</v>
      </c>
      <c r="I954" s="3">
        <v>45</v>
      </c>
      <c r="J954" s="7"/>
      <c r="K954" s="3">
        <f t="shared" si="40"/>
        <v>0</v>
      </c>
    </row>
    <row r="955" spans="1:11" x14ac:dyDescent="0.3">
      <c r="A955" s="90" t="s">
        <v>7777</v>
      </c>
      <c r="B955" s="91" t="s">
        <v>7778</v>
      </c>
      <c r="C955" s="51">
        <v>3</v>
      </c>
      <c r="D955" s="51">
        <v>1.8</v>
      </c>
      <c r="E955" s="18">
        <v>80</v>
      </c>
      <c r="F955" s="56">
        <v>48</v>
      </c>
      <c r="G955" s="57"/>
      <c r="H955" s="56">
        <f t="shared" si="39"/>
        <v>0</v>
      </c>
      <c r="I955" s="3">
        <v>40</v>
      </c>
      <c r="J955" s="7"/>
      <c r="K955" s="3">
        <f t="shared" si="40"/>
        <v>0</v>
      </c>
    </row>
    <row r="956" spans="1:11" x14ac:dyDescent="0.3">
      <c r="A956" s="90" t="s">
        <v>7779</v>
      </c>
      <c r="B956" s="91" t="s">
        <v>7780</v>
      </c>
      <c r="C956" s="51">
        <v>4.5</v>
      </c>
      <c r="D956" s="51">
        <v>1.4</v>
      </c>
      <c r="E956" s="18">
        <v>80</v>
      </c>
      <c r="F956" s="56">
        <v>48</v>
      </c>
      <c r="G956" s="57"/>
      <c r="H956" s="56">
        <f t="shared" si="39"/>
        <v>0</v>
      </c>
      <c r="I956" s="3">
        <v>40</v>
      </c>
      <c r="J956" s="7"/>
      <c r="K956" s="3">
        <f t="shared" si="40"/>
        <v>0</v>
      </c>
    </row>
    <row r="957" spans="1:11" x14ac:dyDescent="0.3">
      <c r="A957" s="90" t="s">
        <v>7898</v>
      </c>
      <c r="B957" s="91" t="s">
        <v>7899</v>
      </c>
      <c r="C957" s="51">
        <v>6</v>
      </c>
      <c r="D957" s="51">
        <v>1.1000000000000001</v>
      </c>
      <c r="E957" s="18">
        <v>90</v>
      </c>
      <c r="F957" s="56">
        <v>54</v>
      </c>
      <c r="G957" s="57"/>
      <c r="H957" s="56">
        <f t="shared" si="39"/>
        <v>0</v>
      </c>
      <c r="I957" s="3">
        <v>45</v>
      </c>
      <c r="J957" s="7"/>
      <c r="K957" s="3">
        <f t="shared" si="40"/>
        <v>0</v>
      </c>
    </row>
    <row r="958" spans="1:11" x14ac:dyDescent="0.3">
      <c r="A958" s="45" t="s">
        <v>7867</v>
      </c>
      <c r="B958" s="46" t="s">
        <v>7868</v>
      </c>
      <c r="C958" s="51">
        <v>4</v>
      </c>
      <c r="D958" s="51">
        <v>1.3</v>
      </c>
      <c r="E958" s="18">
        <v>70</v>
      </c>
      <c r="F958" s="56">
        <v>42</v>
      </c>
      <c r="G958" s="57"/>
      <c r="H958" s="56">
        <f t="shared" si="39"/>
        <v>0</v>
      </c>
      <c r="I958" s="3">
        <v>35</v>
      </c>
      <c r="J958" s="7"/>
      <c r="K958" s="3">
        <f t="shared" si="40"/>
        <v>0</v>
      </c>
    </row>
    <row r="959" spans="1:11" x14ac:dyDescent="0.3">
      <c r="A959" s="45" t="s">
        <v>7869</v>
      </c>
      <c r="B959" s="46" t="s">
        <v>7870</v>
      </c>
      <c r="C959" s="51">
        <v>4</v>
      </c>
      <c r="D959" s="51">
        <v>1.2</v>
      </c>
      <c r="E959" s="18">
        <v>70</v>
      </c>
      <c r="F959" s="56">
        <v>42</v>
      </c>
      <c r="G959" s="57"/>
      <c r="H959" s="56">
        <f t="shared" si="39"/>
        <v>0</v>
      </c>
      <c r="I959" s="3">
        <v>35</v>
      </c>
      <c r="J959" s="7"/>
      <c r="K959" s="3">
        <f t="shared" si="40"/>
        <v>0</v>
      </c>
    </row>
    <row r="960" spans="1:11" x14ac:dyDescent="0.3">
      <c r="A960" s="45" t="s">
        <v>7871</v>
      </c>
      <c r="B960" s="46" t="s">
        <v>7872</v>
      </c>
      <c r="C960" s="51">
        <v>4</v>
      </c>
      <c r="D960" s="51">
        <v>1.2</v>
      </c>
      <c r="E960" s="18">
        <v>70</v>
      </c>
      <c r="F960" s="56">
        <v>42</v>
      </c>
      <c r="G960" s="57"/>
      <c r="H960" s="56">
        <f t="shared" si="39"/>
        <v>0</v>
      </c>
      <c r="I960" s="3">
        <v>35</v>
      </c>
      <c r="J960" s="7"/>
      <c r="K960" s="3">
        <f t="shared" si="40"/>
        <v>0</v>
      </c>
    </row>
    <row r="961" spans="1:11" x14ac:dyDescent="0.3">
      <c r="A961" s="45" t="s">
        <v>7873</v>
      </c>
      <c r="B961" s="46" t="s">
        <v>7874</v>
      </c>
      <c r="C961" s="51">
        <v>5.2</v>
      </c>
      <c r="D961" s="51">
        <v>1.1000000000000001</v>
      </c>
      <c r="E961" s="18">
        <v>80</v>
      </c>
      <c r="F961" s="56">
        <v>48</v>
      </c>
      <c r="G961" s="57"/>
      <c r="H961" s="56">
        <f t="shared" si="39"/>
        <v>0</v>
      </c>
      <c r="I961" s="3">
        <v>40</v>
      </c>
      <c r="J961" s="7"/>
      <c r="K961" s="3">
        <f t="shared" si="40"/>
        <v>0</v>
      </c>
    </row>
    <row r="962" spans="1:11" x14ac:dyDescent="0.3">
      <c r="A962" s="45" t="s">
        <v>7875</v>
      </c>
      <c r="B962" s="46" t="s">
        <v>7876</v>
      </c>
      <c r="C962" s="51">
        <v>4.7</v>
      </c>
      <c r="D962" s="51">
        <v>1.1000000000000001</v>
      </c>
      <c r="E962" s="18">
        <v>70</v>
      </c>
      <c r="F962" s="56">
        <v>42</v>
      </c>
      <c r="G962" s="57"/>
      <c r="H962" s="56">
        <f t="shared" si="39"/>
        <v>0</v>
      </c>
      <c r="I962" s="3">
        <v>35</v>
      </c>
      <c r="J962" s="7"/>
      <c r="K962" s="3">
        <f t="shared" si="40"/>
        <v>0</v>
      </c>
    </row>
    <row r="963" spans="1:11" x14ac:dyDescent="0.3">
      <c r="A963" s="45" t="s">
        <v>7877</v>
      </c>
      <c r="B963" s="46" t="s">
        <v>7878</v>
      </c>
      <c r="C963" s="51">
        <v>4.0999999999999996</v>
      </c>
      <c r="D963" s="51">
        <v>1</v>
      </c>
      <c r="E963" s="18">
        <v>70</v>
      </c>
      <c r="F963" s="56">
        <v>42</v>
      </c>
      <c r="G963" s="57"/>
      <c r="H963" s="56">
        <f t="shared" si="39"/>
        <v>0</v>
      </c>
      <c r="I963" s="3">
        <v>35</v>
      </c>
      <c r="J963" s="7"/>
      <c r="K963" s="3">
        <f t="shared" si="40"/>
        <v>0</v>
      </c>
    </row>
    <row r="964" spans="1:11" x14ac:dyDescent="0.3">
      <c r="A964" s="45" t="s">
        <v>7879</v>
      </c>
      <c r="B964" s="46" t="s">
        <v>7880</v>
      </c>
      <c r="C964" s="51">
        <v>8.3000000000000007</v>
      </c>
      <c r="D964" s="51">
        <v>1.2</v>
      </c>
      <c r="E964" s="18">
        <v>120</v>
      </c>
      <c r="F964" s="56">
        <v>72</v>
      </c>
      <c r="G964" s="57"/>
      <c r="H964" s="56">
        <f t="shared" si="39"/>
        <v>0</v>
      </c>
      <c r="I964" s="3">
        <v>60</v>
      </c>
      <c r="J964" s="7"/>
      <c r="K964" s="3">
        <f t="shared" si="40"/>
        <v>0</v>
      </c>
    </row>
    <row r="965" spans="1:11" x14ac:dyDescent="0.3">
      <c r="A965" s="45" t="s">
        <v>7881</v>
      </c>
      <c r="B965" s="46" t="s">
        <v>7882</v>
      </c>
      <c r="C965" s="51">
        <v>4.4000000000000004</v>
      </c>
      <c r="D965" s="51">
        <v>2.2000000000000002</v>
      </c>
      <c r="E965" s="18">
        <v>110</v>
      </c>
      <c r="F965" s="56">
        <v>66</v>
      </c>
      <c r="G965" s="57"/>
      <c r="H965" s="56">
        <f t="shared" si="39"/>
        <v>0</v>
      </c>
      <c r="I965" s="3">
        <v>55</v>
      </c>
      <c r="J965" s="7"/>
      <c r="K965" s="3">
        <f t="shared" si="40"/>
        <v>0</v>
      </c>
    </row>
    <row r="966" spans="1:11" x14ac:dyDescent="0.3">
      <c r="A966" s="45" t="s">
        <v>7883</v>
      </c>
      <c r="B966" s="46" t="s">
        <v>7884</v>
      </c>
      <c r="C966" s="51">
        <v>5.0999999999999996</v>
      </c>
      <c r="D966" s="51">
        <v>1</v>
      </c>
      <c r="E966" s="18">
        <v>70</v>
      </c>
      <c r="F966" s="56">
        <v>42</v>
      </c>
      <c r="G966" s="57"/>
      <c r="H966" s="56">
        <f t="shared" si="39"/>
        <v>0</v>
      </c>
      <c r="I966" s="3">
        <v>35</v>
      </c>
      <c r="J966" s="7"/>
      <c r="K966" s="3">
        <f t="shared" si="40"/>
        <v>0</v>
      </c>
    </row>
    <row r="967" spans="1:11" x14ac:dyDescent="0.3">
      <c r="A967" s="45" t="s">
        <v>7885</v>
      </c>
      <c r="B967" s="46" t="s">
        <v>7886</v>
      </c>
      <c r="C967" s="51">
        <v>5.2</v>
      </c>
      <c r="D967" s="51">
        <v>1</v>
      </c>
      <c r="E967" s="18">
        <v>70</v>
      </c>
      <c r="F967" s="56">
        <v>42</v>
      </c>
      <c r="G967" s="57"/>
      <c r="H967" s="56">
        <f t="shared" si="39"/>
        <v>0</v>
      </c>
      <c r="I967" s="3">
        <v>35</v>
      </c>
      <c r="J967" s="7"/>
      <c r="K967" s="3">
        <f t="shared" si="40"/>
        <v>0</v>
      </c>
    </row>
    <row r="968" spans="1:11" x14ac:dyDescent="0.3">
      <c r="A968" s="45" t="s">
        <v>7887</v>
      </c>
      <c r="B968" s="46" t="s">
        <v>7662</v>
      </c>
      <c r="C968" s="51">
        <v>5.2</v>
      </c>
      <c r="D968" s="51">
        <v>1.2</v>
      </c>
      <c r="E968" s="18">
        <v>80</v>
      </c>
      <c r="F968" s="56">
        <v>48</v>
      </c>
      <c r="G968" s="57"/>
      <c r="H968" s="56">
        <f t="shared" si="39"/>
        <v>0</v>
      </c>
      <c r="I968" s="3">
        <v>40</v>
      </c>
      <c r="J968" s="7"/>
      <c r="K968" s="3">
        <f t="shared" si="40"/>
        <v>0</v>
      </c>
    </row>
    <row r="969" spans="1:11" x14ac:dyDescent="0.3">
      <c r="A969" s="45" t="s">
        <v>7888</v>
      </c>
      <c r="B969" s="46" t="s">
        <v>7889</v>
      </c>
      <c r="C969" s="51">
        <v>5</v>
      </c>
      <c r="D969" s="51">
        <v>1.1000000000000001</v>
      </c>
      <c r="E969" s="18">
        <v>70</v>
      </c>
      <c r="F969" s="56">
        <v>42</v>
      </c>
      <c r="G969" s="57"/>
      <c r="H969" s="56">
        <f t="shared" si="39"/>
        <v>0</v>
      </c>
      <c r="I969" s="3">
        <v>35</v>
      </c>
      <c r="J969" s="7"/>
      <c r="K969" s="3">
        <f t="shared" si="40"/>
        <v>0</v>
      </c>
    </row>
    <row r="970" spans="1:11" x14ac:dyDescent="0.3">
      <c r="A970" s="45" t="s">
        <v>7890</v>
      </c>
      <c r="B970" s="46" t="s">
        <v>7891</v>
      </c>
      <c r="C970" s="51">
        <v>5</v>
      </c>
      <c r="D970" s="51">
        <v>1.1000000000000001</v>
      </c>
      <c r="E970" s="18">
        <v>70</v>
      </c>
      <c r="F970" s="56">
        <v>42</v>
      </c>
      <c r="G970" s="57"/>
      <c r="H970" s="56">
        <f t="shared" si="39"/>
        <v>0</v>
      </c>
      <c r="I970" s="3">
        <v>35</v>
      </c>
      <c r="J970" s="7"/>
      <c r="K970" s="3">
        <f t="shared" si="40"/>
        <v>0</v>
      </c>
    </row>
    <row r="971" spans="1:11" x14ac:dyDescent="0.3">
      <c r="A971" s="45" t="s">
        <v>7892</v>
      </c>
      <c r="B971" s="46" t="s">
        <v>7893</v>
      </c>
      <c r="C971" s="51">
        <v>5.0999999999999996</v>
      </c>
      <c r="D971" s="51">
        <v>0.9</v>
      </c>
      <c r="E971" s="18">
        <v>70</v>
      </c>
      <c r="F971" s="56">
        <v>42</v>
      </c>
      <c r="G971" s="57"/>
      <c r="H971" s="56">
        <f t="shared" si="39"/>
        <v>0</v>
      </c>
      <c r="I971" s="3">
        <v>35</v>
      </c>
      <c r="J971" s="7"/>
      <c r="K971" s="3">
        <f t="shared" si="40"/>
        <v>0</v>
      </c>
    </row>
    <row r="972" spans="1:11" x14ac:dyDescent="0.3">
      <c r="A972" s="45" t="s">
        <v>7894</v>
      </c>
      <c r="B972" s="46" t="s">
        <v>7895</v>
      </c>
      <c r="C972" s="51">
        <v>5.5</v>
      </c>
      <c r="D972" s="51">
        <v>1.1000000000000001</v>
      </c>
      <c r="E972" s="18">
        <v>80</v>
      </c>
      <c r="F972" s="56">
        <v>48</v>
      </c>
      <c r="G972" s="57"/>
      <c r="H972" s="56">
        <f t="shared" si="39"/>
        <v>0</v>
      </c>
      <c r="I972" s="3">
        <v>40</v>
      </c>
      <c r="J972" s="7"/>
      <c r="K972" s="3">
        <f t="shared" si="40"/>
        <v>0</v>
      </c>
    </row>
    <row r="973" spans="1:11" x14ac:dyDescent="0.3">
      <c r="A973" s="45" t="s">
        <v>7896</v>
      </c>
      <c r="B973" s="46" t="s">
        <v>7897</v>
      </c>
      <c r="C973" s="51">
        <v>4.8</v>
      </c>
      <c r="D973" s="51">
        <v>3.2</v>
      </c>
      <c r="E973" s="18">
        <v>170</v>
      </c>
      <c r="F973" s="56">
        <v>102</v>
      </c>
      <c r="G973" s="57"/>
      <c r="H973" s="56">
        <f t="shared" si="39"/>
        <v>0</v>
      </c>
      <c r="I973" s="3">
        <v>85</v>
      </c>
      <c r="J973" s="7"/>
      <c r="K973" s="3">
        <f t="shared" si="40"/>
        <v>0</v>
      </c>
    </row>
    <row r="974" spans="1:11" x14ac:dyDescent="0.3">
      <c r="A974" s="45" t="s">
        <v>8001</v>
      </c>
      <c r="B974" s="46" t="s">
        <v>8002</v>
      </c>
      <c r="C974" s="51">
        <v>5</v>
      </c>
      <c r="D974" s="51">
        <v>1</v>
      </c>
      <c r="E974" s="18">
        <v>70</v>
      </c>
      <c r="F974" s="56">
        <v>42</v>
      </c>
      <c r="G974" s="57"/>
      <c r="H974" s="56">
        <f t="shared" si="39"/>
        <v>0</v>
      </c>
      <c r="I974" s="3">
        <v>35</v>
      </c>
      <c r="J974" s="7"/>
      <c r="K974" s="3">
        <f t="shared" si="40"/>
        <v>0</v>
      </c>
    </row>
    <row r="975" spans="1:11" x14ac:dyDescent="0.3">
      <c r="A975" s="45" t="s">
        <v>8003</v>
      </c>
      <c r="B975" s="46" t="s">
        <v>3097</v>
      </c>
      <c r="C975" s="51">
        <v>3.6</v>
      </c>
      <c r="D975" s="51">
        <v>1</v>
      </c>
      <c r="E975" s="18">
        <v>70</v>
      </c>
      <c r="F975" s="56">
        <v>42</v>
      </c>
      <c r="G975" s="57"/>
      <c r="H975" s="56">
        <f t="shared" si="39"/>
        <v>0</v>
      </c>
      <c r="I975" s="3">
        <v>35</v>
      </c>
      <c r="J975" s="7"/>
      <c r="K975" s="3">
        <f t="shared" si="40"/>
        <v>0</v>
      </c>
    </row>
    <row r="976" spans="1:11" x14ac:dyDescent="0.3">
      <c r="A976" s="45" t="s">
        <v>8004</v>
      </c>
      <c r="B976" s="46" t="s">
        <v>8005</v>
      </c>
      <c r="C976" s="51">
        <v>4.3</v>
      </c>
      <c r="D976" s="51">
        <v>1</v>
      </c>
      <c r="E976" s="18">
        <v>70</v>
      </c>
      <c r="F976" s="56">
        <v>42</v>
      </c>
      <c r="G976" s="57"/>
      <c r="H976" s="56">
        <f t="shared" si="39"/>
        <v>0</v>
      </c>
      <c r="I976" s="3">
        <v>35</v>
      </c>
      <c r="J976" s="7"/>
      <c r="K976" s="3">
        <f t="shared" si="40"/>
        <v>0</v>
      </c>
    </row>
    <row r="977" spans="1:11" x14ac:dyDescent="0.3">
      <c r="A977" s="45" t="s">
        <v>8006</v>
      </c>
      <c r="B977" s="46" t="s">
        <v>8007</v>
      </c>
      <c r="C977" s="51">
        <v>5.0999999999999996</v>
      </c>
      <c r="D977" s="51">
        <v>1.1000000000000001</v>
      </c>
      <c r="E977" s="18">
        <v>80</v>
      </c>
      <c r="F977" s="56">
        <v>48</v>
      </c>
      <c r="G977" s="57"/>
      <c r="H977" s="56">
        <f t="shared" si="39"/>
        <v>0</v>
      </c>
      <c r="I977" s="3">
        <v>40</v>
      </c>
      <c r="J977" s="7"/>
      <c r="K977" s="3">
        <f t="shared" si="40"/>
        <v>0</v>
      </c>
    </row>
    <row r="978" spans="1:11" x14ac:dyDescent="0.3">
      <c r="A978" s="45" t="s">
        <v>8008</v>
      </c>
      <c r="B978" s="46" t="s">
        <v>8009</v>
      </c>
      <c r="C978" s="51">
        <v>5.5</v>
      </c>
      <c r="D978" s="51">
        <v>1</v>
      </c>
      <c r="E978" s="18">
        <v>80</v>
      </c>
      <c r="F978" s="56">
        <v>48</v>
      </c>
      <c r="G978" s="57"/>
      <c r="H978" s="56">
        <f t="shared" si="39"/>
        <v>0</v>
      </c>
      <c r="I978" s="3">
        <v>40</v>
      </c>
      <c r="J978" s="7"/>
      <c r="K978" s="3">
        <f t="shared" si="40"/>
        <v>0</v>
      </c>
    </row>
    <row r="979" spans="1:11" x14ac:dyDescent="0.3">
      <c r="A979" s="45" t="s">
        <v>8010</v>
      </c>
      <c r="B979" s="46" t="s">
        <v>8011</v>
      </c>
      <c r="C979" s="51">
        <v>5.5</v>
      </c>
      <c r="D979" s="51">
        <v>1</v>
      </c>
      <c r="E979" s="18">
        <v>80</v>
      </c>
      <c r="F979" s="56">
        <v>48</v>
      </c>
      <c r="G979" s="57"/>
      <c r="H979" s="56">
        <f t="shared" si="39"/>
        <v>0</v>
      </c>
      <c r="I979" s="3">
        <v>40</v>
      </c>
      <c r="J979" s="7"/>
      <c r="K979" s="3">
        <f t="shared" si="40"/>
        <v>0</v>
      </c>
    </row>
    <row r="980" spans="1:11" x14ac:dyDescent="0.3">
      <c r="A980" s="45" t="s">
        <v>8012</v>
      </c>
      <c r="B980" s="46" t="s">
        <v>8013</v>
      </c>
      <c r="C980" s="51">
        <v>5.6</v>
      </c>
      <c r="D980" s="51">
        <v>1.1000000000000001</v>
      </c>
      <c r="E980" s="18">
        <v>80</v>
      </c>
      <c r="F980" s="56">
        <v>48</v>
      </c>
      <c r="G980" s="57"/>
      <c r="H980" s="56">
        <f t="shared" si="39"/>
        <v>0</v>
      </c>
      <c r="I980" s="3">
        <v>40</v>
      </c>
      <c r="J980" s="7"/>
      <c r="K980" s="3">
        <f t="shared" si="40"/>
        <v>0</v>
      </c>
    </row>
    <row r="981" spans="1:11" x14ac:dyDescent="0.3">
      <c r="A981" s="45" t="s">
        <v>8014</v>
      </c>
      <c r="B981" s="46" t="s">
        <v>8015</v>
      </c>
      <c r="C981" s="51">
        <v>3.5</v>
      </c>
      <c r="D981" s="51">
        <v>1.1000000000000001</v>
      </c>
      <c r="E981" s="18">
        <v>60</v>
      </c>
      <c r="F981" s="56">
        <v>36</v>
      </c>
      <c r="G981" s="57"/>
      <c r="H981" s="56">
        <f t="shared" si="39"/>
        <v>0</v>
      </c>
      <c r="I981" s="3">
        <v>30</v>
      </c>
      <c r="J981" s="7"/>
      <c r="K981" s="3">
        <f t="shared" si="40"/>
        <v>0</v>
      </c>
    </row>
    <row r="982" spans="1:11" x14ac:dyDescent="0.3">
      <c r="A982" s="45" t="s">
        <v>8016</v>
      </c>
      <c r="B982" s="46" t="s">
        <v>8017</v>
      </c>
      <c r="C982" s="51">
        <v>4.5</v>
      </c>
      <c r="D982" s="51">
        <v>1.2</v>
      </c>
      <c r="E982" s="18">
        <v>80</v>
      </c>
      <c r="F982" s="56">
        <v>48</v>
      </c>
      <c r="G982" s="57"/>
      <c r="H982" s="56">
        <f t="shared" si="39"/>
        <v>0</v>
      </c>
      <c r="I982" s="3">
        <v>40</v>
      </c>
      <c r="J982" s="7"/>
      <c r="K982" s="3">
        <f t="shared" si="40"/>
        <v>0</v>
      </c>
    </row>
    <row r="983" spans="1:11" x14ac:dyDescent="0.3">
      <c r="A983" s="45" t="s">
        <v>8126</v>
      </c>
      <c r="B983" s="46" t="s">
        <v>8127</v>
      </c>
      <c r="C983" s="51">
        <v>5.5</v>
      </c>
      <c r="D983" s="51">
        <v>1.2</v>
      </c>
      <c r="E983" s="18">
        <v>90</v>
      </c>
      <c r="F983" s="56">
        <v>54</v>
      </c>
      <c r="G983" s="57"/>
      <c r="H983" s="56">
        <f t="shared" si="39"/>
        <v>0</v>
      </c>
      <c r="I983" s="3">
        <v>45</v>
      </c>
      <c r="J983" s="7"/>
      <c r="K983" s="3">
        <f t="shared" si="40"/>
        <v>0</v>
      </c>
    </row>
    <row r="984" spans="1:11" x14ac:dyDescent="0.3">
      <c r="A984" s="45" t="s">
        <v>8128</v>
      </c>
      <c r="B984" s="46" t="s">
        <v>8129</v>
      </c>
      <c r="C984" s="51">
        <v>5.5</v>
      </c>
      <c r="D984" s="51">
        <v>2.1</v>
      </c>
      <c r="E984" s="18">
        <v>130</v>
      </c>
      <c r="F984" s="56">
        <v>78</v>
      </c>
      <c r="G984" s="57"/>
      <c r="H984" s="56">
        <f t="shared" si="39"/>
        <v>0</v>
      </c>
      <c r="I984" s="3">
        <v>65</v>
      </c>
      <c r="J984" s="7"/>
      <c r="K984" s="3">
        <f t="shared" si="40"/>
        <v>0</v>
      </c>
    </row>
    <row r="985" spans="1:11" x14ac:dyDescent="0.3">
      <c r="A985" s="45" t="s">
        <v>8130</v>
      </c>
      <c r="B985" s="46" t="s">
        <v>8131</v>
      </c>
      <c r="C985" s="51">
        <v>6.5</v>
      </c>
      <c r="D985" s="51">
        <v>1</v>
      </c>
      <c r="E985" s="18">
        <v>90</v>
      </c>
      <c r="F985" s="56">
        <v>54</v>
      </c>
      <c r="G985" s="57"/>
      <c r="H985" s="56">
        <f t="shared" si="39"/>
        <v>0</v>
      </c>
      <c r="I985" s="3">
        <v>45</v>
      </c>
      <c r="J985" s="7"/>
      <c r="K985" s="3">
        <f t="shared" si="40"/>
        <v>0</v>
      </c>
    </row>
    <row r="986" spans="1:11" x14ac:dyDescent="0.3">
      <c r="A986" s="45" t="s">
        <v>8132</v>
      </c>
      <c r="B986" s="46" t="s">
        <v>5387</v>
      </c>
      <c r="C986" s="51">
        <v>5.5</v>
      </c>
      <c r="D986" s="51">
        <v>1</v>
      </c>
      <c r="E986" s="18">
        <v>80</v>
      </c>
      <c r="F986" s="56">
        <v>48</v>
      </c>
      <c r="G986" s="57"/>
      <c r="H986" s="56">
        <f t="shared" si="39"/>
        <v>0</v>
      </c>
      <c r="I986" s="3">
        <v>40</v>
      </c>
      <c r="J986" s="7"/>
      <c r="K986" s="3">
        <f t="shared" si="40"/>
        <v>0</v>
      </c>
    </row>
    <row r="987" spans="1:11" x14ac:dyDescent="0.3">
      <c r="A987" s="45" t="s">
        <v>8133</v>
      </c>
      <c r="B987" s="46" t="s">
        <v>8134</v>
      </c>
      <c r="C987" s="51">
        <v>5.7</v>
      </c>
      <c r="D987" s="51">
        <v>1</v>
      </c>
      <c r="E987" s="18">
        <v>80</v>
      </c>
      <c r="F987" s="56">
        <v>48</v>
      </c>
      <c r="G987" s="57"/>
      <c r="H987" s="56">
        <f t="shared" si="39"/>
        <v>0</v>
      </c>
      <c r="I987" s="3">
        <v>40</v>
      </c>
      <c r="J987" s="7"/>
      <c r="K987" s="3">
        <f t="shared" si="40"/>
        <v>0</v>
      </c>
    </row>
    <row r="988" spans="1:11" x14ac:dyDescent="0.3">
      <c r="A988" s="45" t="s">
        <v>8135</v>
      </c>
      <c r="B988" s="46" t="s">
        <v>8136</v>
      </c>
      <c r="C988" s="51">
        <v>5.7</v>
      </c>
      <c r="D988" s="51">
        <v>1</v>
      </c>
      <c r="E988" s="18">
        <v>80</v>
      </c>
      <c r="F988" s="56">
        <v>48</v>
      </c>
      <c r="G988" s="57"/>
      <c r="H988" s="56">
        <f t="shared" ref="H988:H1051" si="41">F988*G988</f>
        <v>0</v>
      </c>
      <c r="I988" s="3">
        <v>40</v>
      </c>
      <c r="J988" s="7"/>
      <c r="K988" s="3">
        <f t="shared" ref="K988:K1051" si="42">I988*J988</f>
        <v>0</v>
      </c>
    </row>
    <row r="989" spans="1:11" x14ac:dyDescent="0.3">
      <c r="A989" s="45" t="s">
        <v>8137</v>
      </c>
      <c r="B989" s="46" t="s">
        <v>8138</v>
      </c>
      <c r="C989" s="51">
        <v>6</v>
      </c>
      <c r="D989" s="51">
        <v>1.1000000000000001</v>
      </c>
      <c r="E989" s="18">
        <v>90</v>
      </c>
      <c r="F989" s="56">
        <v>54</v>
      </c>
      <c r="G989" s="57"/>
      <c r="H989" s="56">
        <f t="shared" si="41"/>
        <v>0</v>
      </c>
      <c r="I989" s="3">
        <v>45</v>
      </c>
      <c r="J989" s="7"/>
      <c r="K989" s="3">
        <f t="shared" si="42"/>
        <v>0</v>
      </c>
    </row>
    <row r="990" spans="1:11" x14ac:dyDescent="0.3">
      <c r="A990" s="45" t="s">
        <v>8139</v>
      </c>
      <c r="B990" s="46" t="s">
        <v>8140</v>
      </c>
      <c r="C990" s="51">
        <v>6</v>
      </c>
      <c r="D990" s="51">
        <v>1.1000000000000001</v>
      </c>
      <c r="E990" s="18">
        <v>90</v>
      </c>
      <c r="F990" s="56">
        <v>54</v>
      </c>
      <c r="G990" s="57"/>
      <c r="H990" s="56">
        <f t="shared" si="41"/>
        <v>0</v>
      </c>
      <c r="I990" s="3">
        <v>45</v>
      </c>
      <c r="J990" s="7"/>
      <c r="K990" s="3">
        <f t="shared" si="42"/>
        <v>0</v>
      </c>
    </row>
    <row r="991" spans="1:11" x14ac:dyDescent="0.3">
      <c r="A991" s="45" t="s">
        <v>8141</v>
      </c>
      <c r="B991" s="46" t="s">
        <v>8142</v>
      </c>
      <c r="C991" s="51">
        <v>4.7</v>
      </c>
      <c r="D991" s="51">
        <v>2.5</v>
      </c>
      <c r="E991" s="18">
        <v>130</v>
      </c>
      <c r="F991" s="56">
        <v>78</v>
      </c>
      <c r="G991" s="57"/>
      <c r="H991" s="56">
        <f t="shared" si="41"/>
        <v>0</v>
      </c>
      <c r="I991" s="3">
        <v>65</v>
      </c>
      <c r="J991" s="7"/>
      <c r="K991" s="3">
        <f t="shared" si="42"/>
        <v>0</v>
      </c>
    </row>
    <row r="992" spans="1:11" x14ac:dyDescent="0.3">
      <c r="A992" s="45" t="s">
        <v>8143</v>
      </c>
      <c r="B992" s="46" t="s">
        <v>8144</v>
      </c>
      <c r="C992" s="51">
        <v>4.7</v>
      </c>
      <c r="D992" s="51">
        <v>1.2</v>
      </c>
      <c r="E992" s="18">
        <v>80</v>
      </c>
      <c r="F992" s="56">
        <v>48</v>
      </c>
      <c r="G992" s="57"/>
      <c r="H992" s="56">
        <f t="shared" si="41"/>
        <v>0</v>
      </c>
      <c r="I992" s="3">
        <v>40</v>
      </c>
      <c r="J992" s="7"/>
      <c r="K992" s="3">
        <f t="shared" si="42"/>
        <v>0</v>
      </c>
    </row>
    <row r="993" spans="1:11" x14ac:dyDescent="0.3">
      <c r="A993" s="45" t="s">
        <v>8145</v>
      </c>
      <c r="B993" s="46" t="s">
        <v>8146</v>
      </c>
      <c r="C993" s="51">
        <v>5.5</v>
      </c>
      <c r="D993" s="51">
        <v>1.2</v>
      </c>
      <c r="E993" s="18">
        <v>90</v>
      </c>
      <c r="F993" s="56">
        <v>54</v>
      </c>
      <c r="G993" s="57"/>
      <c r="H993" s="56">
        <f t="shared" si="41"/>
        <v>0</v>
      </c>
      <c r="I993" s="3">
        <v>45</v>
      </c>
      <c r="J993" s="7"/>
      <c r="K993" s="3">
        <f t="shared" si="42"/>
        <v>0</v>
      </c>
    </row>
    <row r="994" spans="1:11" x14ac:dyDescent="0.3">
      <c r="A994" s="45" t="s">
        <v>8147</v>
      </c>
      <c r="B994" s="46" t="s">
        <v>8148</v>
      </c>
      <c r="C994" s="51">
        <v>4</v>
      </c>
      <c r="D994" s="51">
        <v>1.2</v>
      </c>
      <c r="E994" s="18">
        <v>70</v>
      </c>
      <c r="F994" s="56">
        <v>42</v>
      </c>
      <c r="G994" s="57"/>
      <c r="H994" s="56">
        <f t="shared" si="41"/>
        <v>0</v>
      </c>
      <c r="I994" s="3">
        <v>35</v>
      </c>
      <c r="J994" s="7"/>
      <c r="K994" s="3">
        <f t="shared" si="42"/>
        <v>0</v>
      </c>
    </row>
    <row r="995" spans="1:11" x14ac:dyDescent="0.3">
      <c r="A995" s="45" t="s">
        <v>8149</v>
      </c>
      <c r="B995" s="46" t="s">
        <v>8150</v>
      </c>
      <c r="C995" s="51">
        <v>6.5</v>
      </c>
      <c r="D995" s="51">
        <v>1.1000000000000001</v>
      </c>
      <c r="E995" s="18">
        <v>90</v>
      </c>
      <c r="F995" s="56">
        <v>54</v>
      </c>
      <c r="G995" s="57"/>
      <c r="H995" s="56">
        <f t="shared" si="41"/>
        <v>0</v>
      </c>
      <c r="I995" s="3">
        <v>45</v>
      </c>
      <c r="J995" s="7"/>
      <c r="K995" s="3">
        <f t="shared" si="42"/>
        <v>0</v>
      </c>
    </row>
    <row r="996" spans="1:11" x14ac:dyDescent="0.3">
      <c r="A996" s="45" t="s">
        <v>8151</v>
      </c>
      <c r="B996" s="46" t="s">
        <v>5450</v>
      </c>
      <c r="C996" s="51">
        <v>5</v>
      </c>
      <c r="D996" s="51">
        <v>1.1000000000000001</v>
      </c>
      <c r="E996" s="18">
        <v>80</v>
      </c>
      <c r="F996" s="56">
        <v>48</v>
      </c>
      <c r="G996" s="57"/>
      <c r="H996" s="56">
        <f t="shared" si="41"/>
        <v>0</v>
      </c>
      <c r="I996" s="3">
        <v>40</v>
      </c>
      <c r="J996" s="7"/>
      <c r="K996" s="3">
        <f t="shared" si="42"/>
        <v>0</v>
      </c>
    </row>
    <row r="997" spans="1:11" x14ac:dyDescent="0.3">
      <c r="A997" s="45" t="s">
        <v>8152</v>
      </c>
      <c r="B997" s="46" t="s">
        <v>5882</v>
      </c>
      <c r="C997" s="51">
        <v>3.5</v>
      </c>
      <c r="D997" s="51">
        <v>1.2</v>
      </c>
      <c r="E997" s="18">
        <v>70</v>
      </c>
      <c r="F997" s="56">
        <v>42</v>
      </c>
      <c r="G997" s="57"/>
      <c r="H997" s="56">
        <f t="shared" si="41"/>
        <v>0</v>
      </c>
      <c r="I997" s="3">
        <v>35</v>
      </c>
      <c r="J997" s="7"/>
      <c r="K997" s="3">
        <f t="shared" si="42"/>
        <v>0</v>
      </c>
    </row>
    <row r="998" spans="1:11" x14ac:dyDescent="0.3">
      <c r="A998" s="45" t="s">
        <v>8153</v>
      </c>
      <c r="B998" s="46" t="s">
        <v>8154</v>
      </c>
      <c r="C998" s="51">
        <v>8</v>
      </c>
      <c r="D998" s="51">
        <v>1</v>
      </c>
      <c r="E998" s="18">
        <v>100</v>
      </c>
      <c r="F998" s="56">
        <v>60</v>
      </c>
      <c r="G998" s="57"/>
      <c r="H998" s="56">
        <f t="shared" si="41"/>
        <v>0</v>
      </c>
      <c r="I998" s="3">
        <v>50</v>
      </c>
      <c r="J998" s="7"/>
      <c r="K998" s="3">
        <f t="shared" si="42"/>
        <v>0</v>
      </c>
    </row>
    <row r="999" spans="1:11" x14ac:dyDescent="0.3">
      <c r="A999" s="45" t="s">
        <v>8155</v>
      </c>
      <c r="B999" s="46" t="s">
        <v>8156</v>
      </c>
      <c r="C999" s="51">
        <v>6.7</v>
      </c>
      <c r="D999" s="51">
        <v>1</v>
      </c>
      <c r="E999" s="18">
        <v>90</v>
      </c>
      <c r="F999" s="56">
        <v>54</v>
      </c>
      <c r="G999" s="57"/>
      <c r="H999" s="56">
        <f t="shared" si="41"/>
        <v>0</v>
      </c>
      <c r="I999" s="3">
        <v>45</v>
      </c>
      <c r="J999" s="7"/>
      <c r="K999" s="3">
        <f t="shared" si="42"/>
        <v>0</v>
      </c>
    </row>
    <row r="1000" spans="1:11" x14ac:dyDescent="0.3">
      <c r="A1000" s="45" t="s">
        <v>8157</v>
      </c>
      <c r="B1000" s="46" t="s">
        <v>8158</v>
      </c>
      <c r="C1000" s="51">
        <v>12</v>
      </c>
      <c r="D1000" s="51">
        <v>0.7</v>
      </c>
      <c r="E1000" s="18">
        <v>110</v>
      </c>
      <c r="F1000" s="56">
        <v>66</v>
      </c>
      <c r="G1000" s="57"/>
      <c r="H1000" s="56">
        <f t="shared" si="41"/>
        <v>0</v>
      </c>
      <c r="I1000" s="3">
        <v>55</v>
      </c>
      <c r="J1000" s="7"/>
      <c r="K1000" s="3">
        <f t="shared" si="42"/>
        <v>0</v>
      </c>
    </row>
    <row r="1001" spans="1:11" x14ac:dyDescent="0.3">
      <c r="A1001" s="45" t="s">
        <v>8159</v>
      </c>
      <c r="B1001" s="46" t="s">
        <v>8160</v>
      </c>
      <c r="C1001" s="51">
        <v>6.4</v>
      </c>
      <c r="D1001" s="51">
        <v>0.9</v>
      </c>
      <c r="E1001" s="18">
        <v>80</v>
      </c>
      <c r="F1001" s="56">
        <v>48</v>
      </c>
      <c r="G1001" s="57"/>
      <c r="H1001" s="56">
        <f t="shared" si="41"/>
        <v>0</v>
      </c>
      <c r="I1001" s="3">
        <v>40</v>
      </c>
      <c r="J1001" s="7"/>
      <c r="K1001" s="3">
        <f t="shared" si="42"/>
        <v>0</v>
      </c>
    </row>
    <row r="1002" spans="1:11" x14ac:dyDescent="0.3">
      <c r="A1002" s="45" t="s">
        <v>8161</v>
      </c>
      <c r="B1002" s="46" t="s">
        <v>8162</v>
      </c>
      <c r="C1002" s="51">
        <v>6.2</v>
      </c>
      <c r="D1002" s="51">
        <v>1.5</v>
      </c>
      <c r="E1002" s="18">
        <v>110</v>
      </c>
      <c r="F1002" s="56">
        <v>66</v>
      </c>
      <c r="G1002" s="57"/>
      <c r="H1002" s="56">
        <f t="shared" si="41"/>
        <v>0</v>
      </c>
      <c r="I1002" s="3">
        <v>55</v>
      </c>
      <c r="J1002" s="7"/>
      <c r="K1002" s="3">
        <f t="shared" si="42"/>
        <v>0</v>
      </c>
    </row>
    <row r="1003" spans="1:11" x14ac:dyDescent="0.3">
      <c r="A1003" s="45" t="s">
        <v>8163</v>
      </c>
      <c r="B1003" s="46" t="s">
        <v>8164</v>
      </c>
      <c r="C1003" s="51">
        <v>21.8</v>
      </c>
      <c r="D1003" s="51">
        <v>0.7</v>
      </c>
      <c r="E1003" s="18">
        <v>150</v>
      </c>
      <c r="F1003" s="56">
        <v>90</v>
      </c>
      <c r="G1003" s="57"/>
      <c r="H1003" s="56">
        <f t="shared" si="41"/>
        <v>0</v>
      </c>
      <c r="I1003" s="3">
        <v>75</v>
      </c>
      <c r="J1003" s="7"/>
      <c r="K1003" s="3">
        <f t="shared" si="42"/>
        <v>0</v>
      </c>
    </row>
    <row r="1004" spans="1:11" x14ac:dyDescent="0.3">
      <c r="A1004" s="45" t="s">
        <v>8165</v>
      </c>
      <c r="B1004" s="46" t="s">
        <v>8166</v>
      </c>
      <c r="C1004" s="51">
        <v>16.3</v>
      </c>
      <c r="D1004" s="51">
        <v>0.9</v>
      </c>
      <c r="E1004" s="18">
        <v>160</v>
      </c>
      <c r="F1004" s="56">
        <v>96</v>
      </c>
      <c r="G1004" s="57"/>
      <c r="H1004" s="56">
        <f t="shared" si="41"/>
        <v>0</v>
      </c>
      <c r="I1004" s="3">
        <v>80</v>
      </c>
      <c r="J1004" s="7"/>
      <c r="K1004" s="3">
        <f t="shared" si="42"/>
        <v>0</v>
      </c>
    </row>
    <row r="1005" spans="1:11" x14ac:dyDescent="0.3">
      <c r="A1005" s="45" t="s">
        <v>8167</v>
      </c>
      <c r="B1005" s="46" t="s">
        <v>8168</v>
      </c>
      <c r="C1005" s="51">
        <v>33</v>
      </c>
      <c r="D1005" s="51">
        <v>0.8</v>
      </c>
      <c r="E1005" s="18">
        <v>270</v>
      </c>
      <c r="F1005" s="56">
        <v>162</v>
      </c>
      <c r="G1005" s="57"/>
      <c r="H1005" s="56">
        <f t="shared" si="41"/>
        <v>0</v>
      </c>
      <c r="I1005" s="3">
        <v>135</v>
      </c>
      <c r="J1005" s="7"/>
      <c r="K1005" s="3">
        <f t="shared" si="42"/>
        <v>0</v>
      </c>
    </row>
    <row r="1006" spans="1:11" x14ac:dyDescent="0.3">
      <c r="A1006" s="45" t="s">
        <v>8169</v>
      </c>
      <c r="B1006" s="46" t="s">
        <v>8170</v>
      </c>
      <c r="C1006" s="51">
        <v>5</v>
      </c>
      <c r="D1006" s="51">
        <v>1.5</v>
      </c>
      <c r="E1006" s="18">
        <v>90</v>
      </c>
      <c r="F1006" s="56">
        <v>54</v>
      </c>
      <c r="G1006" s="57"/>
      <c r="H1006" s="56">
        <f t="shared" si="41"/>
        <v>0</v>
      </c>
      <c r="I1006" s="3">
        <v>45</v>
      </c>
      <c r="J1006" s="7"/>
      <c r="K1006" s="3">
        <f t="shared" si="42"/>
        <v>0</v>
      </c>
    </row>
    <row r="1007" spans="1:11" x14ac:dyDescent="0.3">
      <c r="A1007" s="45" t="s">
        <v>8171</v>
      </c>
      <c r="B1007" s="46" t="s">
        <v>8172</v>
      </c>
      <c r="C1007" s="51">
        <v>16.600000000000001</v>
      </c>
      <c r="D1007" s="51">
        <v>0.7</v>
      </c>
      <c r="E1007" s="18">
        <v>130</v>
      </c>
      <c r="F1007" s="56">
        <v>78</v>
      </c>
      <c r="G1007" s="57"/>
      <c r="H1007" s="56">
        <f t="shared" si="41"/>
        <v>0</v>
      </c>
      <c r="I1007" s="3">
        <v>65</v>
      </c>
      <c r="J1007" s="7"/>
      <c r="K1007" s="3">
        <f t="shared" si="42"/>
        <v>0</v>
      </c>
    </row>
    <row r="1008" spans="1:11" x14ac:dyDescent="0.3">
      <c r="A1008" s="45" t="s">
        <v>8173</v>
      </c>
      <c r="B1008" s="46" t="s">
        <v>8174</v>
      </c>
      <c r="C1008" s="51">
        <v>5.5</v>
      </c>
      <c r="D1008" s="51">
        <v>0.9</v>
      </c>
      <c r="E1008" s="18">
        <v>70</v>
      </c>
      <c r="F1008" s="56">
        <v>42</v>
      </c>
      <c r="G1008" s="57"/>
      <c r="H1008" s="56">
        <f t="shared" si="41"/>
        <v>0</v>
      </c>
      <c r="I1008" s="3">
        <v>35</v>
      </c>
      <c r="J1008" s="7"/>
      <c r="K1008" s="3">
        <f t="shared" si="42"/>
        <v>0</v>
      </c>
    </row>
    <row r="1009" spans="1:11" x14ac:dyDescent="0.3">
      <c r="A1009" s="45" t="s">
        <v>8175</v>
      </c>
      <c r="B1009" s="46" t="s">
        <v>8176</v>
      </c>
      <c r="C1009" s="51">
        <v>36</v>
      </c>
      <c r="D1009" s="51">
        <v>0.7</v>
      </c>
      <c r="E1009" s="18">
        <v>240</v>
      </c>
      <c r="F1009" s="56">
        <v>144</v>
      </c>
      <c r="G1009" s="57"/>
      <c r="H1009" s="56">
        <f t="shared" si="41"/>
        <v>0</v>
      </c>
      <c r="I1009" s="3">
        <v>120</v>
      </c>
      <c r="J1009" s="7"/>
      <c r="K1009" s="3">
        <f t="shared" si="42"/>
        <v>0</v>
      </c>
    </row>
    <row r="1010" spans="1:11" x14ac:dyDescent="0.3">
      <c r="A1010" s="45" t="s">
        <v>8177</v>
      </c>
      <c r="B1010" s="46" t="s">
        <v>8178</v>
      </c>
      <c r="C1010" s="51">
        <v>8</v>
      </c>
      <c r="D1010" s="51">
        <v>1.5</v>
      </c>
      <c r="E1010" s="18">
        <v>140</v>
      </c>
      <c r="F1010" s="56">
        <v>84</v>
      </c>
      <c r="G1010" s="57"/>
      <c r="H1010" s="56">
        <f t="shared" si="41"/>
        <v>0</v>
      </c>
      <c r="I1010" s="3">
        <v>70</v>
      </c>
      <c r="J1010" s="7"/>
      <c r="K1010" s="3">
        <f t="shared" si="42"/>
        <v>0</v>
      </c>
    </row>
    <row r="1011" spans="1:11" x14ac:dyDescent="0.3">
      <c r="A1011" s="45" t="s">
        <v>8179</v>
      </c>
      <c r="B1011" s="46" t="s">
        <v>8180</v>
      </c>
      <c r="C1011" s="51">
        <v>11.4</v>
      </c>
      <c r="D1011" s="51">
        <v>0.6</v>
      </c>
      <c r="E1011" s="18">
        <v>90</v>
      </c>
      <c r="F1011" s="56">
        <v>54</v>
      </c>
      <c r="G1011" s="57"/>
      <c r="H1011" s="56">
        <f t="shared" si="41"/>
        <v>0</v>
      </c>
      <c r="I1011" s="3">
        <v>45</v>
      </c>
      <c r="J1011" s="7"/>
      <c r="K1011" s="3">
        <f t="shared" si="42"/>
        <v>0</v>
      </c>
    </row>
    <row r="1012" spans="1:11" x14ac:dyDescent="0.3">
      <c r="A1012" s="45" t="s">
        <v>8181</v>
      </c>
      <c r="B1012" s="46" t="s">
        <v>8182</v>
      </c>
      <c r="C1012" s="51">
        <v>4</v>
      </c>
      <c r="D1012" s="51">
        <v>1.1000000000000001</v>
      </c>
      <c r="E1012" s="18">
        <v>70</v>
      </c>
      <c r="F1012" s="56">
        <v>42</v>
      </c>
      <c r="G1012" s="57"/>
      <c r="H1012" s="56">
        <f t="shared" si="41"/>
        <v>0</v>
      </c>
      <c r="I1012" s="3">
        <v>35</v>
      </c>
      <c r="J1012" s="7"/>
      <c r="K1012" s="3">
        <f t="shared" si="42"/>
        <v>0</v>
      </c>
    </row>
    <row r="1013" spans="1:11" x14ac:dyDescent="0.3">
      <c r="A1013" s="45" t="s">
        <v>8183</v>
      </c>
      <c r="B1013" s="46" t="s">
        <v>8184</v>
      </c>
      <c r="C1013" s="51">
        <v>5.2</v>
      </c>
      <c r="D1013" s="51">
        <v>1.4</v>
      </c>
      <c r="E1013" s="18">
        <v>90</v>
      </c>
      <c r="F1013" s="56">
        <v>54</v>
      </c>
      <c r="G1013" s="57"/>
      <c r="H1013" s="56">
        <f t="shared" si="41"/>
        <v>0</v>
      </c>
      <c r="I1013" s="3">
        <v>45</v>
      </c>
      <c r="J1013" s="7"/>
      <c r="K1013" s="3">
        <f t="shared" si="42"/>
        <v>0</v>
      </c>
    </row>
    <row r="1014" spans="1:11" x14ac:dyDescent="0.3">
      <c r="A1014" s="45" t="s">
        <v>8185</v>
      </c>
      <c r="B1014" s="46" t="s">
        <v>8186</v>
      </c>
      <c r="C1014" s="51">
        <v>7.4</v>
      </c>
      <c r="D1014" s="51">
        <v>1.4</v>
      </c>
      <c r="E1014" s="18">
        <v>120</v>
      </c>
      <c r="F1014" s="56">
        <v>72</v>
      </c>
      <c r="G1014" s="57"/>
      <c r="H1014" s="56">
        <f t="shared" si="41"/>
        <v>0</v>
      </c>
      <c r="I1014" s="3">
        <v>60</v>
      </c>
      <c r="J1014" s="7"/>
      <c r="K1014" s="3">
        <f t="shared" si="42"/>
        <v>0</v>
      </c>
    </row>
    <row r="1015" spans="1:11" x14ac:dyDescent="0.3">
      <c r="A1015" s="45" t="s">
        <v>8187</v>
      </c>
      <c r="B1015" s="46" t="s">
        <v>8188</v>
      </c>
      <c r="C1015" s="51">
        <v>6.9</v>
      </c>
      <c r="D1015" s="51">
        <v>1.4</v>
      </c>
      <c r="E1015" s="18">
        <v>120</v>
      </c>
      <c r="F1015" s="56">
        <v>72</v>
      </c>
      <c r="G1015" s="57"/>
      <c r="H1015" s="56">
        <f t="shared" si="41"/>
        <v>0</v>
      </c>
      <c r="I1015" s="3">
        <v>60</v>
      </c>
      <c r="J1015" s="7"/>
      <c r="K1015" s="3">
        <f t="shared" si="42"/>
        <v>0</v>
      </c>
    </row>
    <row r="1016" spans="1:11" x14ac:dyDescent="0.3">
      <c r="A1016" s="45" t="s">
        <v>8189</v>
      </c>
      <c r="B1016" s="46" t="s">
        <v>6464</v>
      </c>
      <c r="C1016" s="51">
        <v>7.7</v>
      </c>
      <c r="D1016" s="51">
        <v>1.5</v>
      </c>
      <c r="E1016" s="18">
        <v>130</v>
      </c>
      <c r="F1016" s="56">
        <v>78</v>
      </c>
      <c r="G1016" s="57"/>
      <c r="H1016" s="56">
        <f t="shared" si="41"/>
        <v>0</v>
      </c>
      <c r="I1016" s="3">
        <v>65</v>
      </c>
      <c r="J1016" s="7"/>
      <c r="K1016" s="3">
        <f t="shared" si="42"/>
        <v>0</v>
      </c>
    </row>
    <row r="1017" spans="1:11" x14ac:dyDescent="0.3">
      <c r="A1017" s="45" t="s">
        <v>8190</v>
      </c>
      <c r="B1017" s="46" t="s">
        <v>8191</v>
      </c>
      <c r="C1017" s="51">
        <v>6.5</v>
      </c>
      <c r="D1017" s="51">
        <v>1.3</v>
      </c>
      <c r="E1017" s="18">
        <v>110</v>
      </c>
      <c r="F1017" s="56">
        <v>66</v>
      </c>
      <c r="G1017" s="57"/>
      <c r="H1017" s="56">
        <f t="shared" si="41"/>
        <v>0</v>
      </c>
      <c r="I1017" s="3">
        <v>55</v>
      </c>
      <c r="J1017" s="7"/>
      <c r="K1017" s="3">
        <f t="shared" si="42"/>
        <v>0</v>
      </c>
    </row>
    <row r="1018" spans="1:11" x14ac:dyDescent="0.3">
      <c r="A1018" s="45" t="s">
        <v>8192</v>
      </c>
      <c r="B1018" s="46" t="s">
        <v>8193</v>
      </c>
      <c r="C1018" s="51">
        <v>4.9000000000000004</v>
      </c>
      <c r="D1018" s="51">
        <v>1.4</v>
      </c>
      <c r="E1018" s="18">
        <v>90</v>
      </c>
      <c r="F1018" s="56">
        <v>54</v>
      </c>
      <c r="G1018" s="57"/>
      <c r="H1018" s="56">
        <f t="shared" si="41"/>
        <v>0</v>
      </c>
      <c r="I1018" s="3">
        <v>45</v>
      </c>
      <c r="J1018" s="7"/>
      <c r="K1018" s="3">
        <f t="shared" si="42"/>
        <v>0</v>
      </c>
    </row>
    <row r="1019" spans="1:11" x14ac:dyDescent="0.3">
      <c r="A1019" s="45" t="s">
        <v>8194</v>
      </c>
      <c r="B1019" s="46" t="s">
        <v>8195</v>
      </c>
      <c r="C1019" s="51">
        <v>5.8</v>
      </c>
      <c r="D1019" s="51">
        <v>2</v>
      </c>
      <c r="E1019" s="18">
        <v>130</v>
      </c>
      <c r="F1019" s="56">
        <v>78</v>
      </c>
      <c r="G1019" s="57"/>
      <c r="H1019" s="56">
        <f t="shared" si="41"/>
        <v>0</v>
      </c>
      <c r="I1019" s="3">
        <v>65</v>
      </c>
      <c r="J1019" s="7"/>
      <c r="K1019" s="3">
        <f t="shared" si="42"/>
        <v>0</v>
      </c>
    </row>
    <row r="1020" spans="1:11" x14ac:dyDescent="0.3">
      <c r="A1020" s="45" t="s">
        <v>8196</v>
      </c>
      <c r="B1020" s="46" t="s">
        <v>8197</v>
      </c>
      <c r="C1020" s="51">
        <v>7</v>
      </c>
      <c r="D1020" s="51">
        <v>1.2</v>
      </c>
      <c r="E1020" s="18">
        <v>110</v>
      </c>
      <c r="F1020" s="56">
        <v>66</v>
      </c>
      <c r="G1020" s="57"/>
      <c r="H1020" s="56">
        <f t="shared" si="41"/>
        <v>0</v>
      </c>
      <c r="I1020" s="3">
        <v>55</v>
      </c>
      <c r="J1020" s="7"/>
      <c r="K1020" s="3">
        <f t="shared" si="42"/>
        <v>0</v>
      </c>
    </row>
    <row r="1021" spans="1:11" x14ac:dyDescent="0.3">
      <c r="A1021" s="45" t="s">
        <v>8578</v>
      </c>
      <c r="B1021" s="46" t="s">
        <v>8579</v>
      </c>
      <c r="C1021" s="51">
        <v>4.5</v>
      </c>
      <c r="D1021" s="51">
        <v>1.3</v>
      </c>
      <c r="E1021" s="18">
        <v>80</v>
      </c>
      <c r="F1021" s="56">
        <v>48</v>
      </c>
      <c r="G1021" s="57"/>
      <c r="H1021" s="56">
        <f t="shared" si="41"/>
        <v>0</v>
      </c>
      <c r="I1021" s="3">
        <v>40</v>
      </c>
      <c r="J1021" s="7"/>
      <c r="K1021" s="3">
        <f t="shared" si="42"/>
        <v>0</v>
      </c>
    </row>
    <row r="1022" spans="1:11" x14ac:dyDescent="0.3">
      <c r="A1022" s="45" t="s">
        <v>8580</v>
      </c>
      <c r="B1022" s="46" t="s">
        <v>8581</v>
      </c>
      <c r="C1022" s="51">
        <v>6</v>
      </c>
      <c r="D1022" s="51">
        <v>1.2</v>
      </c>
      <c r="E1022" s="18">
        <v>90</v>
      </c>
      <c r="F1022" s="56">
        <v>54</v>
      </c>
      <c r="G1022" s="57"/>
      <c r="H1022" s="56">
        <f t="shared" si="41"/>
        <v>0</v>
      </c>
      <c r="I1022" s="3">
        <v>45</v>
      </c>
      <c r="J1022" s="7"/>
      <c r="K1022" s="3">
        <f t="shared" si="42"/>
        <v>0</v>
      </c>
    </row>
    <row r="1023" spans="1:11" x14ac:dyDescent="0.3">
      <c r="A1023" s="45" t="s">
        <v>8582</v>
      </c>
      <c r="B1023" s="46" t="s">
        <v>8583</v>
      </c>
      <c r="C1023" s="51">
        <v>8</v>
      </c>
      <c r="D1023" s="51">
        <v>1.1000000000000001</v>
      </c>
      <c r="E1023" s="18">
        <v>110</v>
      </c>
      <c r="F1023" s="56">
        <v>66</v>
      </c>
      <c r="G1023" s="57"/>
      <c r="H1023" s="56">
        <f t="shared" si="41"/>
        <v>0</v>
      </c>
      <c r="I1023" s="3">
        <v>55</v>
      </c>
      <c r="J1023" s="7"/>
      <c r="K1023" s="3">
        <f t="shared" si="42"/>
        <v>0</v>
      </c>
    </row>
    <row r="1024" spans="1:11" x14ac:dyDescent="0.3">
      <c r="A1024" s="45" t="s">
        <v>8584</v>
      </c>
      <c r="B1024" s="46" t="s">
        <v>8585</v>
      </c>
      <c r="C1024" s="51">
        <v>4.5</v>
      </c>
      <c r="D1024" s="51">
        <v>4</v>
      </c>
      <c r="E1024" s="18">
        <v>200</v>
      </c>
      <c r="F1024" s="56">
        <v>120</v>
      </c>
      <c r="G1024" s="57"/>
      <c r="H1024" s="56">
        <f t="shared" si="41"/>
        <v>0</v>
      </c>
      <c r="I1024" s="3">
        <v>100</v>
      </c>
      <c r="J1024" s="7"/>
      <c r="K1024" s="3">
        <f t="shared" si="42"/>
        <v>0</v>
      </c>
    </row>
    <row r="1025" spans="1:11" x14ac:dyDescent="0.3">
      <c r="A1025" s="45" t="s">
        <v>8586</v>
      </c>
      <c r="B1025" s="46" t="s">
        <v>8587</v>
      </c>
      <c r="C1025" s="51">
        <v>5.8</v>
      </c>
      <c r="D1025" s="51">
        <v>1.4</v>
      </c>
      <c r="E1025" s="18">
        <v>100</v>
      </c>
      <c r="F1025" s="56">
        <v>60</v>
      </c>
      <c r="G1025" s="57"/>
      <c r="H1025" s="56">
        <f t="shared" si="41"/>
        <v>0</v>
      </c>
      <c r="I1025" s="3">
        <v>50</v>
      </c>
      <c r="J1025" s="7"/>
      <c r="K1025" s="3">
        <f t="shared" si="42"/>
        <v>0</v>
      </c>
    </row>
    <row r="1026" spans="1:11" x14ac:dyDescent="0.3">
      <c r="A1026" s="45" t="s">
        <v>8588</v>
      </c>
      <c r="B1026" s="46" t="s">
        <v>8589</v>
      </c>
      <c r="C1026" s="51">
        <v>5.5</v>
      </c>
      <c r="D1026" s="51">
        <v>0.6</v>
      </c>
      <c r="E1026" s="18">
        <v>70</v>
      </c>
      <c r="F1026" s="56">
        <v>42</v>
      </c>
      <c r="G1026" s="57"/>
      <c r="H1026" s="56">
        <f t="shared" si="41"/>
        <v>0</v>
      </c>
      <c r="I1026" s="3">
        <v>35</v>
      </c>
      <c r="J1026" s="7"/>
      <c r="K1026" s="3">
        <f t="shared" si="42"/>
        <v>0</v>
      </c>
    </row>
    <row r="1027" spans="1:11" x14ac:dyDescent="0.3">
      <c r="A1027" s="45" t="s">
        <v>8590</v>
      </c>
      <c r="B1027" s="46" t="s">
        <v>8591</v>
      </c>
      <c r="C1027" s="51">
        <v>3.8</v>
      </c>
      <c r="D1027" s="51">
        <v>0.6</v>
      </c>
      <c r="E1027" s="18">
        <v>60</v>
      </c>
      <c r="F1027" s="56">
        <v>36</v>
      </c>
      <c r="G1027" s="57"/>
      <c r="H1027" s="56">
        <f t="shared" si="41"/>
        <v>0</v>
      </c>
      <c r="I1027" s="3">
        <v>30</v>
      </c>
      <c r="J1027" s="7"/>
      <c r="K1027" s="3">
        <f t="shared" si="42"/>
        <v>0</v>
      </c>
    </row>
    <row r="1028" spans="1:11" x14ac:dyDescent="0.3">
      <c r="A1028" s="45" t="s">
        <v>8592</v>
      </c>
      <c r="B1028" s="46" t="s">
        <v>8593</v>
      </c>
      <c r="C1028" s="51">
        <v>3.1</v>
      </c>
      <c r="D1028" s="51">
        <v>0.6</v>
      </c>
      <c r="E1028" s="18">
        <v>60</v>
      </c>
      <c r="F1028" s="56">
        <v>36</v>
      </c>
      <c r="G1028" s="57"/>
      <c r="H1028" s="56">
        <f t="shared" si="41"/>
        <v>0</v>
      </c>
      <c r="I1028" s="3">
        <v>30</v>
      </c>
      <c r="J1028" s="7"/>
      <c r="K1028" s="3">
        <f t="shared" si="42"/>
        <v>0</v>
      </c>
    </row>
    <row r="1029" spans="1:11" x14ac:dyDescent="0.3">
      <c r="A1029" s="45" t="s">
        <v>8594</v>
      </c>
      <c r="B1029" s="46" t="s">
        <v>8595</v>
      </c>
      <c r="C1029" s="51">
        <v>5</v>
      </c>
      <c r="D1029" s="51">
        <v>0.6</v>
      </c>
      <c r="E1029" s="18">
        <v>60</v>
      </c>
      <c r="F1029" s="56">
        <v>36</v>
      </c>
      <c r="G1029" s="57"/>
      <c r="H1029" s="56">
        <f t="shared" si="41"/>
        <v>0</v>
      </c>
      <c r="I1029" s="3">
        <v>30</v>
      </c>
      <c r="J1029" s="7"/>
      <c r="K1029" s="3">
        <f t="shared" si="42"/>
        <v>0</v>
      </c>
    </row>
    <row r="1030" spans="1:11" x14ac:dyDescent="0.3">
      <c r="A1030" s="45" t="s">
        <v>8596</v>
      </c>
      <c r="B1030" s="46" t="s">
        <v>8597</v>
      </c>
      <c r="C1030" s="51">
        <v>7</v>
      </c>
      <c r="D1030" s="51">
        <v>0.9</v>
      </c>
      <c r="E1030" s="18">
        <v>80</v>
      </c>
      <c r="F1030" s="56">
        <v>48</v>
      </c>
      <c r="G1030" s="57"/>
      <c r="H1030" s="56">
        <f t="shared" si="41"/>
        <v>0</v>
      </c>
      <c r="I1030" s="3">
        <v>40</v>
      </c>
      <c r="J1030" s="7"/>
      <c r="K1030" s="3">
        <f t="shared" si="42"/>
        <v>0</v>
      </c>
    </row>
    <row r="1031" spans="1:11" x14ac:dyDescent="0.3">
      <c r="A1031" s="45" t="s">
        <v>8598</v>
      </c>
      <c r="B1031" s="46" t="s">
        <v>8599</v>
      </c>
      <c r="C1031" s="51">
        <v>4.5</v>
      </c>
      <c r="D1031" s="51">
        <v>2.5</v>
      </c>
      <c r="E1031" s="18">
        <v>130</v>
      </c>
      <c r="F1031" s="56">
        <v>78</v>
      </c>
      <c r="G1031" s="57"/>
      <c r="H1031" s="56">
        <f t="shared" si="41"/>
        <v>0</v>
      </c>
      <c r="I1031" s="3">
        <v>65</v>
      </c>
      <c r="J1031" s="7"/>
      <c r="K1031" s="3">
        <f t="shared" si="42"/>
        <v>0</v>
      </c>
    </row>
    <row r="1032" spans="1:11" x14ac:dyDescent="0.3">
      <c r="A1032" s="45" t="s">
        <v>8600</v>
      </c>
      <c r="B1032" s="46" t="s">
        <v>8601</v>
      </c>
      <c r="C1032" s="51">
        <v>9</v>
      </c>
      <c r="D1032" s="51">
        <v>0.5</v>
      </c>
      <c r="E1032" s="18">
        <v>80</v>
      </c>
      <c r="F1032" s="56">
        <v>48</v>
      </c>
      <c r="G1032" s="57"/>
      <c r="H1032" s="56">
        <f t="shared" si="41"/>
        <v>0</v>
      </c>
      <c r="I1032" s="3">
        <v>40</v>
      </c>
      <c r="J1032" s="7"/>
      <c r="K1032" s="3">
        <f t="shared" si="42"/>
        <v>0</v>
      </c>
    </row>
    <row r="1033" spans="1:11" x14ac:dyDescent="0.3">
      <c r="A1033" s="45" t="s">
        <v>8602</v>
      </c>
      <c r="B1033" s="46" t="s">
        <v>8603</v>
      </c>
      <c r="C1033" s="51">
        <v>6.5</v>
      </c>
      <c r="D1033" s="51">
        <v>1</v>
      </c>
      <c r="E1033" s="18">
        <v>90</v>
      </c>
      <c r="F1033" s="56">
        <v>54</v>
      </c>
      <c r="G1033" s="57"/>
      <c r="H1033" s="56">
        <f t="shared" si="41"/>
        <v>0</v>
      </c>
      <c r="I1033" s="3">
        <v>45</v>
      </c>
      <c r="J1033" s="7"/>
      <c r="K1033" s="3">
        <f t="shared" si="42"/>
        <v>0</v>
      </c>
    </row>
    <row r="1034" spans="1:11" x14ac:dyDescent="0.3">
      <c r="A1034" s="45" t="s">
        <v>8604</v>
      </c>
      <c r="B1034" s="46" t="s">
        <v>8605</v>
      </c>
      <c r="C1034" s="51">
        <v>7.2</v>
      </c>
      <c r="D1034" s="51">
        <v>1.2</v>
      </c>
      <c r="E1034" s="18">
        <v>110</v>
      </c>
      <c r="F1034" s="56">
        <v>66</v>
      </c>
      <c r="G1034" s="57"/>
      <c r="H1034" s="56">
        <f t="shared" si="41"/>
        <v>0</v>
      </c>
      <c r="I1034" s="3">
        <v>55</v>
      </c>
      <c r="J1034" s="7"/>
      <c r="K1034" s="3">
        <f t="shared" si="42"/>
        <v>0</v>
      </c>
    </row>
    <row r="1035" spans="1:11" x14ac:dyDescent="0.3">
      <c r="A1035" s="45" t="s">
        <v>8606</v>
      </c>
      <c r="B1035" s="46" t="s">
        <v>8607</v>
      </c>
      <c r="C1035" s="51">
        <v>7.5</v>
      </c>
      <c r="D1035" s="51">
        <v>1.2</v>
      </c>
      <c r="E1035" s="18">
        <v>110</v>
      </c>
      <c r="F1035" s="56">
        <v>66</v>
      </c>
      <c r="G1035" s="57"/>
      <c r="H1035" s="56">
        <f t="shared" si="41"/>
        <v>0</v>
      </c>
      <c r="I1035" s="3">
        <v>55</v>
      </c>
      <c r="J1035" s="7"/>
      <c r="K1035" s="3">
        <f t="shared" si="42"/>
        <v>0</v>
      </c>
    </row>
    <row r="1036" spans="1:11" x14ac:dyDescent="0.3">
      <c r="A1036" s="45" t="s">
        <v>8608</v>
      </c>
      <c r="B1036" s="46" t="s">
        <v>8609</v>
      </c>
      <c r="C1036" s="51">
        <v>7</v>
      </c>
      <c r="D1036" s="51">
        <v>1</v>
      </c>
      <c r="E1036" s="18">
        <v>90</v>
      </c>
      <c r="F1036" s="56">
        <v>54</v>
      </c>
      <c r="G1036" s="57"/>
      <c r="H1036" s="56">
        <f t="shared" si="41"/>
        <v>0</v>
      </c>
      <c r="I1036" s="3">
        <v>45</v>
      </c>
      <c r="J1036" s="7"/>
      <c r="K1036" s="3">
        <f t="shared" si="42"/>
        <v>0</v>
      </c>
    </row>
    <row r="1037" spans="1:11" x14ac:dyDescent="0.3">
      <c r="A1037" s="45" t="s">
        <v>8610</v>
      </c>
      <c r="B1037" s="46" t="s">
        <v>7345</v>
      </c>
      <c r="C1037" s="51">
        <v>4.9000000000000004</v>
      </c>
      <c r="D1037" s="51">
        <v>1.6</v>
      </c>
      <c r="E1037" s="18">
        <v>100</v>
      </c>
      <c r="F1037" s="56">
        <v>60</v>
      </c>
      <c r="G1037" s="57"/>
      <c r="H1037" s="56">
        <f t="shared" si="41"/>
        <v>0</v>
      </c>
      <c r="I1037" s="3">
        <v>50</v>
      </c>
      <c r="J1037" s="7"/>
      <c r="K1037" s="3">
        <f t="shared" si="42"/>
        <v>0</v>
      </c>
    </row>
    <row r="1038" spans="1:11" x14ac:dyDescent="0.3">
      <c r="A1038" s="45" t="s">
        <v>8611</v>
      </c>
      <c r="B1038" s="46" t="s">
        <v>8612</v>
      </c>
      <c r="C1038" s="51">
        <v>7</v>
      </c>
      <c r="D1038" s="51">
        <v>1.7</v>
      </c>
      <c r="E1038" s="18">
        <v>140</v>
      </c>
      <c r="F1038" s="56">
        <v>84</v>
      </c>
      <c r="G1038" s="57"/>
      <c r="H1038" s="56">
        <f t="shared" si="41"/>
        <v>0</v>
      </c>
      <c r="I1038" s="3">
        <v>70</v>
      </c>
      <c r="J1038" s="7"/>
      <c r="K1038" s="3">
        <f t="shared" si="42"/>
        <v>0</v>
      </c>
    </row>
    <row r="1039" spans="1:11" x14ac:dyDescent="0.3">
      <c r="A1039" s="45" t="s">
        <v>8613</v>
      </c>
      <c r="B1039" s="46" t="s">
        <v>8614</v>
      </c>
      <c r="C1039" s="51">
        <v>5.5</v>
      </c>
      <c r="D1039" s="51">
        <v>2.2999999999999998</v>
      </c>
      <c r="E1039" s="18">
        <v>140</v>
      </c>
      <c r="F1039" s="56">
        <v>84</v>
      </c>
      <c r="G1039" s="57"/>
      <c r="H1039" s="56">
        <f t="shared" si="41"/>
        <v>0</v>
      </c>
      <c r="I1039" s="3">
        <v>70</v>
      </c>
      <c r="J1039" s="7"/>
      <c r="K1039" s="3">
        <f t="shared" si="42"/>
        <v>0</v>
      </c>
    </row>
    <row r="1040" spans="1:11" x14ac:dyDescent="0.3">
      <c r="A1040" s="45" t="s">
        <v>8615</v>
      </c>
      <c r="B1040" s="46" t="s">
        <v>8616</v>
      </c>
      <c r="C1040" s="51">
        <v>7.5</v>
      </c>
      <c r="D1040" s="51">
        <v>2.7</v>
      </c>
      <c r="E1040" s="18">
        <v>220</v>
      </c>
      <c r="F1040" s="56">
        <v>132</v>
      </c>
      <c r="G1040" s="57"/>
      <c r="H1040" s="56">
        <f t="shared" si="41"/>
        <v>0</v>
      </c>
      <c r="I1040" s="3">
        <v>110</v>
      </c>
      <c r="J1040" s="7"/>
      <c r="K1040" s="3">
        <f t="shared" si="42"/>
        <v>0</v>
      </c>
    </row>
    <row r="1041" spans="1:11" x14ac:dyDescent="0.3">
      <c r="A1041" s="45" t="s">
        <v>8617</v>
      </c>
      <c r="B1041" s="46" t="s">
        <v>8618</v>
      </c>
      <c r="C1041" s="51">
        <v>9.5</v>
      </c>
      <c r="D1041" s="51">
        <v>1.8</v>
      </c>
      <c r="E1041" s="18">
        <v>190</v>
      </c>
      <c r="F1041" s="56">
        <v>114</v>
      </c>
      <c r="G1041" s="57"/>
      <c r="H1041" s="56">
        <f t="shared" si="41"/>
        <v>0</v>
      </c>
      <c r="I1041" s="3">
        <v>95</v>
      </c>
      <c r="J1041" s="7"/>
      <c r="K1041" s="3">
        <f t="shared" si="42"/>
        <v>0</v>
      </c>
    </row>
    <row r="1042" spans="1:11" x14ac:dyDescent="0.3">
      <c r="A1042" s="45" t="s">
        <v>8619</v>
      </c>
      <c r="B1042" s="46" t="s">
        <v>8620</v>
      </c>
      <c r="C1042" s="51">
        <v>6.7</v>
      </c>
      <c r="D1042" s="51">
        <v>1.2</v>
      </c>
      <c r="E1042" s="18">
        <v>100</v>
      </c>
      <c r="F1042" s="56">
        <v>60</v>
      </c>
      <c r="G1042" s="57"/>
      <c r="H1042" s="56">
        <f t="shared" si="41"/>
        <v>0</v>
      </c>
      <c r="I1042" s="3">
        <v>50</v>
      </c>
      <c r="J1042" s="7"/>
      <c r="K1042" s="3">
        <f t="shared" si="42"/>
        <v>0</v>
      </c>
    </row>
    <row r="1043" spans="1:11" x14ac:dyDescent="0.3">
      <c r="A1043" s="45" t="s">
        <v>8621</v>
      </c>
      <c r="B1043" s="46" t="s">
        <v>8622</v>
      </c>
      <c r="C1043" s="51">
        <v>7.5</v>
      </c>
      <c r="D1043" s="51">
        <v>1</v>
      </c>
      <c r="E1043" s="18">
        <v>100</v>
      </c>
      <c r="F1043" s="56">
        <v>60</v>
      </c>
      <c r="G1043" s="57"/>
      <c r="H1043" s="56">
        <f t="shared" si="41"/>
        <v>0</v>
      </c>
      <c r="I1043" s="3">
        <v>50</v>
      </c>
      <c r="J1043" s="7"/>
      <c r="K1043" s="3">
        <f t="shared" si="42"/>
        <v>0</v>
      </c>
    </row>
    <row r="1044" spans="1:11" x14ac:dyDescent="0.3">
      <c r="A1044" s="45" t="s">
        <v>8623</v>
      </c>
      <c r="B1044" s="46" t="s">
        <v>8624</v>
      </c>
      <c r="C1044" s="51">
        <v>8.5</v>
      </c>
      <c r="D1044" s="51">
        <v>1.2</v>
      </c>
      <c r="E1044" s="18">
        <v>120</v>
      </c>
      <c r="F1044" s="56">
        <v>72</v>
      </c>
      <c r="G1044" s="57"/>
      <c r="H1044" s="56">
        <f t="shared" si="41"/>
        <v>0</v>
      </c>
      <c r="I1044" s="3">
        <v>60</v>
      </c>
      <c r="J1044" s="7"/>
      <c r="K1044" s="3">
        <f t="shared" si="42"/>
        <v>0</v>
      </c>
    </row>
    <row r="1045" spans="1:11" x14ac:dyDescent="0.3">
      <c r="A1045" s="45" t="s">
        <v>8625</v>
      </c>
      <c r="B1045" s="46" t="s">
        <v>8626</v>
      </c>
      <c r="C1045" s="51">
        <v>4.8</v>
      </c>
      <c r="D1045" s="51">
        <v>1.4</v>
      </c>
      <c r="E1045" s="18">
        <v>90</v>
      </c>
      <c r="F1045" s="56">
        <v>54</v>
      </c>
      <c r="G1045" s="57"/>
      <c r="H1045" s="56">
        <f t="shared" si="41"/>
        <v>0</v>
      </c>
      <c r="I1045" s="3">
        <v>45</v>
      </c>
      <c r="J1045" s="7"/>
      <c r="K1045" s="3">
        <f t="shared" si="42"/>
        <v>0</v>
      </c>
    </row>
    <row r="1046" spans="1:11" x14ac:dyDescent="0.3">
      <c r="A1046" s="45" t="s">
        <v>8627</v>
      </c>
      <c r="B1046" s="46" t="s">
        <v>8628</v>
      </c>
      <c r="C1046" s="51">
        <v>5</v>
      </c>
      <c r="D1046" s="51">
        <v>1.4</v>
      </c>
      <c r="E1046" s="18">
        <v>90</v>
      </c>
      <c r="F1046" s="56">
        <v>54</v>
      </c>
      <c r="G1046" s="57"/>
      <c r="H1046" s="56">
        <f t="shared" si="41"/>
        <v>0</v>
      </c>
      <c r="I1046" s="3">
        <v>45</v>
      </c>
      <c r="J1046" s="7"/>
      <c r="K1046" s="3">
        <f t="shared" si="42"/>
        <v>0</v>
      </c>
    </row>
    <row r="1047" spans="1:11" x14ac:dyDescent="0.3">
      <c r="A1047" s="45" t="s">
        <v>8629</v>
      </c>
      <c r="B1047" s="46" t="s">
        <v>8630</v>
      </c>
      <c r="C1047" s="51">
        <v>5.5</v>
      </c>
      <c r="D1047" s="51">
        <v>0.8</v>
      </c>
      <c r="E1047" s="18">
        <v>80</v>
      </c>
      <c r="F1047" s="56">
        <v>48</v>
      </c>
      <c r="G1047" s="57"/>
      <c r="H1047" s="56">
        <f t="shared" si="41"/>
        <v>0</v>
      </c>
      <c r="I1047" s="3">
        <v>40</v>
      </c>
      <c r="J1047" s="7"/>
      <c r="K1047" s="3">
        <f t="shared" si="42"/>
        <v>0</v>
      </c>
    </row>
    <row r="1048" spans="1:11" x14ac:dyDescent="0.3">
      <c r="A1048" s="45" t="s">
        <v>8631</v>
      </c>
      <c r="B1048" s="46" t="s">
        <v>8632</v>
      </c>
      <c r="C1048" s="51">
        <v>5.8</v>
      </c>
      <c r="D1048" s="51">
        <v>0.9</v>
      </c>
      <c r="E1048" s="18">
        <v>80</v>
      </c>
      <c r="F1048" s="56">
        <v>48</v>
      </c>
      <c r="G1048" s="57"/>
      <c r="H1048" s="56">
        <f t="shared" si="41"/>
        <v>0</v>
      </c>
      <c r="I1048" s="3">
        <v>40</v>
      </c>
      <c r="J1048" s="7"/>
      <c r="K1048" s="3">
        <f t="shared" si="42"/>
        <v>0</v>
      </c>
    </row>
    <row r="1049" spans="1:11" x14ac:dyDescent="0.3">
      <c r="A1049" s="45" t="s">
        <v>8633</v>
      </c>
      <c r="B1049" s="46" t="s">
        <v>8634</v>
      </c>
      <c r="C1049" s="51">
        <v>4.0999999999999996</v>
      </c>
      <c r="D1049" s="51">
        <v>1.2</v>
      </c>
      <c r="E1049" s="18">
        <v>70</v>
      </c>
      <c r="F1049" s="56">
        <v>42</v>
      </c>
      <c r="G1049" s="57"/>
      <c r="H1049" s="56">
        <f t="shared" si="41"/>
        <v>0</v>
      </c>
      <c r="I1049" s="3">
        <v>35</v>
      </c>
      <c r="J1049" s="7"/>
      <c r="K1049" s="3">
        <f t="shared" si="42"/>
        <v>0</v>
      </c>
    </row>
    <row r="1050" spans="1:11" x14ac:dyDescent="0.3">
      <c r="A1050" s="45" t="s">
        <v>8635</v>
      </c>
      <c r="B1050" s="46" t="s">
        <v>8636</v>
      </c>
      <c r="C1050" s="51">
        <v>3.5</v>
      </c>
      <c r="D1050" s="51">
        <v>0.9</v>
      </c>
      <c r="E1050" s="18">
        <v>60</v>
      </c>
      <c r="F1050" s="56">
        <v>36</v>
      </c>
      <c r="G1050" s="57"/>
      <c r="H1050" s="56">
        <f t="shared" si="41"/>
        <v>0</v>
      </c>
      <c r="I1050" s="3">
        <v>30</v>
      </c>
      <c r="J1050" s="7"/>
      <c r="K1050" s="3">
        <f t="shared" si="42"/>
        <v>0</v>
      </c>
    </row>
    <row r="1051" spans="1:11" x14ac:dyDescent="0.3">
      <c r="A1051" s="45" t="s">
        <v>8637</v>
      </c>
      <c r="B1051" s="46" t="s">
        <v>8638</v>
      </c>
      <c r="C1051" s="51">
        <v>4.2</v>
      </c>
      <c r="D1051" s="51">
        <v>1.2</v>
      </c>
      <c r="E1051" s="18">
        <v>70</v>
      </c>
      <c r="F1051" s="56">
        <v>42</v>
      </c>
      <c r="G1051" s="57"/>
      <c r="H1051" s="56">
        <f t="shared" si="41"/>
        <v>0</v>
      </c>
      <c r="I1051" s="3">
        <v>35</v>
      </c>
      <c r="J1051" s="7"/>
      <c r="K1051" s="3">
        <f t="shared" si="42"/>
        <v>0</v>
      </c>
    </row>
    <row r="1052" spans="1:11" x14ac:dyDescent="0.3">
      <c r="A1052" s="45" t="s">
        <v>8639</v>
      </c>
      <c r="B1052" s="46" t="s">
        <v>8640</v>
      </c>
      <c r="C1052" s="51">
        <v>5</v>
      </c>
      <c r="D1052" s="51">
        <v>1.2</v>
      </c>
      <c r="E1052" s="18">
        <v>80</v>
      </c>
      <c r="F1052" s="56">
        <v>48</v>
      </c>
      <c r="G1052" s="57"/>
      <c r="H1052" s="56">
        <f t="shared" ref="H1052:H1115" si="43">F1052*G1052</f>
        <v>0</v>
      </c>
      <c r="I1052" s="3">
        <v>40</v>
      </c>
      <c r="J1052" s="7"/>
      <c r="K1052" s="3">
        <f t="shared" ref="K1052:K1115" si="44">I1052*J1052</f>
        <v>0</v>
      </c>
    </row>
    <row r="1053" spans="1:11" x14ac:dyDescent="0.3">
      <c r="A1053" s="45" t="s">
        <v>8641</v>
      </c>
      <c r="B1053" s="46" t="s">
        <v>8642</v>
      </c>
      <c r="C1053" s="51">
        <v>5</v>
      </c>
      <c r="D1053" s="51">
        <v>1.3</v>
      </c>
      <c r="E1053" s="18">
        <v>90</v>
      </c>
      <c r="F1053" s="56">
        <v>54</v>
      </c>
      <c r="G1053" s="57"/>
      <c r="H1053" s="56">
        <f t="shared" si="43"/>
        <v>0</v>
      </c>
      <c r="I1053" s="3">
        <v>45</v>
      </c>
      <c r="J1053" s="7"/>
      <c r="K1053" s="3">
        <f t="shared" si="44"/>
        <v>0</v>
      </c>
    </row>
    <row r="1054" spans="1:11" x14ac:dyDescent="0.3">
      <c r="A1054" s="45" t="s">
        <v>8643</v>
      </c>
      <c r="B1054" s="46" t="s">
        <v>8644</v>
      </c>
      <c r="C1054" s="51">
        <v>8</v>
      </c>
      <c r="D1054" s="51">
        <v>1.7</v>
      </c>
      <c r="E1054" s="18">
        <v>160</v>
      </c>
      <c r="F1054" s="56">
        <v>96</v>
      </c>
      <c r="G1054" s="57"/>
      <c r="H1054" s="56">
        <f t="shared" si="43"/>
        <v>0</v>
      </c>
      <c r="I1054" s="3">
        <v>80</v>
      </c>
      <c r="J1054" s="7"/>
      <c r="K1054" s="3">
        <f t="shared" si="44"/>
        <v>0</v>
      </c>
    </row>
    <row r="1055" spans="1:11" x14ac:dyDescent="0.3">
      <c r="A1055" s="45" t="s">
        <v>8645</v>
      </c>
      <c r="B1055" s="46" t="s">
        <v>8646</v>
      </c>
      <c r="C1055" s="51">
        <v>7.8</v>
      </c>
      <c r="D1055" s="51">
        <v>1.5</v>
      </c>
      <c r="E1055" s="18">
        <v>140</v>
      </c>
      <c r="F1055" s="56">
        <v>84</v>
      </c>
      <c r="G1055" s="57"/>
      <c r="H1055" s="56">
        <f t="shared" si="43"/>
        <v>0</v>
      </c>
      <c r="I1055" s="3">
        <v>70</v>
      </c>
      <c r="J1055" s="7"/>
      <c r="K1055" s="3">
        <f t="shared" si="44"/>
        <v>0</v>
      </c>
    </row>
    <row r="1056" spans="1:11" x14ac:dyDescent="0.3">
      <c r="A1056" s="45" t="s">
        <v>8647</v>
      </c>
      <c r="B1056" s="46" t="s">
        <v>8648</v>
      </c>
      <c r="C1056" s="51">
        <v>6.6</v>
      </c>
      <c r="D1056" s="51">
        <v>1.8</v>
      </c>
      <c r="E1056" s="18">
        <v>140</v>
      </c>
      <c r="F1056" s="56">
        <v>84</v>
      </c>
      <c r="G1056" s="57"/>
      <c r="H1056" s="56">
        <f t="shared" si="43"/>
        <v>0</v>
      </c>
      <c r="I1056" s="3">
        <v>70</v>
      </c>
      <c r="J1056" s="7"/>
      <c r="K1056" s="3">
        <f t="shared" si="44"/>
        <v>0</v>
      </c>
    </row>
    <row r="1057" spans="1:11" x14ac:dyDescent="0.3">
      <c r="A1057" s="45" t="s">
        <v>8649</v>
      </c>
      <c r="B1057" s="46" t="s">
        <v>8650</v>
      </c>
      <c r="C1057" s="51">
        <v>5.5</v>
      </c>
      <c r="D1057" s="51">
        <v>1.6</v>
      </c>
      <c r="E1057" s="18">
        <v>110</v>
      </c>
      <c r="F1057" s="56">
        <v>66</v>
      </c>
      <c r="G1057" s="57"/>
      <c r="H1057" s="56">
        <f t="shared" si="43"/>
        <v>0</v>
      </c>
      <c r="I1057" s="3">
        <v>55</v>
      </c>
      <c r="J1057" s="7"/>
      <c r="K1057" s="3">
        <f t="shared" si="44"/>
        <v>0</v>
      </c>
    </row>
    <row r="1058" spans="1:11" x14ac:dyDescent="0.3">
      <c r="A1058" s="45" t="s">
        <v>8651</v>
      </c>
      <c r="B1058" s="46" t="s">
        <v>8652</v>
      </c>
      <c r="C1058" s="51">
        <v>8</v>
      </c>
      <c r="D1058" s="51">
        <v>0.8</v>
      </c>
      <c r="E1058" s="18">
        <v>90</v>
      </c>
      <c r="F1058" s="56">
        <v>54</v>
      </c>
      <c r="G1058" s="57"/>
      <c r="H1058" s="56">
        <f t="shared" si="43"/>
        <v>0</v>
      </c>
      <c r="I1058" s="3">
        <v>45</v>
      </c>
      <c r="J1058" s="7"/>
      <c r="K1058" s="3">
        <f t="shared" si="44"/>
        <v>0</v>
      </c>
    </row>
    <row r="1059" spans="1:11" x14ac:dyDescent="0.3">
      <c r="A1059" s="45" t="s">
        <v>8653</v>
      </c>
      <c r="B1059" s="46" t="s">
        <v>8654</v>
      </c>
      <c r="C1059" s="51">
        <v>4.2</v>
      </c>
      <c r="D1059" s="51">
        <v>1.6</v>
      </c>
      <c r="E1059" s="18">
        <v>90</v>
      </c>
      <c r="F1059" s="56">
        <v>54</v>
      </c>
      <c r="G1059" s="57"/>
      <c r="H1059" s="56">
        <f t="shared" si="43"/>
        <v>0</v>
      </c>
      <c r="I1059" s="3">
        <v>45</v>
      </c>
      <c r="J1059" s="7"/>
      <c r="K1059" s="3">
        <f t="shared" si="44"/>
        <v>0</v>
      </c>
    </row>
    <row r="1060" spans="1:11" x14ac:dyDescent="0.3">
      <c r="A1060" s="45" t="s">
        <v>8655</v>
      </c>
      <c r="B1060" s="46" t="s">
        <v>8656</v>
      </c>
      <c r="C1060" s="51">
        <v>5.6</v>
      </c>
      <c r="D1060" s="51">
        <v>0.7</v>
      </c>
      <c r="E1060" s="18">
        <v>70</v>
      </c>
      <c r="F1060" s="56">
        <v>42</v>
      </c>
      <c r="G1060" s="57"/>
      <c r="H1060" s="56">
        <f t="shared" si="43"/>
        <v>0</v>
      </c>
      <c r="I1060" s="3">
        <v>35</v>
      </c>
      <c r="J1060" s="7"/>
      <c r="K1060" s="3">
        <f t="shared" si="44"/>
        <v>0</v>
      </c>
    </row>
    <row r="1061" spans="1:11" x14ac:dyDescent="0.3">
      <c r="A1061" s="45" t="s">
        <v>8657</v>
      </c>
      <c r="B1061" s="46" t="s">
        <v>8658</v>
      </c>
      <c r="C1061" s="51">
        <v>6.7</v>
      </c>
      <c r="D1061" s="51">
        <v>0.7</v>
      </c>
      <c r="E1061" s="18">
        <v>70</v>
      </c>
      <c r="F1061" s="56">
        <v>42</v>
      </c>
      <c r="G1061" s="57"/>
      <c r="H1061" s="56">
        <f t="shared" si="43"/>
        <v>0</v>
      </c>
      <c r="I1061" s="3">
        <v>35</v>
      </c>
      <c r="J1061" s="7"/>
      <c r="K1061" s="3">
        <f t="shared" si="44"/>
        <v>0</v>
      </c>
    </row>
    <row r="1062" spans="1:11" x14ac:dyDescent="0.3">
      <c r="A1062" s="45" t="s">
        <v>8659</v>
      </c>
      <c r="B1062" s="46" t="s">
        <v>2153</v>
      </c>
      <c r="C1062" s="51">
        <v>4.5</v>
      </c>
      <c r="D1062" s="51">
        <v>1.7</v>
      </c>
      <c r="E1062" s="18">
        <v>100</v>
      </c>
      <c r="F1062" s="56">
        <v>60</v>
      </c>
      <c r="G1062" s="57"/>
      <c r="H1062" s="56">
        <f t="shared" si="43"/>
        <v>0</v>
      </c>
      <c r="I1062" s="3">
        <v>50</v>
      </c>
      <c r="J1062" s="7"/>
      <c r="K1062" s="3">
        <f t="shared" si="44"/>
        <v>0</v>
      </c>
    </row>
    <row r="1063" spans="1:11" x14ac:dyDescent="0.3">
      <c r="A1063" s="45" t="s">
        <v>8660</v>
      </c>
      <c r="B1063" s="46" t="s">
        <v>8661</v>
      </c>
      <c r="C1063" s="51">
        <v>5</v>
      </c>
      <c r="D1063" s="51">
        <v>0.8</v>
      </c>
      <c r="E1063" s="18">
        <v>70</v>
      </c>
      <c r="F1063" s="56">
        <v>42</v>
      </c>
      <c r="G1063" s="57"/>
      <c r="H1063" s="56">
        <f t="shared" si="43"/>
        <v>0</v>
      </c>
      <c r="I1063" s="3">
        <v>35</v>
      </c>
      <c r="J1063" s="7"/>
      <c r="K1063" s="3">
        <f t="shared" si="44"/>
        <v>0</v>
      </c>
    </row>
    <row r="1064" spans="1:11" x14ac:dyDescent="0.3">
      <c r="A1064" s="45" t="s">
        <v>8662</v>
      </c>
      <c r="B1064" s="46" t="s">
        <v>8663</v>
      </c>
      <c r="C1064" s="51">
        <v>5</v>
      </c>
      <c r="D1064" s="51">
        <v>0.6</v>
      </c>
      <c r="E1064" s="18">
        <v>70</v>
      </c>
      <c r="F1064" s="56">
        <v>42</v>
      </c>
      <c r="G1064" s="57"/>
      <c r="H1064" s="56">
        <f t="shared" si="43"/>
        <v>0</v>
      </c>
      <c r="I1064" s="3">
        <v>35</v>
      </c>
      <c r="J1064" s="7"/>
      <c r="K1064" s="3">
        <f t="shared" si="44"/>
        <v>0</v>
      </c>
    </row>
    <row r="1065" spans="1:11" x14ac:dyDescent="0.3">
      <c r="A1065" s="45" t="s">
        <v>8664</v>
      </c>
      <c r="B1065" s="46" t="s">
        <v>8665</v>
      </c>
      <c r="C1065" s="51">
        <v>6</v>
      </c>
      <c r="D1065" s="51">
        <v>0.9</v>
      </c>
      <c r="E1065" s="18">
        <v>80</v>
      </c>
      <c r="F1065" s="56">
        <v>48</v>
      </c>
      <c r="G1065" s="57"/>
      <c r="H1065" s="56">
        <f t="shared" si="43"/>
        <v>0</v>
      </c>
      <c r="I1065" s="3">
        <v>40</v>
      </c>
      <c r="J1065" s="7"/>
      <c r="K1065" s="3">
        <f t="shared" si="44"/>
        <v>0</v>
      </c>
    </row>
    <row r="1066" spans="1:11" x14ac:dyDescent="0.3">
      <c r="A1066" s="45" t="s">
        <v>8666</v>
      </c>
      <c r="B1066" s="46" t="s">
        <v>8667</v>
      </c>
      <c r="C1066" s="51">
        <v>4.5999999999999996</v>
      </c>
      <c r="D1066" s="51">
        <v>0.6</v>
      </c>
      <c r="E1066" s="18">
        <v>70</v>
      </c>
      <c r="F1066" s="56">
        <v>42</v>
      </c>
      <c r="G1066" s="57"/>
      <c r="H1066" s="56">
        <f t="shared" si="43"/>
        <v>0</v>
      </c>
      <c r="I1066" s="3">
        <v>35</v>
      </c>
      <c r="J1066" s="7"/>
      <c r="K1066" s="3">
        <f t="shared" si="44"/>
        <v>0</v>
      </c>
    </row>
    <row r="1067" spans="1:11" x14ac:dyDescent="0.3">
      <c r="A1067" s="45" t="s">
        <v>8668</v>
      </c>
      <c r="B1067" s="46" t="s">
        <v>8669</v>
      </c>
      <c r="C1067" s="51">
        <v>2.5</v>
      </c>
      <c r="D1067" s="51">
        <v>1.7</v>
      </c>
      <c r="E1067" s="18">
        <v>70</v>
      </c>
      <c r="F1067" s="56">
        <v>42</v>
      </c>
      <c r="G1067" s="57"/>
      <c r="H1067" s="56">
        <f t="shared" si="43"/>
        <v>0</v>
      </c>
      <c r="I1067" s="3">
        <v>35</v>
      </c>
      <c r="J1067" s="7"/>
      <c r="K1067" s="3">
        <f t="shared" si="44"/>
        <v>0</v>
      </c>
    </row>
    <row r="1068" spans="1:11" x14ac:dyDescent="0.3">
      <c r="A1068" s="45" t="s">
        <v>8670</v>
      </c>
      <c r="B1068" s="46" t="s">
        <v>8671</v>
      </c>
      <c r="C1068" s="51">
        <v>4.9000000000000004</v>
      </c>
      <c r="D1068" s="51">
        <v>1.3</v>
      </c>
      <c r="E1068" s="18">
        <v>80</v>
      </c>
      <c r="F1068" s="56">
        <v>48</v>
      </c>
      <c r="G1068" s="57"/>
      <c r="H1068" s="56">
        <f t="shared" si="43"/>
        <v>0</v>
      </c>
      <c r="I1068" s="3">
        <v>40</v>
      </c>
      <c r="J1068" s="7"/>
      <c r="K1068" s="3">
        <f t="shared" si="44"/>
        <v>0</v>
      </c>
    </row>
    <row r="1069" spans="1:11" x14ac:dyDescent="0.3">
      <c r="A1069" s="45" t="s">
        <v>8672</v>
      </c>
      <c r="B1069" s="46" t="s">
        <v>8673</v>
      </c>
      <c r="C1069" s="51">
        <v>7.6</v>
      </c>
      <c r="D1069" s="51">
        <v>1.5</v>
      </c>
      <c r="E1069" s="18">
        <v>130</v>
      </c>
      <c r="F1069" s="56">
        <v>78</v>
      </c>
      <c r="G1069" s="57"/>
      <c r="H1069" s="56">
        <f t="shared" si="43"/>
        <v>0</v>
      </c>
      <c r="I1069" s="3">
        <v>65</v>
      </c>
      <c r="J1069" s="7"/>
      <c r="K1069" s="3">
        <f t="shared" si="44"/>
        <v>0</v>
      </c>
    </row>
    <row r="1070" spans="1:11" x14ac:dyDescent="0.3">
      <c r="A1070" s="45" t="s">
        <v>8674</v>
      </c>
      <c r="B1070" s="46" t="s">
        <v>8675</v>
      </c>
      <c r="C1070" s="51">
        <v>4.3</v>
      </c>
      <c r="D1070" s="51">
        <v>1.2</v>
      </c>
      <c r="E1070" s="18">
        <v>80</v>
      </c>
      <c r="F1070" s="56">
        <v>48</v>
      </c>
      <c r="G1070" s="57"/>
      <c r="H1070" s="56">
        <f t="shared" si="43"/>
        <v>0</v>
      </c>
      <c r="I1070" s="3">
        <v>40</v>
      </c>
      <c r="J1070" s="7"/>
      <c r="K1070" s="3">
        <f t="shared" si="44"/>
        <v>0</v>
      </c>
    </row>
    <row r="1071" spans="1:11" x14ac:dyDescent="0.3">
      <c r="A1071" s="45" t="s">
        <v>8676</v>
      </c>
      <c r="B1071" s="46" t="s">
        <v>8677</v>
      </c>
      <c r="C1071" s="51">
        <v>3.9</v>
      </c>
      <c r="D1071" s="51">
        <v>0.6</v>
      </c>
      <c r="E1071" s="18">
        <v>60</v>
      </c>
      <c r="F1071" s="56">
        <v>36</v>
      </c>
      <c r="G1071" s="57"/>
      <c r="H1071" s="56">
        <f t="shared" si="43"/>
        <v>0</v>
      </c>
      <c r="I1071" s="3">
        <v>30</v>
      </c>
      <c r="J1071" s="7"/>
      <c r="K1071" s="3">
        <f t="shared" si="44"/>
        <v>0</v>
      </c>
    </row>
    <row r="1072" spans="1:11" x14ac:dyDescent="0.3">
      <c r="A1072" s="45" t="s">
        <v>8678</v>
      </c>
      <c r="B1072" s="46" t="s">
        <v>8679</v>
      </c>
      <c r="C1072" s="51">
        <v>4.4000000000000004</v>
      </c>
      <c r="D1072" s="51">
        <v>0.5</v>
      </c>
      <c r="E1072" s="18">
        <v>60</v>
      </c>
      <c r="F1072" s="56">
        <v>36</v>
      </c>
      <c r="G1072" s="57"/>
      <c r="H1072" s="56">
        <f t="shared" si="43"/>
        <v>0</v>
      </c>
      <c r="I1072" s="3">
        <v>30</v>
      </c>
      <c r="J1072" s="7"/>
      <c r="K1072" s="3">
        <f t="shared" si="44"/>
        <v>0</v>
      </c>
    </row>
    <row r="1073" spans="1:11" x14ac:dyDescent="0.3">
      <c r="A1073" s="45" t="s">
        <v>8680</v>
      </c>
      <c r="B1073" s="46" t="s">
        <v>8681</v>
      </c>
      <c r="C1073" s="51">
        <v>6.7</v>
      </c>
      <c r="D1073" s="51">
        <v>0.6</v>
      </c>
      <c r="E1073" s="18">
        <v>80</v>
      </c>
      <c r="F1073" s="56">
        <v>48</v>
      </c>
      <c r="G1073" s="57"/>
      <c r="H1073" s="56">
        <f t="shared" si="43"/>
        <v>0</v>
      </c>
      <c r="I1073" s="3">
        <v>40</v>
      </c>
      <c r="J1073" s="7"/>
      <c r="K1073" s="3">
        <f t="shared" si="44"/>
        <v>0</v>
      </c>
    </row>
    <row r="1074" spans="1:11" x14ac:dyDescent="0.3">
      <c r="A1074" s="45" t="s">
        <v>8682</v>
      </c>
      <c r="B1074" s="46" t="s">
        <v>8683</v>
      </c>
      <c r="C1074" s="51">
        <v>7</v>
      </c>
      <c r="D1074" s="51">
        <v>1.4</v>
      </c>
      <c r="E1074" s="18">
        <v>120</v>
      </c>
      <c r="F1074" s="56">
        <v>72</v>
      </c>
      <c r="G1074" s="57"/>
      <c r="H1074" s="56">
        <f t="shared" si="43"/>
        <v>0</v>
      </c>
      <c r="I1074" s="3">
        <v>60</v>
      </c>
      <c r="J1074" s="7"/>
      <c r="K1074" s="3">
        <f t="shared" si="44"/>
        <v>0</v>
      </c>
    </row>
    <row r="1075" spans="1:11" x14ac:dyDescent="0.3">
      <c r="A1075" s="45" t="s">
        <v>8684</v>
      </c>
      <c r="B1075" s="46" t="s">
        <v>8685</v>
      </c>
      <c r="C1075" s="51">
        <v>3.5</v>
      </c>
      <c r="D1075" s="51">
        <v>3</v>
      </c>
      <c r="E1075" s="18">
        <v>120</v>
      </c>
      <c r="F1075" s="56">
        <v>72</v>
      </c>
      <c r="G1075" s="57"/>
      <c r="H1075" s="56">
        <f t="shared" si="43"/>
        <v>0</v>
      </c>
      <c r="I1075" s="3">
        <v>60</v>
      </c>
      <c r="J1075" s="7"/>
      <c r="K1075" s="3">
        <f t="shared" si="44"/>
        <v>0</v>
      </c>
    </row>
    <row r="1076" spans="1:11" x14ac:dyDescent="0.3">
      <c r="A1076" s="45" t="s">
        <v>8686</v>
      </c>
      <c r="B1076" s="46" t="s">
        <v>8687</v>
      </c>
      <c r="C1076" s="51">
        <v>5.8</v>
      </c>
      <c r="D1076" s="51">
        <v>1</v>
      </c>
      <c r="E1076" s="18">
        <v>80</v>
      </c>
      <c r="F1076" s="56">
        <v>48</v>
      </c>
      <c r="G1076" s="57"/>
      <c r="H1076" s="56">
        <f t="shared" si="43"/>
        <v>0</v>
      </c>
      <c r="I1076" s="3">
        <v>40</v>
      </c>
      <c r="J1076" s="7"/>
      <c r="K1076" s="3">
        <f t="shared" si="44"/>
        <v>0</v>
      </c>
    </row>
    <row r="1077" spans="1:11" x14ac:dyDescent="0.3">
      <c r="A1077" s="45" t="s">
        <v>8688</v>
      </c>
      <c r="B1077" s="46" t="s">
        <v>8689</v>
      </c>
      <c r="C1077" s="51">
        <v>5</v>
      </c>
      <c r="D1077" s="51">
        <v>2.2000000000000002</v>
      </c>
      <c r="E1077" s="18">
        <v>130</v>
      </c>
      <c r="F1077" s="56">
        <v>78</v>
      </c>
      <c r="G1077" s="57"/>
      <c r="H1077" s="56">
        <f t="shared" si="43"/>
        <v>0</v>
      </c>
      <c r="I1077" s="3">
        <v>65</v>
      </c>
      <c r="J1077" s="7"/>
      <c r="K1077" s="3">
        <f t="shared" si="44"/>
        <v>0</v>
      </c>
    </row>
    <row r="1078" spans="1:11" x14ac:dyDescent="0.3">
      <c r="A1078" s="45" t="s">
        <v>8690</v>
      </c>
      <c r="B1078" s="46" t="s">
        <v>8691</v>
      </c>
      <c r="C1078" s="51">
        <v>3.7</v>
      </c>
      <c r="D1078" s="51">
        <v>0.7</v>
      </c>
      <c r="E1078" s="18">
        <v>60</v>
      </c>
      <c r="F1078" s="56">
        <v>36</v>
      </c>
      <c r="G1078" s="57"/>
      <c r="H1078" s="56">
        <f t="shared" si="43"/>
        <v>0</v>
      </c>
      <c r="I1078" s="3">
        <v>30</v>
      </c>
      <c r="J1078" s="7"/>
      <c r="K1078" s="3">
        <f t="shared" si="44"/>
        <v>0</v>
      </c>
    </row>
    <row r="1079" spans="1:11" x14ac:dyDescent="0.3">
      <c r="A1079" s="45" t="s">
        <v>8692</v>
      </c>
      <c r="B1079" s="46" t="s">
        <v>8693</v>
      </c>
      <c r="C1079" s="51">
        <v>6.8</v>
      </c>
      <c r="D1079" s="51">
        <v>1.5</v>
      </c>
      <c r="E1079" s="18">
        <v>120</v>
      </c>
      <c r="F1079" s="56">
        <v>72</v>
      </c>
      <c r="G1079" s="57"/>
      <c r="H1079" s="56">
        <f t="shared" si="43"/>
        <v>0</v>
      </c>
      <c r="I1079" s="3">
        <v>60</v>
      </c>
      <c r="J1079" s="7"/>
      <c r="K1079" s="3">
        <f t="shared" si="44"/>
        <v>0</v>
      </c>
    </row>
    <row r="1080" spans="1:11" x14ac:dyDescent="0.3">
      <c r="A1080" s="45" t="s">
        <v>8694</v>
      </c>
      <c r="B1080" s="46" t="s">
        <v>8695</v>
      </c>
      <c r="C1080" s="51">
        <v>6</v>
      </c>
      <c r="D1080" s="51">
        <v>2.1</v>
      </c>
      <c r="E1080" s="18">
        <v>140</v>
      </c>
      <c r="F1080" s="56">
        <v>84</v>
      </c>
      <c r="G1080" s="57"/>
      <c r="H1080" s="56">
        <f t="shared" si="43"/>
        <v>0</v>
      </c>
      <c r="I1080" s="3">
        <v>70</v>
      </c>
      <c r="J1080" s="7"/>
      <c r="K1080" s="3">
        <f t="shared" si="44"/>
        <v>0</v>
      </c>
    </row>
    <row r="1081" spans="1:11" x14ac:dyDescent="0.3">
      <c r="A1081" s="45" t="s">
        <v>8696</v>
      </c>
      <c r="B1081" s="46" t="s">
        <v>8697</v>
      </c>
      <c r="C1081" s="51">
        <v>6.5</v>
      </c>
      <c r="D1081" s="51">
        <v>1</v>
      </c>
      <c r="E1081" s="18">
        <v>90</v>
      </c>
      <c r="F1081" s="56">
        <v>54</v>
      </c>
      <c r="G1081" s="57"/>
      <c r="H1081" s="56">
        <f t="shared" si="43"/>
        <v>0</v>
      </c>
      <c r="I1081" s="3">
        <v>45</v>
      </c>
      <c r="J1081" s="7"/>
      <c r="K1081" s="3">
        <f t="shared" si="44"/>
        <v>0</v>
      </c>
    </row>
    <row r="1082" spans="1:11" x14ac:dyDescent="0.3">
      <c r="A1082" s="45" t="s">
        <v>8698</v>
      </c>
      <c r="B1082" s="46" t="s">
        <v>8699</v>
      </c>
      <c r="C1082" s="51">
        <v>5</v>
      </c>
      <c r="D1082" s="51">
        <v>0.6</v>
      </c>
      <c r="E1082" s="18">
        <v>60</v>
      </c>
      <c r="F1082" s="56">
        <v>36</v>
      </c>
      <c r="G1082" s="57"/>
      <c r="H1082" s="56">
        <f t="shared" si="43"/>
        <v>0</v>
      </c>
      <c r="I1082" s="3">
        <v>30</v>
      </c>
      <c r="J1082" s="7"/>
      <c r="K1082" s="3">
        <f t="shared" si="44"/>
        <v>0</v>
      </c>
    </row>
    <row r="1083" spans="1:11" x14ac:dyDescent="0.3">
      <c r="A1083" s="45" t="s">
        <v>8700</v>
      </c>
      <c r="B1083" s="46" t="s">
        <v>8701</v>
      </c>
      <c r="C1083" s="51">
        <v>7.2</v>
      </c>
      <c r="D1083" s="51">
        <v>0.6</v>
      </c>
      <c r="E1083" s="18">
        <v>70</v>
      </c>
      <c r="F1083" s="56">
        <v>42</v>
      </c>
      <c r="G1083" s="57"/>
      <c r="H1083" s="56">
        <f t="shared" si="43"/>
        <v>0</v>
      </c>
      <c r="I1083" s="3">
        <v>35</v>
      </c>
      <c r="J1083" s="7"/>
      <c r="K1083" s="3">
        <f t="shared" si="44"/>
        <v>0</v>
      </c>
    </row>
    <row r="1084" spans="1:11" x14ac:dyDescent="0.3">
      <c r="A1084" s="45" t="s">
        <v>8702</v>
      </c>
      <c r="B1084" s="46" t="s">
        <v>8703</v>
      </c>
      <c r="C1084" s="51">
        <v>6.5</v>
      </c>
      <c r="D1084" s="51">
        <v>0.5</v>
      </c>
      <c r="E1084" s="18">
        <v>60</v>
      </c>
      <c r="F1084" s="56">
        <v>36</v>
      </c>
      <c r="G1084" s="57"/>
      <c r="H1084" s="56">
        <f t="shared" si="43"/>
        <v>0</v>
      </c>
      <c r="I1084" s="3">
        <v>30</v>
      </c>
      <c r="J1084" s="7"/>
      <c r="K1084" s="3">
        <f t="shared" si="44"/>
        <v>0</v>
      </c>
    </row>
    <row r="1085" spans="1:11" x14ac:dyDescent="0.3">
      <c r="A1085" s="45" t="s">
        <v>8704</v>
      </c>
      <c r="B1085" s="46" t="s">
        <v>8705</v>
      </c>
      <c r="C1085" s="51">
        <v>4</v>
      </c>
      <c r="D1085" s="51">
        <v>1.7</v>
      </c>
      <c r="E1085" s="18">
        <v>90</v>
      </c>
      <c r="F1085" s="56">
        <v>54</v>
      </c>
      <c r="G1085" s="57"/>
      <c r="H1085" s="56">
        <f t="shared" si="43"/>
        <v>0</v>
      </c>
      <c r="I1085" s="3">
        <v>45</v>
      </c>
      <c r="J1085" s="7"/>
      <c r="K1085" s="3">
        <f t="shared" si="44"/>
        <v>0</v>
      </c>
    </row>
    <row r="1086" spans="1:11" x14ac:dyDescent="0.3">
      <c r="A1086" s="45" t="s">
        <v>8706</v>
      </c>
      <c r="B1086" s="46" t="s">
        <v>8707</v>
      </c>
      <c r="C1086" s="51">
        <v>3.5</v>
      </c>
      <c r="D1086" s="51">
        <v>2.9</v>
      </c>
      <c r="E1086" s="18">
        <v>120</v>
      </c>
      <c r="F1086" s="56">
        <v>72</v>
      </c>
      <c r="G1086" s="57"/>
      <c r="H1086" s="56">
        <f t="shared" si="43"/>
        <v>0</v>
      </c>
      <c r="I1086" s="3">
        <v>60</v>
      </c>
      <c r="J1086" s="7"/>
      <c r="K1086" s="3">
        <f t="shared" si="44"/>
        <v>0</v>
      </c>
    </row>
    <row r="1087" spans="1:11" x14ac:dyDescent="0.3">
      <c r="A1087" s="45" t="s">
        <v>8708</v>
      </c>
      <c r="B1087" s="46" t="s">
        <v>8709</v>
      </c>
      <c r="C1087" s="51">
        <v>3.5</v>
      </c>
      <c r="D1087" s="51">
        <v>1.5</v>
      </c>
      <c r="E1087" s="18">
        <v>70</v>
      </c>
      <c r="F1087" s="56">
        <v>42</v>
      </c>
      <c r="G1087" s="57"/>
      <c r="H1087" s="56">
        <f t="shared" si="43"/>
        <v>0</v>
      </c>
      <c r="I1087" s="3">
        <v>35</v>
      </c>
      <c r="J1087" s="7"/>
      <c r="K1087" s="3">
        <f t="shared" si="44"/>
        <v>0</v>
      </c>
    </row>
    <row r="1088" spans="1:11" x14ac:dyDescent="0.3">
      <c r="A1088" s="45" t="s">
        <v>8710</v>
      </c>
      <c r="B1088" s="46" t="s">
        <v>8711</v>
      </c>
      <c r="C1088" s="51">
        <v>5.5</v>
      </c>
      <c r="D1088" s="51">
        <v>1.2</v>
      </c>
      <c r="E1088" s="18">
        <v>80</v>
      </c>
      <c r="F1088" s="56">
        <v>48</v>
      </c>
      <c r="G1088" s="57"/>
      <c r="H1088" s="56">
        <f t="shared" si="43"/>
        <v>0</v>
      </c>
      <c r="I1088" s="3">
        <v>40</v>
      </c>
      <c r="J1088" s="7"/>
      <c r="K1088" s="3">
        <f t="shared" si="44"/>
        <v>0</v>
      </c>
    </row>
    <row r="1089" spans="1:11" x14ac:dyDescent="0.3">
      <c r="A1089" s="45" t="s">
        <v>8712</v>
      </c>
      <c r="B1089" s="46" t="s">
        <v>8713</v>
      </c>
      <c r="C1089" s="51">
        <v>6</v>
      </c>
      <c r="D1089" s="51">
        <v>0.5</v>
      </c>
      <c r="E1089" s="18">
        <v>60</v>
      </c>
      <c r="F1089" s="56">
        <v>36</v>
      </c>
      <c r="G1089" s="57"/>
      <c r="H1089" s="56">
        <f t="shared" si="43"/>
        <v>0</v>
      </c>
      <c r="I1089" s="3">
        <v>30</v>
      </c>
      <c r="J1089" s="7"/>
      <c r="K1089" s="3">
        <f t="shared" si="44"/>
        <v>0</v>
      </c>
    </row>
    <row r="1090" spans="1:11" x14ac:dyDescent="0.3">
      <c r="A1090" s="45" t="s">
        <v>8714</v>
      </c>
      <c r="B1090" s="46" t="s">
        <v>8715</v>
      </c>
      <c r="C1090" s="51">
        <v>6.5</v>
      </c>
      <c r="D1090" s="51">
        <v>0.5</v>
      </c>
      <c r="E1090" s="18">
        <v>60</v>
      </c>
      <c r="F1090" s="56">
        <v>36</v>
      </c>
      <c r="G1090" s="57"/>
      <c r="H1090" s="56">
        <f t="shared" si="43"/>
        <v>0</v>
      </c>
      <c r="I1090" s="3">
        <v>30</v>
      </c>
      <c r="J1090" s="7"/>
      <c r="K1090" s="3">
        <f t="shared" si="44"/>
        <v>0</v>
      </c>
    </row>
    <row r="1091" spans="1:11" x14ac:dyDescent="0.3">
      <c r="A1091" s="45" t="s">
        <v>8716</v>
      </c>
      <c r="B1091" s="46" t="s">
        <v>8717</v>
      </c>
      <c r="C1091" s="51">
        <v>2.5</v>
      </c>
      <c r="D1091" s="51">
        <v>1.5</v>
      </c>
      <c r="E1091" s="18">
        <v>60</v>
      </c>
      <c r="F1091" s="56">
        <v>36</v>
      </c>
      <c r="G1091" s="57"/>
      <c r="H1091" s="56">
        <f t="shared" si="43"/>
        <v>0</v>
      </c>
      <c r="I1091" s="3">
        <v>30</v>
      </c>
      <c r="J1091" s="7"/>
      <c r="K1091" s="3">
        <f t="shared" si="44"/>
        <v>0</v>
      </c>
    </row>
    <row r="1092" spans="1:11" x14ac:dyDescent="0.3">
      <c r="A1092" s="45" t="s">
        <v>8718</v>
      </c>
      <c r="B1092" s="46" t="s">
        <v>8719</v>
      </c>
      <c r="C1092" s="51">
        <v>3.8</v>
      </c>
      <c r="D1092" s="51">
        <v>1.3</v>
      </c>
      <c r="E1092" s="18">
        <v>70</v>
      </c>
      <c r="F1092" s="56">
        <v>42</v>
      </c>
      <c r="G1092" s="57"/>
      <c r="H1092" s="56">
        <f t="shared" si="43"/>
        <v>0</v>
      </c>
      <c r="I1092" s="3">
        <v>35</v>
      </c>
      <c r="J1092" s="7"/>
      <c r="K1092" s="3">
        <f t="shared" si="44"/>
        <v>0</v>
      </c>
    </row>
    <row r="1093" spans="1:11" x14ac:dyDescent="0.3">
      <c r="A1093" s="45" t="s">
        <v>8720</v>
      </c>
      <c r="B1093" s="46" t="s">
        <v>8721</v>
      </c>
      <c r="C1093" s="51">
        <v>6</v>
      </c>
      <c r="D1093" s="51">
        <v>0.7</v>
      </c>
      <c r="E1093" s="18">
        <v>60</v>
      </c>
      <c r="F1093" s="56">
        <v>36</v>
      </c>
      <c r="G1093" s="57"/>
      <c r="H1093" s="56">
        <f t="shared" si="43"/>
        <v>0</v>
      </c>
      <c r="I1093" s="3">
        <v>30</v>
      </c>
      <c r="J1093" s="7"/>
      <c r="K1093" s="3">
        <f t="shared" si="44"/>
        <v>0</v>
      </c>
    </row>
    <row r="1094" spans="1:11" x14ac:dyDescent="0.3">
      <c r="A1094" s="45" t="s">
        <v>8722</v>
      </c>
      <c r="B1094" s="46" t="s">
        <v>8723</v>
      </c>
      <c r="C1094" s="51">
        <v>3</v>
      </c>
      <c r="D1094" s="51">
        <v>1.2</v>
      </c>
      <c r="E1094" s="18">
        <v>60</v>
      </c>
      <c r="F1094" s="56">
        <v>36</v>
      </c>
      <c r="G1094" s="57"/>
      <c r="H1094" s="56">
        <f t="shared" si="43"/>
        <v>0</v>
      </c>
      <c r="I1094" s="3">
        <v>30</v>
      </c>
      <c r="J1094" s="7"/>
      <c r="K1094" s="3">
        <f t="shared" si="44"/>
        <v>0</v>
      </c>
    </row>
    <row r="1095" spans="1:11" x14ac:dyDescent="0.3">
      <c r="A1095" s="45" t="s">
        <v>8724</v>
      </c>
      <c r="B1095" s="46" t="s">
        <v>8725</v>
      </c>
      <c r="C1095" s="51">
        <v>6</v>
      </c>
      <c r="D1095" s="51">
        <v>0.9</v>
      </c>
      <c r="E1095" s="18">
        <v>70</v>
      </c>
      <c r="F1095" s="56">
        <v>42</v>
      </c>
      <c r="G1095" s="57"/>
      <c r="H1095" s="56">
        <f t="shared" si="43"/>
        <v>0</v>
      </c>
      <c r="I1095" s="3">
        <v>35</v>
      </c>
      <c r="J1095" s="7"/>
      <c r="K1095" s="3">
        <f t="shared" si="44"/>
        <v>0</v>
      </c>
    </row>
    <row r="1096" spans="1:11" x14ac:dyDescent="0.3">
      <c r="A1096" s="45" t="s">
        <v>8726</v>
      </c>
      <c r="B1096" s="46" t="s">
        <v>8727</v>
      </c>
      <c r="C1096" s="51">
        <v>3.5</v>
      </c>
      <c r="D1096" s="51">
        <v>4</v>
      </c>
      <c r="E1096" s="18">
        <v>150</v>
      </c>
      <c r="F1096" s="56">
        <v>90</v>
      </c>
      <c r="G1096" s="57"/>
      <c r="H1096" s="56">
        <f t="shared" si="43"/>
        <v>0</v>
      </c>
      <c r="I1096" s="3">
        <v>75</v>
      </c>
      <c r="J1096" s="7"/>
      <c r="K1096" s="3">
        <f t="shared" si="44"/>
        <v>0</v>
      </c>
    </row>
    <row r="1097" spans="1:11" x14ac:dyDescent="0.3">
      <c r="A1097" s="45" t="s">
        <v>8728</v>
      </c>
      <c r="B1097" s="46" t="s">
        <v>8729</v>
      </c>
      <c r="C1097" s="51">
        <v>4.0999999999999996</v>
      </c>
      <c r="D1097" s="51">
        <v>1.1000000000000001</v>
      </c>
      <c r="E1097" s="18">
        <v>70</v>
      </c>
      <c r="F1097" s="56">
        <v>42</v>
      </c>
      <c r="G1097" s="57"/>
      <c r="H1097" s="56">
        <f t="shared" si="43"/>
        <v>0</v>
      </c>
      <c r="I1097" s="3">
        <v>35</v>
      </c>
      <c r="J1097" s="7"/>
      <c r="K1097" s="3">
        <f t="shared" si="44"/>
        <v>0</v>
      </c>
    </row>
    <row r="1098" spans="1:11" x14ac:dyDescent="0.3">
      <c r="A1098" s="45" t="s">
        <v>8730</v>
      </c>
      <c r="B1098" s="46" t="s">
        <v>8731</v>
      </c>
      <c r="C1098" s="51">
        <v>6.2</v>
      </c>
      <c r="D1098" s="51">
        <v>0.4</v>
      </c>
      <c r="E1098" s="18">
        <v>50</v>
      </c>
      <c r="F1098" s="56">
        <v>30</v>
      </c>
      <c r="G1098" s="57"/>
      <c r="H1098" s="56">
        <f t="shared" si="43"/>
        <v>0</v>
      </c>
      <c r="I1098" s="3">
        <v>25</v>
      </c>
      <c r="J1098" s="7"/>
      <c r="K1098" s="3">
        <f t="shared" si="44"/>
        <v>0</v>
      </c>
    </row>
    <row r="1099" spans="1:11" x14ac:dyDescent="0.3">
      <c r="A1099" s="45" t="s">
        <v>8732</v>
      </c>
      <c r="B1099" s="46" t="s">
        <v>5152</v>
      </c>
      <c r="C1099" s="51">
        <v>5</v>
      </c>
      <c r="D1099" s="51">
        <v>2.2000000000000002</v>
      </c>
      <c r="E1099" s="18">
        <v>130</v>
      </c>
      <c r="F1099" s="56">
        <v>78</v>
      </c>
      <c r="G1099" s="57"/>
      <c r="H1099" s="56">
        <f t="shared" si="43"/>
        <v>0</v>
      </c>
      <c r="I1099" s="3">
        <v>65</v>
      </c>
      <c r="J1099" s="7"/>
      <c r="K1099" s="3">
        <f t="shared" si="44"/>
        <v>0</v>
      </c>
    </row>
    <row r="1100" spans="1:11" x14ac:dyDescent="0.3">
      <c r="A1100" s="45" t="s">
        <v>8733</v>
      </c>
      <c r="B1100" s="46" t="s">
        <v>8734</v>
      </c>
      <c r="C1100" s="51">
        <v>4.8</v>
      </c>
      <c r="D1100" s="51">
        <v>0.5</v>
      </c>
      <c r="E1100" s="18">
        <v>50</v>
      </c>
      <c r="F1100" s="56">
        <v>30</v>
      </c>
      <c r="G1100" s="57"/>
      <c r="H1100" s="56">
        <f t="shared" si="43"/>
        <v>0</v>
      </c>
      <c r="I1100" s="3">
        <v>25</v>
      </c>
      <c r="J1100" s="7"/>
      <c r="K1100" s="3">
        <f t="shared" si="44"/>
        <v>0</v>
      </c>
    </row>
    <row r="1101" spans="1:11" x14ac:dyDescent="0.3">
      <c r="A1101" s="45" t="s">
        <v>8735</v>
      </c>
      <c r="B1101" s="46" t="s">
        <v>8736</v>
      </c>
      <c r="C1101" s="51">
        <v>2.8</v>
      </c>
      <c r="D1101" s="51">
        <v>2.5</v>
      </c>
      <c r="E1101" s="18">
        <v>90</v>
      </c>
      <c r="F1101" s="56">
        <v>54</v>
      </c>
      <c r="G1101" s="57"/>
      <c r="H1101" s="56">
        <f t="shared" si="43"/>
        <v>0</v>
      </c>
      <c r="I1101" s="3">
        <v>45</v>
      </c>
      <c r="J1101" s="7"/>
      <c r="K1101" s="3">
        <f t="shared" si="44"/>
        <v>0</v>
      </c>
    </row>
    <row r="1102" spans="1:11" x14ac:dyDescent="0.3">
      <c r="A1102" s="45" t="s">
        <v>8737</v>
      </c>
      <c r="B1102" s="46" t="s">
        <v>8738</v>
      </c>
      <c r="C1102" s="51">
        <v>3.7</v>
      </c>
      <c r="D1102" s="51">
        <v>0.6</v>
      </c>
      <c r="E1102" s="18">
        <v>50</v>
      </c>
      <c r="F1102" s="56">
        <v>30</v>
      </c>
      <c r="G1102" s="57"/>
      <c r="H1102" s="56">
        <f t="shared" si="43"/>
        <v>0</v>
      </c>
      <c r="I1102" s="3">
        <v>25</v>
      </c>
      <c r="J1102" s="7"/>
      <c r="K1102" s="3">
        <f t="shared" si="44"/>
        <v>0</v>
      </c>
    </row>
    <row r="1103" spans="1:11" x14ac:dyDescent="0.3">
      <c r="A1103" s="45" t="s">
        <v>8739</v>
      </c>
      <c r="B1103" s="46" t="s">
        <v>8740</v>
      </c>
      <c r="C1103" s="51">
        <v>4.3</v>
      </c>
      <c r="D1103" s="51">
        <v>1.3</v>
      </c>
      <c r="E1103" s="18">
        <v>70</v>
      </c>
      <c r="F1103" s="56">
        <v>42</v>
      </c>
      <c r="G1103" s="57"/>
      <c r="H1103" s="56">
        <f t="shared" si="43"/>
        <v>0</v>
      </c>
      <c r="I1103" s="3">
        <v>35</v>
      </c>
      <c r="J1103" s="7"/>
      <c r="K1103" s="3">
        <f t="shared" si="44"/>
        <v>0</v>
      </c>
    </row>
    <row r="1104" spans="1:11" x14ac:dyDescent="0.3">
      <c r="A1104" s="45" t="s">
        <v>8741</v>
      </c>
      <c r="B1104" s="46" t="s">
        <v>8742</v>
      </c>
      <c r="C1104" s="51">
        <v>6.7</v>
      </c>
      <c r="D1104" s="51">
        <v>0.5</v>
      </c>
      <c r="E1104" s="18">
        <v>60</v>
      </c>
      <c r="F1104" s="56">
        <v>36</v>
      </c>
      <c r="G1104" s="57"/>
      <c r="H1104" s="56">
        <f t="shared" si="43"/>
        <v>0</v>
      </c>
      <c r="I1104" s="3">
        <v>30</v>
      </c>
      <c r="J1104" s="7"/>
      <c r="K1104" s="3">
        <f t="shared" si="44"/>
        <v>0</v>
      </c>
    </row>
    <row r="1105" spans="1:11" x14ac:dyDescent="0.3">
      <c r="A1105" s="45" t="s">
        <v>8743</v>
      </c>
      <c r="B1105" s="46" t="s">
        <v>8744</v>
      </c>
      <c r="C1105" s="51">
        <v>4.5</v>
      </c>
      <c r="D1105" s="51">
        <v>0.4</v>
      </c>
      <c r="E1105" s="18">
        <v>50</v>
      </c>
      <c r="F1105" s="56">
        <v>30</v>
      </c>
      <c r="G1105" s="57"/>
      <c r="H1105" s="56">
        <f t="shared" si="43"/>
        <v>0</v>
      </c>
      <c r="I1105" s="3">
        <v>25</v>
      </c>
      <c r="J1105" s="7"/>
      <c r="K1105" s="3">
        <f t="shared" si="44"/>
        <v>0</v>
      </c>
    </row>
    <row r="1106" spans="1:11" x14ac:dyDescent="0.3">
      <c r="A1106" s="45" t="s">
        <v>8745</v>
      </c>
      <c r="B1106" s="46" t="s">
        <v>8746</v>
      </c>
      <c r="C1106" s="51">
        <v>4.7</v>
      </c>
      <c r="D1106" s="51">
        <v>0.5</v>
      </c>
      <c r="E1106" s="18">
        <v>50</v>
      </c>
      <c r="F1106" s="56">
        <v>30</v>
      </c>
      <c r="G1106" s="57"/>
      <c r="H1106" s="56">
        <f t="shared" si="43"/>
        <v>0</v>
      </c>
      <c r="I1106" s="3">
        <v>25</v>
      </c>
      <c r="J1106" s="7"/>
      <c r="K1106" s="3">
        <f t="shared" si="44"/>
        <v>0</v>
      </c>
    </row>
    <row r="1107" spans="1:11" x14ac:dyDescent="0.3">
      <c r="A1107" s="45" t="s">
        <v>8747</v>
      </c>
      <c r="B1107" s="46" t="s">
        <v>8748</v>
      </c>
      <c r="C1107" s="51">
        <v>2</v>
      </c>
      <c r="D1107" s="51">
        <v>1.5</v>
      </c>
      <c r="E1107" s="18">
        <v>60</v>
      </c>
      <c r="F1107" s="56">
        <v>36</v>
      </c>
      <c r="G1107" s="57"/>
      <c r="H1107" s="56">
        <f t="shared" si="43"/>
        <v>0</v>
      </c>
      <c r="I1107" s="3">
        <v>30</v>
      </c>
      <c r="J1107" s="7"/>
      <c r="K1107" s="3">
        <f t="shared" si="44"/>
        <v>0</v>
      </c>
    </row>
    <row r="1108" spans="1:11" x14ac:dyDescent="0.3">
      <c r="A1108" s="45" t="s">
        <v>8749</v>
      </c>
      <c r="B1108" s="46" t="s">
        <v>8750</v>
      </c>
      <c r="C1108" s="51">
        <v>2.6</v>
      </c>
      <c r="D1108" s="51">
        <v>1.4</v>
      </c>
      <c r="E1108" s="18">
        <v>60</v>
      </c>
      <c r="F1108" s="56">
        <v>36</v>
      </c>
      <c r="G1108" s="57"/>
      <c r="H1108" s="56">
        <f t="shared" si="43"/>
        <v>0</v>
      </c>
      <c r="I1108" s="3">
        <v>30</v>
      </c>
      <c r="J1108" s="7"/>
      <c r="K1108" s="3">
        <f t="shared" si="44"/>
        <v>0</v>
      </c>
    </row>
    <row r="1109" spans="1:11" x14ac:dyDescent="0.3">
      <c r="A1109" s="45" t="s">
        <v>8751</v>
      </c>
      <c r="B1109" s="46" t="s">
        <v>8752</v>
      </c>
      <c r="C1109" s="51">
        <v>3.9</v>
      </c>
      <c r="D1109" s="51">
        <v>1.3</v>
      </c>
      <c r="E1109" s="18">
        <v>70</v>
      </c>
      <c r="F1109" s="56">
        <v>42</v>
      </c>
      <c r="G1109" s="57"/>
      <c r="H1109" s="56">
        <f t="shared" si="43"/>
        <v>0</v>
      </c>
      <c r="I1109" s="3">
        <v>35</v>
      </c>
      <c r="J1109" s="7"/>
      <c r="K1109" s="3">
        <f t="shared" si="44"/>
        <v>0</v>
      </c>
    </row>
    <row r="1110" spans="1:11" x14ac:dyDescent="0.3">
      <c r="A1110" s="45" t="s">
        <v>8753</v>
      </c>
      <c r="B1110" s="46" t="s">
        <v>8754</v>
      </c>
      <c r="C1110" s="51">
        <v>5.5</v>
      </c>
      <c r="D1110" s="51">
        <v>1.1000000000000001</v>
      </c>
      <c r="E1110" s="18">
        <v>80</v>
      </c>
      <c r="F1110" s="56">
        <v>48</v>
      </c>
      <c r="G1110" s="57"/>
      <c r="H1110" s="56">
        <f t="shared" si="43"/>
        <v>0</v>
      </c>
      <c r="I1110" s="3">
        <v>40</v>
      </c>
      <c r="J1110" s="7"/>
      <c r="K1110" s="3">
        <f t="shared" si="44"/>
        <v>0</v>
      </c>
    </row>
    <row r="1111" spans="1:11" x14ac:dyDescent="0.3">
      <c r="A1111" s="45" t="s">
        <v>8755</v>
      </c>
      <c r="B1111" s="46" t="s">
        <v>8756</v>
      </c>
      <c r="C1111" s="51">
        <v>4.5999999999999996</v>
      </c>
      <c r="D1111" s="51">
        <v>0.4</v>
      </c>
      <c r="E1111" s="18">
        <v>50</v>
      </c>
      <c r="F1111" s="56">
        <v>30</v>
      </c>
      <c r="G1111" s="57"/>
      <c r="H1111" s="56">
        <f t="shared" si="43"/>
        <v>0</v>
      </c>
      <c r="I1111" s="3">
        <v>25</v>
      </c>
      <c r="J1111" s="7"/>
      <c r="K1111" s="3">
        <f t="shared" si="44"/>
        <v>0</v>
      </c>
    </row>
    <row r="1112" spans="1:11" x14ac:dyDescent="0.3">
      <c r="A1112" s="45" t="s">
        <v>8757</v>
      </c>
      <c r="B1112" s="46" t="s">
        <v>8758</v>
      </c>
      <c r="C1112" s="51">
        <v>3.6</v>
      </c>
      <c r="D1112" s="51">
        <v>1</v>
      </c>
      <c r="E1112" s="18">
        <v>60</v>
      </c>
      <c r="F1112" s="56">
        <v>36</v>
      </c>
      <c r="G1112" s="57"/>
      <c r="H1112" s="56">
        <f t="shared" si="43"/>
        <v>0</v>
      </c>
      <c r="I1112" s="3">
        <v>30</v>
      </c>
      <c r="J1112" s="7"/>
      <c r="K1112" s="3">
        <f t="shared" si="44"/>
        <v>0</v>
      </c>
    </row>
    <row r="1113" spans="1:11" x14ac:dyDescent="0.3">
      <c r="A1113" s="45" t="s">
        <v>8759</v>
      </c>
      <c r="B1113" s="46" t="s">
        <v>8760</v>
      </c>
      <c r="C1113" s="51">
        <v>4.5</v>
      </c>
      <c r="D1113" s="51">
        <v>0.6</v>
      </c>
      <c r="E1113" s="18">
        <v>60</v>
      </c>
      <c r="F1113" s="56">
        <v>36</v>
      </c>
      <c r="G1113" s="57"/>
      <c r="H1113" s="56">
        <f t="shared" si="43"/>
        <v>0</v>
      </c>
      <c r="I1113" s="3">
        <v>30</v>
      </c>
      <c r="J1113" s="7"/>
      <c r="K1113" s="3">
        <f t="shared" si="44"/>
        <v>0</v>
      </c>
    </row>
    <row r="1114" spans="1:11" x14ac:dyDescent="0.3">
      <c r="A1114" s="45" t="s">
        <v>8761</v>
      </c>
      <c r="B1114" s="46" t="s">
        <v>8762</v>
      </c>
      <c r="C1114" s="51">
        <v>3.8</v>
      </c>
      <c r="D1114" s="51">
        <v>1</v>
      </c>
      <c r="E1114" s="18">
        <v>60</v>
      </c>
      <c r="F1114" s="56">
        <v>36</v>
      </c>
      <c r="G1114" s="57"/>
      <c r="H1114" s="56">
        <f t="shared" si="43"/>
        <v>0</v>
      </c>
      <c r="I1114" s="3">
        <v>30</v>
      </c>
      <c r="J1114" s="7"/>
      <c r="K1114" s="3">
        <f t="shared" si="44"/>
        <v>0</v>
      </c>
    </row>
    <row r="1115" spans="1:11" x14ac:dyDescent="0.3">
      <c r="A1115" s="45" t="s">
        <v>8763</v>
      </c>
      <c r="B1115" s="46" t="s">
        <v>8764</v>
      </c>
      <c r="C1115" s="51">
        <v>6</v>
      </c>
      <c r="D1115" s="51">
        <v>0.5</v>
      </c>
      <c r="E1115" s="18">
        <v>60</v>
      </c>
      <c r="F1115" s="56">
        <v>36</v>
      </c>
      <c r="G1115" s="57"/>
      <c r="H1115" s="56">
        <f t="shared" si="43"/>
        <v>0</v>
      </c>
      <c r="I1115" s="3">
        <v>30</v>
      </c>
      <c r="J1115" s="7"/>
      <c r="K1115" s="3">
        <f t="shared" si="44"/>
        <v>0</v>
      </c>
    </row>
    <row r="1116" spans="1:11" x14ac:dyDescent="0.3">
      <c r="A1116" s="45" t="s">
        <v>8765</v>
      </c>
      <c r="B1116" s="46" t="s">
        <v>8766</v>
      </c>
      <c r="C1116" s="51">
        <v>4</v>
      </c>
      <c r="D1116" s="51">
        <v>2.2999999999999998</v>
      </c>
      <c r="E1116" s="18">
        <v>100</v>
      </c>
      <c r="F1116" s="56">
        <v>60</v>
      </c>
      <c r="G1116" s="57"/>
      <c r="H1116" s="56">
        <f t="shared" ref="H1116:H1179" si="45">F1116*G1116</f>
        <v>0</v>
      </c>
      <c r="I1116" s="3">
        <v>50</v>
      </c>
      <c r="J1116" s="7"/>
      <c r="K1116" s="3">
        <f t="shared" ref="K1116:K1179" si="46">I1116*J1116</f>
        <v>0</v>
      </c>
    </row>
    <row r="1117" spans="1:11" x14ac:dyDescent="0.3">
      <c r="A1117" s="45" t="s">
        <v>8767</v>
      </c>
      <c r="B1117" s="46" t="s">
        <v>8768</v>
      </c>
      <c r="C1117" s="51">
        <v>4.3</v>
      </c>
      <c r="D1117" s="51">
        <v>0.4</v>
      </c>
      <c r="E1117" s="18">
        <v>50</v>
      </c>
      <c r="F1117" s="56">
        <v>30</v>
      </c>
      <c r="G1117" s="57"/>
      <c r="H1117" s="56">
        <f t="shared" si="45"/>
        <v>0</v>
      </c>
      <c r="I1117" s="3">
        <v>25</v>
      </c>
      <c r="J1117" s="7"/>
      <c r="K1117" s="3">
        <f t="shared" si="46"/>
        <v>0</v>
      </c>
    </row>
    <row r="1118" spans="1:11" x14ac:dyDescent="0.3">
      <c r="A1118" s="45" t="s">
        <v>8769</v>
      </c>
      <c r="B1118" s="46" t="s">
        <v>8770</v>
      </c>
      <c r="C1118" s="51">
        <v>4.5</v>
      </c>
      <c r="D1118" s="51">
        <v>0.4</v>
      </c>
      <c r="E1118" s="18">
        <v>50</v>
      </c>
      <c r="F1118" s="56">
        <v>30</v>
      </c>
      <c r="G1118" s="57"/>
      <c r="H1118" s="56">
        <f t="shared" si="45"/>
        <v>0</v>
      </c>
      <c r="I1118" s="3">
        <v>25</v>
      </c>
      <c r="J1118" s="7"/>
      <c r="K1118" s="3">
        <f t="shared" si="46"/>
        <v>0</v>
      </c>
    </row>
    <row r="1119" spans="1:11" x14ac:dyDescent="0.3">
      <c r="A1119" s="45" t="s">
        <v>8771</v>
      </c>
      <c r="B1119" s="46" t="s">
        <v>8772</v>
      </c>
      <c r="C1119" s="51">
        <v>4.5</v>
      </c>
      <c r="D1119" s="51">
        <v>0.5</v>
      </c>
      <c r="E1119" s="18">
        <v>60</v>
      </c>
      <c r="F1119" s="56">
        <v>36</v>
      </c>
      <c r="G1119" s="57"/>
      <c r="H1119" s="56">
        <f t="shared" si="45"/>
        <v>0</v>
      </c>
      <c r="I1119" s="3">
        <v>30</v>
      </c>
      <c r="J1119" s="7"/>
      <c r="K1119" s="3">
        <f t="shared" si="46"/>
        <v>0</v>
      </c>
    </row>
    <row r="1120" spans="1:11" x14ac:dyDescent="0.3">
      <c r="A1120" s="45" t="s">
        <v>8773</v>
      </c>
      <c r="B1120" s="46" t="s">
        <v>8774</v>
      </c>
      <c r="C1120" s="51">
        <v>6.2</v>
      </c>
      <c r="D1120" s="51">
        <v>1.1000000000000001</v>
      </c>
      <c r="E1120" s="18">
        <v>90</v>
      </c>
      <c r="F1120" s="56">
        <v>54</v>
      </c>
      <c r="G1120" s="57"/>
      <c r="H1120" s="56">
        <f t="shared" si="45"/>
        <v>0</v>
      </c>
      <c r="I1120" s="3">
        <v>45</v>
      </c>
      <c r="J1120" s="7"/>
      <c r="K1120" s="3">
        <f t="shared" si="46"/>
        <v>0</v>
      </c>
    </row>
    <row r="1121" spans="1:11" x14ac:dyDescent="0.3">
      <c r="A1121" s="45" t="s">
        <v>8775</v>
      </c>
      <c r="B1121" s="46" t="s">
        <v>8776</v>
      </c>
      <c r="C1121" s="51">
        <v>3.3</v>
      </c>
      <c r="D1121" s="51">
        <v>0.5</v>
      </c>
      <c r="E1121" s="18">
        <v>50</v>
      </c>
      <c r="F1121" s="56">
        <v>30</v>
      </c>
      <c r="G1121" s="57"/>
      <c r="H1121" s="56">
        <f t="shared" si="45"/>
        <v>0</v>
      </c>
      <c r="I1121" s="3">
        <v>25</v>
      </c>
      <c r="J1121" s="7"/>
      <c r="K1121" s="3">
        <f t="shared" si="46"/>
        <v>0</v>
      </c>
    </row>
    <row r="1122" spans="1:11" x14ac:dyDescent="0.3">
      <c r="A1122" s="45" t="s">
        <v>8777</v>
      </c>
      <c r="B1122" s="46" t="s">
        <v>8778</v>
      </c>
      <c r="C1122" s="51">
        <v>5.5</v>
      </c>
      <c r="D1122" s="51">
        <v>0.6</v>
      </c>
      <c r="E1122" s="18">
        <v>60</v>
      </c>
      <c r="F1122" s="56">
        <v>36</v>
      </c>
      <c r="G1122" s="57"/>
      <c r="H1122" s="56">
        <f t="shared" si="45"/>
        <v>0</v>
      </c>
      <c r="I1122" s="3">
        <v>30</v>
      </c>
      <c r="J1122" s="7"/>
      <c r="K1122" s="3">
        <f t="shared" si="46"/>
        <v>0</v>
      </c>
    </row>
    <row r="1123" spans="1:11" x14ac:dyDescent="0.3">
      <c r="A1123" s="45" t="s">
        <v>8779</v>
      </c>
      <c r="B1123" s="46" t="s">
        <v>8780</v>
      </c>
      <c r="C1123" s="51">
        <v>5</v>
      </c>
      <c r="D1123" s="51">
        <v>0.6</v>
      </c>
      <c r="E1123" s="18">
        <v>60</v>
      </c>
      <c r="F1123" s="56">
        <v>36</v>
      </c>
      <c r="G1123" s="57"/>
      <c r="H1123" s="56">
        <f t="shared" si="45"/>
        <v>0</v>
      </c>
      <c r="I1123" s="3">
        <v>30</v>
      </c>
      <c r="J1123" s="7"/>
      <c r="K1123" s="3">
        <f t="shared" si="46"/>
        <v>0</v>
      </c>
    </row>
    <row r="1124" spans="1:11" x14ac:dyDescent="0.3">
      <c r="A1124" s="45" t="s">
        <v>8781</v>
      </c>
      <c r="B1124" s="46" t="s">
        <v>8782</v>
      </c>
      <c r="C1124" s="51">
        <v>4.3</v>
      </c>
      <c r="D1124" s="51">
        <v>0.6</v>
      </c>
      <c r="E1124" s="18">
        <v>50</v>
      </c>
      <c r="F1124" s="56">
        <v>30</v>
      </c>
      <c r="G1124" s="57"/>
      <c r="H1124" s="56">
        <f t="shared" si="45"/>
        <v>0</v>
      </c>
      <c r="I1124" s="3">
        <v>25</v>
      </c>
      <c r="J1124" s="7"/>
      <c r="K1124" s="3">
        <f t="shared" si="46"/>
        <v>0</v>
      </c>
    </row>
    <row r="1125" spans="1:11" x14ac:dyDescent="0.3">
      <c r="A1125" s="45" t="s">
        <v>8783</v>
      </c>
      <c r="B1125" s="46" t="s">
        <v>8784</v>
      </c>
      <c r="C1125" s="51">
        <v>4.5</v>
      </c>
      <c r="D1125" s="51">
        <v>1.3</v>
      </c>
      <c r="E1125" s="18">
        <v>80</v>
      </c>
      <c r="F1125" s="56">
        <v>48</v>
      </c>
      <c r="G1125" s="57"/>
      <c r="H1125" s="56">
        <f t="shared" si="45"/>
        <v>0</v>
      </c>
      <c r="I1125" s="3">
        <v>40</v>
      </c>
      <c r="J1125" s="7"/>
      <c r="K1125" s="3">
        <f t="shared" si="46"/>
        <v>0</v>
      </c>
    </row>
    <row r="1126" spans="1:11" x14ac:dyDescent="0.3">
      <c r="A1126" s="45" t="s">
        <v>8785</v>
      </c>
      <c r="B1126" s="46" t="s">
        <v>8786</v>
      </c>
      <c r="C1126" s="51">
        <v>6.2</v>
      </c>
      <c r="D1126" s="51">
        <v>1.3</v>
      </c>
      <c r="E1126" s="18">
        <v>100</v>
      </c>
      <c r="F1126" s="56">
        <v>60</v>
      </c>
      <c r="G1126" s="57"/>
      <c r="H1126" s="56">
        <f t="shared" si="45"/>
        <v>0</v>
      </c>
      <c r="I1126" s="3">
        <v>50</v>
      </c>
      <c r="J1126" s="7"/>
      <c r="K1126" s="3">
        <f t="shared" si="46"/>
        <v>0</v>
      </c>
    </row>
    <row r="1127" spans="1:11" x14ac:dyDescent="0.3">
      <c r="A1127" s="45" t="s">
        <v>8787</v>
      </c>
      <c r="B1127" s="46" t="s">
        <v>8788</v>
      </c>
      <c r="C1127" s="51">
        <v>4.3</v>
      </c>
      <c r="D1127" s="51">
        <v>1.9</v>
      </c>
      <c r="E1127" s="18">
        <v>100</v>
      </c>
      <c r="F1127" s="56">
        <v>60</v>
      </c>
      <c r="G1127" s="57"/>
      <c r="H1127" s="56">
        <f t="shared" si="45"/>
        <v>0</v>
      </c>
      <c r="I1127" s="3">
        <v>50</v>
      </c>
      <c r="J1127" s="7"/>
      <c r="K1127" s="3">
        <f t="shared" si="46"/>
        <v>0</v>
      </c>
    </row>
    <row r="1128" spans="1:11" x14ac:dyDescent="0.3">
      <c r="A1128" s="45" t="s">
        <v>8789</v>
      </c>
      <c r="B1128" s="46" t="s">
        <v>8790</v>
      </c>
      <c r="C1128" s="51">
        <v>6.5</v>
      </c>
      <c r="D1128" s="51">
        <v>0.4</v>
      </c>
      <c r="E1128" s="18">
        <v>60</v>
      </c>
      <c r="F1128" s="56">
        <v>36</v>
      </c>
      <c r="G1128" s="57"/>
      <c r="H1128" s="56">
        <f t="shared" si="45"/>
        <v>0</v>
      </c>
      <c r="I1128" s="3">
        <v>30</v>
      </c>
      <c r="J1128" s="7"/>
      <c r="K1128" s="3">
        <f t="shared" si="46"/>
        <v>0</v>
      </c>
    </row>
    <row r="1129" spans="1:11" x14ac:dyDescent="0.3">
      <c r="A1129" s="45" t="s">
        <v>8791</v>
      </c>
      <c r="B1129" s="46" t="s">
        <v>8792</v>
      </c>
      <c r="C1129" s="51">
        <v>4.2</v>
      </c>
      <c r="D1129" s="51">
        <v>0.4</v>
      </c>
      <c r="E1129" s="18">
        <v>50</v>
      </c>
      <c r="F1129" s="56">
        <v>30</v>
      </c>
      <c r="G1129" s="57"/>
      <c r="H1129" s="56">
        <f t="shared" si="45"/>
        <v>0</v>
      </c>
      <c r="I1129" s="3">
        <v>25</v>
      </c>
      <c r="J1129" s="7"/>
      <c r="K1129" s="3">
        <f t="shared" si="46"/>
        <v>0</v>
      </c>
    </row>
    <row r="1130" spans="1:11" x14ac:dyDescent="0.3">
      <c r="A1130" s="45" t="s">
        <v>8793</v>
      </c>
      <c r="B1130" s="46" t="s">
        <v>8794</v>
      </c>
      <c r="C1130" s="51">
        <v>5</v>
      </c>
      <c r="D1130" s="51">
        <v>0.4</v>
      </c>
      <c r="E1130" s="18">
        <v>50</v>
      </c>
      <c r="F1130" s="56">
        <v>30</v>
      </c>
      <c r="G1130" s="57"/>
      <c r="H1130" s="56">
        <f t="shared" si="45"/>
        <v>0</v>
      </c>
      <c r="I1130" s="3">
        <v>25</v>
      </c>
      <c r="J1130" s="7"/>
      <c r="K1130" s="3">
        <f t="shared" si="46"/>
        <v>0</v>
      </c>
    </row>
    <row r="1131" spans="1:11" x14ac:dyDescent="0.3">
      <c r="A1131" s="45" t="s">
        <v>8795</v>
      </c>
      <c r="B1131" s="46" t="s">
        <v>8796</v>
      </c>
      <c r="C1131" s="51">
        <v>6.3</v>
      </c>
      <c r="D1131" s="51">
        <v>0.4</v>
      </c>
      <c r="E1131" s="18">
        <v>60</v>
      </c>
      <c r="F1131" s="56">
        <v>36</v>
      </c>
      <c r="G1131" s="57"/>
      <c r="H1131" s="56">
        <f t="shared" si="45"/>
        <v>0</v>
      </c>
      <c r="I1131" s="3">
        <v>30</v>
      </c>
      <c r="J1131" s="7"/>
      <c r="K1131" s="3">
        <f t="shared" si="46"/>
        <v>0</v>
      </c>
    </row>
    <row r="1132" spans="1:11" x14ac:dyDescent="0.3">
      <c r="A1132" s="45" t="s">
        <v>8797</v>
      </c>
      <c r="B1132" s="46" t="s">
        <v>8798</v>
      </c>
      <c r="C1132" s="51">
        <v>5.4</v>
      </c>
      <c r="D1132" s="51">
        <v>0.9</v>
      </c>
      <c r="E1132" s="18">
        <v>70</v>
      </c>
      <c r="F1132" s="56">
        <v>42</v>
      </c>
      <c r="G1132" s="57"/>
      <c r="H1132" s="56">
        <f t="shared" si="45"/>
        <v>0</v>
      </c>
      <c r="I1132" s="3">
        <v>35</v>
      </c>
      <c r="J1132" s="7"/>
      <c r="K1132" s="3">
        <f t="shared" si="46"/>
        <v>0</v>
      </c>
    </row>
    <row r="1133" spans="1:11" x14ac:dyDescent="0.3">
      <c r="A1133" s="45" t="s">
        <v>8799</v>
      </c>
      <c r="B1133" s="46" t="s">
        <v>8800</v>
      </c>
      <c r="C1133" s="51">
        <v>4.5999999999999996</v>
      </c>
      <c r="D1133" s="51">
        <v>0.4</v>
      </c>
      <c r="E1133" s="18">
        <v>50</v>
      </c>
      <c r="F1133" s="56">
        <v>30</v>
      </c>
      <c r="G1133" s="57"/>
      <c r="H1133" s="56">
        <f t="shared" si="45"/>
        <v>0</v>
      </c>
      <c r="I1133" s="3">
        <v>25</v>
      </c>
      <c r="J1133" s="7"/>
      <c r="K1133" s="3">
        <f t="shared" si="46"/>
        <v>0</v>
      </c>
    </row>
    <row r="1134" spans="1:11" x14ac:dyDescent="0.3">
      <c r="A1134" s="45" t="s">
        <v>8801</v>
      </c>
      <c r="B1134" s="46" t="s">
        <v>8802</v>
      </c>
      <c r="C1134" s="51">
        <v>4.3</v>
      </c>
      <c r="D1134" s="51">
        <v>0.8</v>
      </c>
      <c r="E1134" s="18">
        <v>60</v>
      </c>
      <c r="F1134" s="56">
        <v>36</v>
      </c>
      <c r="G1134" s="57"/>
      <c r="H1134" s="56">
        <f t="shared" si="45"/>
        <v>0</v>
      </c>
      <c r="I1134" s="3">
        <v>30</v>
      </c>
      <c r="J1134" s="7"/>
      <c r="K1134" s="3">
        <f t="shared" si="46"/>
        <v>0</v>
      </c>
    </row>
    <row r="1135" spans="1:11" x14ac:dyDescent="0.3">
      <c r="A1135" s="45" t="s">
        <v>8803</v>
      </c>
      <c r="B1135" s="46" t="s">
        <v>8804</v>
      </c>
      <c r="C1135" s="51">
        <v>4</v>
      </c>
      <c r="D1135" s="51">
        <v>0.4</v>
      </c>
      <c r="E1135" s="18">
        <v>50</v>
      </c>
      <c r="F1135" s="56">
        <v>30</v>
      </c>
      <c r="G1135" s="57"/>
      <c r="H1135" s="56">
        <f t="shared" si="45"/>
        <v>0</v>
      </c>
      <c r="I1135" s="3">
        <v>25</v>
      </c>
      <c r="J1135" s="7"/>
      <c r="K1135" s="3">
        <f t="shared" si="46"/>
        <v>0</v>
      </c>
    </row>
    <row r="1136" spans="1:11" x14ac:dyDescent="0.3">
      <c r="A1136" s="45" t="s">
        <v>8805</v>
      </c>
      <c r="B1136" s="46" t="s">
        <v>8806</v>
      </c>
      <c r="C1136" s="51">
        <v>5</v>
      </c>
      <c r="D1136" s="51">
        <v>0.4</v>
      </c>
      <c r="E1136" s="18">
        <v>50</v>
      </c>
      <c r="F1136" s="56">
        <v>30</v>
      </c>
      <c r="G1136" s="57"/>
      <c r="H1136" s="56">
        <f t="shared" si="45"/>
        <v>0</v>
      </c>
      <c r="I1136" s="3">
        <v>25</v>
      </c>
      <c r="J1136" s="7"/>
      <c r="K1136" s="3">
        <f t="shared" si="46"/>
        <v>0</v>
      </c>
    </row>
    <row r="1137" spans="1:11" x14ac:dyDescent="0.3">
      <c r="A1137" s="45" t="s">
        <v>8807</v>
      </c>
      <c r="B1137" s="46" t="s">
        <v>8808</v>
      </c>
      <c r="C1137" s="51">
        <v>4.2</v>
      </c>
      <c r="D1137" s="51">
        <v>1.7</v>
      </c>
      <c r="E1137" s="18">
        <v>90</v>
      </c>
      <c r="F1137" s="56">
        <v>54</v>
      </c>
      <c r="G1137" s="57"/>
      <c r="H1137" s="56">
        <f t="shared" si="45"/>
        <v>0</v>
      </c>
      <c r="I1137" s="3">
        <v>45</v>
      </c>
      <c r="J1137" s="7"/>
      <c r="K1137" s="3">
        <f t="shared" si="46"/>
        <v>0</v>
      </c>
    </row>
    <row r="1138" spans="1:11" x14ac:dyDescent="0.3">
      <c r="A1138" s="45" t="s">
        <v>8809</v>
      </c>
      <c r="B1138" s="46" t="s">
        <v>8810</v>
      </c>
      <c r="C1138" s="51">
        <v>5.7</v>
      </c>
      <c r="D1138" s="51">
        <v>0.9</v>
      </c>
      <c r="E1138" s="18">
        <v>70</v>
      </c>
      <c r="F1138" s="56">
        <v>42</v>
      </c>
      <c r="G1138" s="57"/>
      <c r="H1138" s="56">
        <f t="shared" si="45"/>
        <v>0</v>
      </c>
      <c r="I1138" s="3">
        <v>35</v>
      </c>
      <c r="J1138" s="7"/>
      <c r="K1138" s="3">
        <f t="shared" si="46"/>
        <v>0</v>
      </c>
    </row>
    <row r="1139" spans="1:11" x14ac:dyDescent="0.3">
      <c r="A1139" s="45" t="s">
        <v>8811</v>
      </c>
      <c r="B1139" s="46" t="s">
        <v>8812</v>
      </c>
      <c r="C1139" s="51">
        <v>5</v>
      </c>
      <c r="D1139" s="51">
        <v>0.4</v>
      </c>
      <c r="E1139" s="18">
        <v>50</v>
      </c>
      <c r="F1139" s="56">
        <v>30</v>
      </c>
      <c r="G1139" s="57"/>
      <c r="H1139" s="56">
        <f t="shared" si="45"/>
        <v>0</v>
      </c>
      <c r="I1139" s="3">
        <v>25</v>
      </c>
      <c r="J1139" s="7"/>
      <c r="K1139" s="3">
        <f t="shared" si="46"/>
        <v>0</v>
      </c>
    </row>
    <row r="1140" spans="1:11" x14ac:dyDescent="0.3">
      <c r="A1140" s="45" t="s">
        <v>8813</v>
      </c>
      <c r="B1140" s="46" t="s">
        <v>8814</v>
      </c>
      <c r="C1140" s="51">
        <v>3.5</v>
      </c>
      <c r="D1140" s="51">
        <v>0.9</v>
      </c>
      <c r="E1140" s="18">
        <v>60</v>
      </c>
      <c r="F1140" s="56">
        <v>36</v>
      </c>
      <c r="G1140" s="57"/>
      <c r="H1140" s="56">
        <f t="shared" si="45"/>
        <v>0</v>
      </c>
      <c r="I1140" s="3">
        <v>30</v>
      </c>
      <c r="J1140" s="7"/>
      <c r="K1140" s="3">
        <f t="shared" si="46"/>
        <v>0</v>
      </c>
    </row>
    <row r="1141" spans="1:11" x14ac:dyDescent="0.3">
      <c r="A1141" s="45" t="s">
        <v>8815</v>
      </c>
      <c r="B1141" s="46" t="s">
        <v>8816</v>
      </c>
      <c r="C1141" s="51">
        <v>6</v>
      </c>
      <c r="D1141" s="51">
        <v>0.4</v>
      </c>
      <c r="E1141" s="18">
        <v>60</v>
      </c>
      <c r="F1141" s="56">
        <v>36</v>
      </c>
      <c r="G1141" s="57"/>
      <c r="H1141" s="56">
        <f t="shared" si="45"/>
        <v>0</v>
      </c>
      <c r="I1141" s="3">
        <v>30</v>
      </c>
      <c r="J1141" s="7"/>
      <c r="K1141" s="3">
        <f t="shared" si="46"/>
        <v>0</v>
      </c>
    </row>
    <row r="1142" spans="1:11" x14ac:dyDescent="0.3">
      <c r="A1142" s="45" t="s">
        <v>8817</v>
      </c>
      <c r="B1142" s="46" t="s">
        <v>8818</v>
      </c>
      <c r="C1142" s="51">
        <v>3.4</v>
      </c>
      <c r="D1142" s="51">
        <v>1.3</v>
      </c>
      <c r="E1142" s="18">
        <v>70</v>
      </c>
      <c r="F1142" s="56">
        <v>42</v>
      </c>
      <c r="G1142" s="57"/>
      <c r="H1142" s="56">
        <f t="shared" si="45"/>
        <v>0</v>
      </c>
      <c r="I1142" s="3">
        <v>35</v>
      </c>
      <c r="J1142" s="7"/>
      <c r="K1142" s="3">
        <f t="shared" si="46"/>
        <v>0</v>
      </c>
    </row>
    <row r="1143" spans="1:11" x14ac:dyDescent="0.3">
      <c r="A1143" s="45" t="s">
        <v>8819</v>
      </c>
      <c r="B1143" s="46" t="s">
        <v>8820</v>
      </c>
      <c r="C1143" s="51">
        <v>6.2</v>
      </c>
      <c r="D1143" s="51">
        <v>3</v>
      </c>
      <c r="E1143" s="18">
        <v>200</v>
      </c>
      <c r="F1143" s="56">
        <v>120</v>
      </c>
      <c r="G1143" s="57"/>
      <c r="H1143" s="56">
        <f t="shared" si="45"/>
        <v>0</v>
      </c>
      <c r="I1143" s="3">
        <v>100</v>
      </c>
      <c r="J1143" s="7"/>
      <c r="K1143" s="3">
        <f t="shared" si="46"/>
        <v>0</v>
      </c>
    </row>
    <row r="1144" spans="1:11" x14ac:dyDescent="0.3">
      <c r="A1144" s="45" t="s">
        <v>8821</v>
      </c>
      <c r="B1144" s="46" t="s">
        <v>8822</v>
      </c>
      <c r="C1144" s="51">
        <v>6.9</v>
      </c>
      <c r="D1144" s="51">
        <v>2.9</v>
      </c>
      <c r="E1144" s="18">
        <v>220</v>
      </c>
      <c r="F1144" s="56">
        <v>132</v>
      </c>
      <c r="G1144" s="57"/>
      <c r="H1144" s="56">
        <f t="shared" si="45"/>
        <v>0</v>
      </c>
      <c r="I1144" s="3">
        <v>110</v>
      </c>
      <c r="J1144" s="7"/>
      <c r="K1144" s="3">
        <f t="shared" si="46"/>
        <v>0</v>
      </c>
    </row>
    <row r="1145" spans="1:11" x14ac:dyDescent="0.3">
      <c r="A1145" s="45" t="s">
        <v>8823</v>
      </c>
      <c r="B1145" s="46" t="s">
        <v>8824</v>
      </c>
      <c r="C1145" s="51">
        <v>7</v>
      </c>
      <c r="D1145" s="51">
        <v>2.7</v>
      </c>
      <c r="E1145" s="18">
        <v>210</v>
      </c>
      <c r="F1145" s="56">
        <v>126</v>
      </c>
      <c r="G1145" s="57"/>
      <c r="H1145" s="56">
        <f t="shared" si="45"/>
        <v>0</v>
      </c>
      <c r="I1145" s="3">
        <v>105</v>
      </c>
      <c r="J1145" s="7"/>
      <c r="K1145" s="3">
        <f t="shared" si="46"/>
        <v>0</v>
      </c>
    </row>
    <row r="1146" spans="1:11" x14ac:dyDescent="0.3">
      <c r="A1146" s="45" t="s">
        <v>8825</v>
      </c>
      <c r="B1146" s="46" t="s">
        <v>6464</v>
      </c>
      <c r="C1146" s="51">
        <v>7</v>
      </c>
      <c r="D1146" s="51">
        <v>1.9</v>
      </c>
      <c r="E1146" s="18">
        <v>150</v>
      </c>
      <c r="F1146" s="56">
        <v>90</v>
      </c>
      <c r="G1146" s="57"/>
      <c r="H1146" s="56">
        <f t="shared" si="45"/>
        <v>0</v>
      </c>
      <c r="I1146" s="3">
        <v>75</v>
      </c>
      <c r="J1146" s="7"/>
      <c r="K1146" s="3">
        <f t="shared" si="46"/>
        <v>0</v>
      </c>
    </row>
    <row r="1147" spans="1:11" x14ac:dyDescent="0.3">
      <c r="A1147" s="45" t="s">
        <v>8826</v>
      </c>
      <c r="B1147" s="46" t="s">
        <v>8827</v>
      </c>
      <c r="C1147" s="51">
        <v>11.6</v>
      </c>
      <c r="D1147" s="51">
        <v>2</v>
      </c>
      <c r="E1147" s="18">
        <v>250</v>
      </c>
      <c r="F1147" s="56">
        <v>150</v>
      </c>
      <c r="G1147" s="57"/>
      <c r="H1147" s="56">
        <f t="shared" si="45"/>
        <v>0</v>
      </c>
      <c r="I1147" s="3">
        <v>125</v>
      </c>
      <c r="J1147" s="7"/>
      <c r="K1147" s="3">
        <f t="shared" si="46"/>
        <v>0</v>
      </c>
    </row>
    <row r="1148" spans="1:11" x14ac:dyDescent="0.3">
      <c r="A1148" s="45" t="s">
        <v>8828</v>
      </c>
      <c r="B1148" s="46" t="s">
        <v>8829</v>
      </c>
      <c r="C1148" s="51">
        <v>10.6</v>
      </c>
      <c r="D1148" s="51">
        <v>3</v>
      </c>
      <c r="E1148" s="18">
        <v>350</v>
      </c>
      <c r="F1148" s="56">
        <v>210</v>
      </c>
      <c r="G1148" s="57"/>
      <c r="H1148" s="56">
        <f t="shared" si="45"/>
        <v>0</v>
      </c>
      <c r="I1148" s="3">
        <v>175</v>
      </c>
      <c r="J1148" s="7"/>
      <c r="K1148" s="3">
        <f t="shared" si="46"/>
        <v>0</v>
      </c>
    </row>
    <row r="1149" spans="1:11" x14ac:dyDescent="0.3">
      <c r="A1149" s="45" t="s">
        <v>8830</v>
      </c>
      <c r="B1149" s="46" t="s">
        <v>8831</v>
      </c>
      <c r="C1149" s="51">
        <v>8.3000000000000007</v>
      </c>
      <c r="D1149" s="51">
        <v>4.8</v>
      </c>
      <c r="E1149" s="18">
        <v>400</v>
      </c>
      <c r="F1149" s="56">
        <v>240</v>
      </c>
      <c r="G1149" s="57"/>
      <c r="H1149" s="56">
        <f t="shared" si="45"/>
        <v>0</v>
      </c>
      <c r="I1149" s="3">
        <v>200</v>
      </c>
      <c r="J1149" s="7"/>
      <c r="K1149" s="3">
        <f t="shared" si="46"/>
        <v>0</v>
      </c>
    </row>
    <row r="1150" spans="1:11" x14ac:dyDescent="0.3">
      <c r="A1150" s="45" t="s">
        <v>8832</v>
      </c>
      <c r="B1150" s="46" t="s">
        <v>8833</v>
      </c>
      <c r="C1150" s="51">
        <v>6.9</v>
      </c>
      <c r="D1150" s="51">
        <v>4.8</v>
      </c>
      <c r="E1150" s="18">
        <v>360</v>
      </c>
      <c r="F1150" s="56">
        <v>216</v>
      </c>
      <c r="G1150" s="57"/>
      <c r="H1150" s="56">
        <f t="shared" si="45"/>
        <v>0</v>
      </c>
      <c r="I1150" s="3">
        <v>180</v>
      </c>
      <c r="J1150" s="7"/>
      <c r="K1150" s="3">
        <f t="shared" si="46"/>
        <v>0</v>
      </c>
    </row>
    <row r="1151" spans="1:11" x14ac:dyDescent="0.3">
      <c r="A1151" s="45" t="s">
        <v>8834</v>
      </c>
      <c r="B1151" s="46" t="s">
        <v>5450</v>
      </c>
      <c r="C1151" s="51">
        <v>6.2</v>
      </c>
      <c r="D1151" s="51">
        <v>2.8</v>
      </c>
      <c r="E1151" s="18">
        <v>190</v>
      </c>
      <c r="F1151" s="56">
        <v>114</v>
      </c>
      <c r="G1151" s="57"/>
      <c r="H1151" s="56">
        <f t="shared" si="45"/>
        <v>0</v>
      </c>
      <c r="I1151" s="3">
        <v>95</v>
      </c>
      <c r="J1151" s="7"/>
      <c r="K1151" s="3">
        <f t="shared" si="46"/>
        <v>0</v>
      </c>
    </row>
    <row r="1152" spans="1:11" x14ac:dyDescent="0.3">
      <c r="A1152" s="45" t="s">
        <v>8835</v>
      </c>
      <c r="B1152" s="46" t="s">
        <v>8836</v>
      </c>
      <c r="C1152" s="51">
        <v>6.7</v>
      </c>
      <c r="D1152" s="51">
        <v>3</v>
      </c>
      <c r="E1152" s="18">
        <v>220</v>
      </c>
      <c r="F1152" s="56">
        <v>132</v>
      </c>
      <c r="G1152" s="57"/>
      <c r="H1152" s="56">
        <f t="shared" si="45"/>
        <v>0</v>
      </c>
      <c r="I1152" s="3">
        <v>110</v>
      </c>
      <c r="J1152" s="7"/>
      <c r="K1152" s="3">
        <f t="shared" si="46"/>
        <v>0</v>
      </c>
    </row>
    <row r="1153" spans="1:11" x14ac:dyDescent="0.3">
      <c r="A1153" s="45" t="s">
        <v>8837</v>
      </c>
      <c r="B1153" s="46" t="s">
        <v>8713</v>
      </c>
      <c r="C1153" s="51">
        <v>4.5</v>
      </c>
      <c r="D1153" s="51">
        <v>1.9</v>
      </c>
      <c r="E1153" s="18">
        <v>100</v>
      </c>
      <c r="F1153" s="56">
        <v>60</v>
      </c>
      <c r="G1153" s="57"/>
      <c r="H1153" s="56">
        <f t="shared" si="45"/>
        <v>0</v>
      </c>
      <c r="I1153" s="3">
        <v>50</v>
      </c>
      <c r="J1153" s="7"/>
      <c r="K1153" s="3">
        <f t="shared" si="46"/>
        <v>0</v>
      </c>
    </row>
    <row r="1154" spans="1:11" x14ac:dyDescent="0.3">
      <c r="A1154" s="90" t="s">
        <v>8838</v>
      </c>
      <c r="B1154" s="91" t="s">
        <v>8839</v>
      </c>
      <c r="C1154" s="51">
        <v>6</v>
      </c>
      <c r="D1154" s="51">
        <v>2.7</v>
      </c>
      <c r="E1154" s="18">
        <v>180</v>
      </c>
      <c r="F1154" s="56">
        <v>108</v>
      </c>
      <c r="G1154" s="57"/>
      <c r="H1154" s="56">
        <f t="shared" si="45"/>
        <v>0</v>
      </c>
      <c r="I1154" s="3">
        <v>90</v>
      </c>
      <c r="J1154" s="7"/>
      <c r="K1154" s="3">
        <f t="shared" si="46"/>
        <v>0</v>
      </c>
    </row>
    <row r="1155" spans="1:11" x14ac:dyDescent="0.3">
      <c r="A1155" s="90" t="s">
        <v>10031</v>
      </c>
      <c r="B1155" s="91" t="s">
        <v>10032</v>
      </c>
      <c r="C1155" s="51">
        <v>4.5</v>
      </c>
      <c r="D1155" s="51">
        <v>0.5</v>
      </c>
      <c r="E1155" s="18">
        <v>50</v>
      </c>
      <c r="F1155" s="56">
        <v>30</v>
      </c>
      <c r="G1155" s="57"/>
      <c r="H1155" s="56">
        <f t="shared" si="45"/>
        <v>0</v>
      </c>
      <c r="I1155" s="3">
        <v>25</v>
      </c>
      <c r="J1155" s="7"/>
      <c r="K1155" s="3">
        <f t="shared" si="46"/>
        <v>0</v>
      </c>
    </row>
    <row r="1156" spans="1:11" x14ac:dyDescent="0.3">
      <c r="A1156" s="90" t="s">
        <v>10033</v>
      </c>
      <c r="B1156" s="91" t="s">
        <v>10034</v>
      </c>
      <c r="C1156" s="51">
        <v>5.7</v>
      </c>
      <c r="D1156" s="51">
        <v>0.9</v>
      </c>
      <c r="E1156" s="18">
        <v>60</v>
      </c>
      <c r="F1156" s="56">
        <v>36</v>
      </c>
      <c r="G1156" s="57"/>
      <c r="H1156" s="56">
        <f t="shared" si="45"/>
        <v>0</v>
      </c>
      <c r="I1156" s="3">
        <v>30</v>
      </c>
      <c r="J1156" s="7"/>
      <c r="K1156" s="3">
        <f t="shared" si="46"/>
        <v>0</v>
      </c>
    </row>
    <row r="1157" spans="1:11" x14ac:dyDescent="0.3">
      <c r="A1157" s="90" t="s">
        <v>10035</v>
      </c>
      <c r="B1157" s="91" t="s">
        <v>10036</v>
      </c>
      <c r="C1157" s="51">
        <v>5</v>
      </c>
      <c r="D1157" s="51">
        <v>0.4</v>
      </c>
      <c r="E1157" s="18">
        <v>50</v>
      </c>
      <c r="F1157" s="56">
        <v>30</v>
      </c>
      <c r="G1157" s="57"/>
      <c r="H1157" s="56">
        <f t="shared" si="45"/>
        <v>0</v>
      </c>
      <c r="I1157" s="3">
        <v>25</v>
      </c>
      <c r="J1157" s="7"/>
      <c r="K1157" s="3">
        <f t="shared" si="46"/>
        <v>0</v>
      </c>
    </row>
    <row r="1158" spans="1:11" x14ac:dyDescent="0.3">
      <c r="A1158" s="90" t="s">
        <v>10037</v>
      </c>
      <c r="B1158" s="91" t="s">
        <v>10038</v>
      </c>
      <c r="C1158" s="51">
        <v>4.7</v>
      </c>
      <c r="D1158" s="51">
        <v>0.4</v>
      </c>
      <c r="E1158" s="18">
        <v>50</v>
      </c>
      <c r="F1158" s="56">
        <v>30</v>
      </c>
      <c r="G1158" s="57"/>
      <c r="H1158" s="56">
        <f t="shared" si="45"/>
        <v>0</v>
      </c>
      <c r="I1158" s="3">
        <v>25</v>
      </c>
      <c r="J1158" s="7"/>
      <c r="K1158" s="3">
        <f t="shared" si="46"/>
        <v>0</v>
      </c>
    </row>
    <row r="1159" spans="1:11" x14ac:dyDescent="0.3">
      <c r="A1159" s="90" t="s">
        <v>10039</v>
      </c>
      <c r="B1159" s="91" t="s">
        <v>10040</v>
      </c>
      <c r="C1159" s="51">
        <v>6</v>
      </c>
      <c r="D1159" s="51">
        <v>0.4</v>
      </c>
      <c r="E1159" s="18">
        <v>50</v>
      </c>
      <c r="F1159" s="56">
        <v>30</v>
      </c>
      <c r="G1159" s="57"/>
      <c r="H1159" s="56">
        <f t="shared" si="45"/>
        <v>0</v>
      </c>
      <c r="I1159" s="3">
        <v>25</v>
      </c>
      <c r="J1159" s="7"/>
      <c r="K1159" s="3">
        <f t="shared" si="46"/>
        <v>0</v>
      </c>
    </row>
    <row r="1160" spans="1:11" x14ac:dyDescent="0.3">
      <c r="A1160" s="90" t="s">
        <v>10041</v>
      </c>
      <c r="B1160" s="91" t="s">
        <v>10042</v>
      </c>
      <c r="C1160" s="51">
        <v>5</v>
      </c>
      <c r="D1160" s="51">
        <v>0.4</v>
      </c>
      <c r="E1160" s="18">
        <v>50</v>
      </c>
      <c r="F1160" s="56">
        <v>30</v>
      </c>
      <c r="G1160" s="57"/>
      <c r="H1160" s="56">
        <f t="shared" si="45"/>
        <v>0</v>
      </c>
      <c r="I1160" s="3">
        <v>25</v>
      </c>
      <c r="J1160" s="7"/>
      <c r="K1160" s="3">
        <f t="shared" si="46"/>
        <v>0</v>
      </c>
    </row>
    <row r="1161" spans="1:11" x14ac:dyDescent="0.3">
      <c r="A1161" s="90" t="s">
        <v>10043</v>
      </c>
      <c r="B1161" s="91" t="s">
        <v>10044</v>
      </c>
      <c r="C1161" s="51">
        <v>5</v>
      </c>
      <c r="D1161" s="51">
        <v>0.5</v>
      </c>
      <c r="E1161" s="18">
        <v>50</v>
      </c>
      <c r="F1161" s="56">
        <v>30</v>
      </c>
      <c r="G1161" s="57"/>
      <c r="H1161" s="56">
        <f t="shared" si="45"/>
        <v>0</v>
      </c>
      <c r="I1161" s="3">
        <v>25</v>
      </c>
      <c r="J1161" s="7"/>
      <c r="K1161" s="3">
        <f t="shared" si="46"/>
        <v>0</v>
      </c>
    </row>
    <row r="1162" spans="1:11" x14ac:dyDescent="0.3">
      <c r="A1162" s="90" t="s">
        <v>10045</v>
      </c>
      <c r="B1162" s="91" t="s">
        <v>10046</v>
      </c>
      <c r="C1162" s="51">
        <v>6.5</v>
      </c>
      <c r="D1162" s="51">
        <v>0.6</v>
      </c>
      <c r="E1162" s="18">
        <v>50</v>
      </c>
      <c r="F1162" s="56">
        <v>30</v>
      </c>
      <c r="G1162" s="57"/>
      <c r="H1162" s="56">
        <f t="shared" si="45"/>
        <v>0</v>
      </c>
      <c r="I1162" s="3">
        <v>25</v>
      </c>
      <c r="J1162" s="7"/>
      <c r="K1162" s="3">
        <f t="shared" si="46"/>
        <v>0</v>
      </c>
    </row>
    <row r="1163" spans="1:11" x14ac:dyDescent="0.3">
      <c r="A1163" s="90" t="s">
        <v>10047</v>
      </c>
      <c r="B1163" s="91" t="s">
        <v>10048</v>
      </c>
      <c r="C1163" s="51">
        <v>6.3</v>
      </c>
      <c r="D1163" s="51">
        <v>1.4</v>
      </c>
      <c r="E1163" s="18">
        <v>100</v>
      </c>
      <c r="F1163" s="56">
        <v>60</v>
      </c>
      <c r="G1163" s="57"/>
      <c r="H1163" s="56">
        <f t="shared" si="45"/>
        <v>0</v>
      </c>
      <c r="I1163" s="3">
        <v>50</v>
      </c>
      <c r="J1163" s="7"/>
      <c r="K1163" s="3">
        <f t="shared" si="46"/>
        <v>0</v>
      </c>
    </row>
    <row r="1164" spans="1:11" x14ac:dyDescent="0.3">
      <c r="A1164" s="90" t="s">
        <v>10049</v>
      </c>
      <c r="B1164" s="91" t="s">
        <v>10050</v>
      </c>
      <c r="C1164" s="51">
        <v>4.5</v>
      </c>
      <c r="D1164" s="51">
        <v>1.7</v>
      </c>
      <c r="E1164" s="18">
        <v>90</v>
      </c>
      <c r="F1164" s="56">
        <v>54</v>
      </c>
      <c r="G1164" s="57"/>
      <c r="H1164" s="56">
        <f t="shared" si="45"/>
        <v>0</v>
      </c>
      <c r="I1164" s="3">
        <v>45</v>
      </c>
      <c r="J1164" s="7"/>
      <c r="K1164" s="3">
        <f t="shared" si="46"/>
        <v>0</v>
      </c>
    </row>
    <row r="1165" spans="1:11" x14ac:dyDescent="0.3">
      <c r="A1165" s="90" t="s">
        <v>10051</v>
      </c>
      <c r="B1165" s="91" t="s">
        <v>10052</v>
      </c>
      <c r="C1165" s="51">
        <v>4.7</v>
      </c>
      <c r="D1165" s="51">
        <v>1.8</v>
      </c>
      <c r="E1165" s="18">
        <v>100</v>
      </c>
      <c r="F1165" s="56">
        <v>60</v>
      </c>
      <c r="G1165" s="57"/>
      <c r="H1165" s="56">
        <f t="shared" si="45"/>
        <v>0</v>
      </c>
      <c r="I1165" s="3">
        <v>50</v>
      </c>
      <c r="J1165" s="7"/>
      <c r="K1165" s="3">
        <f t="shared" si="46"/>
        <v>0</v>
      </c>
    </row>
    <row r="1166" spans="1:11" x14ac:dyDescent="0.3">
      <c r="A1166" s="90" t="s">
        <v>10053</v>
      </c>
      <c r="B1166" s="91" t="s">
        <v>10054</v>
      </c>
      <c r="C1166" s="51">
        <v>4.5999999999999996</v>
      </c>
      <c r="D1166" s="51">
        <v>1</v>
      </c>
      <c r="E1166" s="18">
        <v>60</v>
      </c>
      <c r="F1166" s="56">
        <v>36</v>
      </c>
      <c r="G1166" s="57"/>
      <c r="H1166" s="56">
        <f t="shared" si="45"/>
        <v>0</v>
      </c>
      <c r="I1166" s="3">
        <v>30</v>
      </c>
      <c r="J1166" s="7"/>
      <c r="K1166" s="3">
        <f t="shared" si="46"/>
        <v>0</v>
      </c>
    </row>
    <row r="1167" spans="1:11" x14ac:dyDescent="0.3">
      <c r="A1167" s="90" t="s">
        <v>10055</v>
      </c>
      <c r="B1167" s="91" t="s">
        <v>10056</v>
      </c>
      <c r="C1167" s="51">
        <v>4</v>
      </c>
      <c r="D1167" s="51">
        <v>0.5</v>
      </c>
      <c r="E1167" s="18">
        <v>50</v>
      </c>
      <c r="F1167" s="56">
        <v>30</v>
      </c>
      <c r="G1167" s="57"/>
      <c r="H1167" s="56">
        <f t="shared" si="45"/>
        <v>0</v>
      </c>
      <c r="I1167" s="3">
        <v>25</v>
      </c>
      <c r="J1167" s="7"/>
      <c r="K1167" s="3">
        <f t="shared" si="46"/>
        <v>0</v>
      </c>
    </row>
    <row r="1168" spans="1:11" x14ac:dyDescent="0.3">
      <c r="A1168" s="90" t="s">
        <v>10057</v>
      </c>
      <c r="B1168" s="91" t="s">
        <v>8713</v>
      </c>
      <c r="C1168" s="51">
        <v>4.9000000000000004</v>
      </c>
      <c r="D1168" s="51">
        <v>1.8</v>
      </c>
      <c r="E1168" s="18">
        <v>100</v>
      </c>
      <c r="F1168" s="56">
        <v>60</v>
      </c>
      <c r="G1168" s="57"/>
      <c r="H1168" s="56">
        <f t="shared" si="45"/>
        <v>0</v>
      </c>
      <c r="I1168" s="3">
        <v>50</v>
      </c>
      <c r="J1168" s="7"/>
      <c r="K1168" s="3">
        <f t="shared" si="46"/>
        <v>0</v>
      </c>
    </row>
    <row r="1169" spans="1:11" x14ac:dyDescent="0.3">
      <c r="A1169" s="90" t="s">
        <v>10058</v>
      </c>
      <c r="B1169" s="91" t="s">
        <v>10059</v>
      </c>
      <c r="C1169" s="51">
        <v>8.5</v>
      </c>
      <c r="D1169" s="51">
        <v>2</v>
      </c>
      <c r="E1169" s="18">
        <v>180</v>
      </c>
      <c r="F1169" s="56">
        <v>108</v>
      </c>
      <c r="G1169" s="57"/>
      <c r="H1169" s="56">
        <f t="shared" si="45"/>
        <v>0</v>
      </c>
      <c r="I1169" s="3">
        <v>90</v>
      </c>
      <c r="J1169" s="7"/>
      <c r="K1169" s="3">
        <f t="shared" si="46"/>
        <v>0</v>
      </c>
    </row>
    <row r="1170" spans="1:11" x14ac:dyDescent="0.3">
      <c r="A1170" s="90" t="s">
        <v>10060</v>
      </c>
      <c r="B1170" s="91" t="s">
        <v>10061</v>
      </c>
      <c r="C1170" s="51">
        <v>7.5</v>
      </c>
      <c r="D1170" s="51">
        <v>0.4</v>
      </c>
      <c r="E1170" s="18">
        <v>60</v>
      </c>
      <c r="F1170" s="56">
        <v>36</v>
      </c>
      <c r="G1170" s="57"/>
      <c r="H1170" s="56">
        <f t="shared" si="45"/>
        <v>0</v>
      </c>
      <c r="I1170" s="3">
        <v>30</v>
      </c>
      <c r="J1170" s="7"/>
      <c r="K1170" s="3">
        <f t="shared" si="46"/>
        <v>0</v>
      </c>
    </row>
    <row r="1171" spans="1:11" x14ac:dyDescent="0.3">
      <c r="A1171" s="90" t="s">
        <v>10062</v>
      </c>
      <c r="B1171" s="91" t="s">
        <v>10063</v>
      </c>
      <c r="C1171" s="51">
        <v>6</v>
      </c>
      <c r="D1171" s="51">
        <v>3.5</v>
      </c>
      <c r="E1171" s="18">
        <v>200</v>
      </c>
      <c r="F1171" s="56">
        <v>120</v>
      </c>
      <c r="G1171" s="57"/>
      <c r="H1171" s="56">
        <f t="shared" si="45"/>
        <v>0</v>
      </c>
      <c r="I1171" s="3">
        <v>100</v>
      </c>
      <c r="J1171" s="7"/>
      <c r="K1171" s="3">
        <f t="shared" si="46"/>
        <v>0</v>
      </c>
    </row>
    <row r="1172" spans="1:11" x14ac:dyDescent="0.3">
      <c r="A1172" s="90" t="s">
        <v>10064</v>
      </c>
      <c r="B1172" s="91" t="s">
        <v>10065</v>
      </c>
      <c r="C1172" s="51">
        <v>4.5</v>
      </c>
      <c r="D1172" s="51">
        <v>1</v>
      </c>
      <c r="E1172" s="18">
        <v>70</v>
      </c>
      <c r="F1172" s="56">
        <v>42</v>
      </c>
      <c r="G1172" s="57"/>
      <c r="H1172" s="56">
        <f t="shared" si="45"/>
        <v>0</v>
      </c>
      <c r="I1172" s="3">
        <v>35</v>
      </c>
      <c r="J1172" s="7"/>
      <c r="K1172" s="3">
        <f t="shared" si="46"/>
        <v>0</v>
      </c>
    </row>
    <row r="1173" spans="1:11" x14ac:dyDescent="0.3">
      <c r="A1173" s="90" t="s">
        <v>10066</v>
      </c>
      <c r="B1173" s="91" t="s">
        <v>10067</v>
      </c>
      <c r="C1173" s="51">
        <v>6.5</v>
      </c>
      <c r="D1173" s="51">
        <v>4</v>
      </c>
      <c r="E1173" s="18">
        <v>190</v>
      </c>
      <c r="F1173" s="56">
        <v>114</v>
      </c>
      <c r="G1173" s="57"/>
      <c r="H1173" s="56">
        <f t="shared" si="45"/>
        <v>0</v>
      </c>
      <c r="I1173" s="3">
        <v>95</v>
      </c>
      <c r="J1173" s="7"/>
      <c r="K1173" s="3">
        <f t="shared" si="46"/>
        <v>0</v>
      </c>
    </row>
    <row r="1174" spans="1:11" x14ac:dyDescent="0.3">
      <c r="A1174" s="90" t="s">
        <v>10068</v>
      </c>
      <c r="B1174" s="91" t="s">
        <v>10069</v>
      </c>
      <c r="C1174" s="51">
        <v>2</v>
      </c>
      <c r="D1174" s="51">
        <v>2</v>
      </c>
      <c r="E1174" s="18">
        <v>60</v>
      </c>
      <c r="F1174" s="56">
        <v>36</v>
      </c>
      <c r="G1174" s="57"/>
      <c r="H1174" s="56">
        <f t="shared" si="45"/>
        <v>0</v>
      </c>
      <c r="I1174" s="3">
        <v>30</v>
      </c>
      <c r="J1174" s="7"/>
      <c r="K1174" s="3">
        <f t="shared" si="46"/>
        <v>0</v>
      </c>
    </row>
    <row r="1175" spans="1:11" x14ac:dyDescent="0.3">
      <c r="A1175" s="90" t="s">
        <v>10070</v>
      </c>
      <c r="B1175" s="91" t="s">
        <v>10071</v>
      </c>
      <c r="C1175" s="51">
        <v>4.3</v>
      </c>
      <c r="D1175" s="51">
        <v>1.4</v>
      </c>
      <c r="E1175" s="18">
        <v>80</v>
      </c>
      <c r="F1175" s="56">
        <v>48</v>
      </c>
      <c r="G1175" s="57"/>
      <c r="H1175" s="56">
        <f t="shared" si="45"/>
        <v>0</v>
      </c>
      <c r="I1175" s="3">
        <v>40</v>
      </c>
      <c r="J1175" s="7"/>
      <c r="K1175" s="3">
        <f t="shared" si="46"/>
        <v>0</v>
      </c>
    </row>
    <row r="1176" spans="1:11" x14ac:dyDescent="0.3">
      <c r="A1176" s="90" t="s">
        <v>10072</v>
      </c>
      <c r="B1176" s="91" t="s">
        <v>10073</v>
      </c>
      <c r="C1176" s="51">
        <v>4.7</v>
      </c>
      <c r="D1176" s="51">
        <v>0.8</v>
      </c>
      <c r="E1176" s="18">
        <v>60</v>
      </c>
      <c r="F1176" s="56">
        <v>36</v>
      </c>
      <c r="G1176" s="57"/>
      <c r="H1176" s="56">
        <f t="shared" si="45"/>
        <v>0</v>
      </c>
      <c r="I1176" s="3">
        <v>30</v>
      </c>
      <c r="J1176" s="7"/>
      <c r="K1176" s="3">
        <f t="shared" si="46"/>
        <v>0</v>
      </c>
    </row>
    <row r="1177" spans="1:11" x14ac:dyDescent="0.3">
      <c r="A1177" s="90" t="s">
        <v>10074</v>
      </c>
      <c r="B1177" s="91" t="s">
        <v>10075</v>
      </c>
      <c r="C1177" s="51">
        <v>7</v>
      </c>
      <c r="D1177" s="51">
        <v>0.3</v>
      </c>
      <c r="E1177" s="18">
        <v>60</v>
      </c>
      <c r="F1177" s="56">
        <v>36</v>
      </c>
      <c r="G1177" s="57"/>
      <c r="H1177" s="56">
        <f t="shared" si="45"/>
        <v>0</v>
      </c>
      <c r="I1177" s="3">
        <v>30</v>
      </c>
      <c r="J1177" s="7"/>
      <c r="K1177" s="3">
        <f t="shared" si="46"/>
        <v>0</v>
      </c>
    </row>
    <row r="1178" spans="1:11" x14ac:dyDescent="0.3">
      <c r="A1178" s="90" t="s">
        <v>10076</v>
      </c>
      <c r="B1178" s="91" t="s">
        <v>10077</v>
      </c>
      <c r="C1178" s="51">
        <v>7.5</v>
      </c>
      <c r="D1178" s="51">
        <v>0.4</v>
      </c>
      <c r="E1178" s="18">
        <v>60</v>
      </c>
      <c r="F1178" s="56">
        <v>36</v>
      </c>
      <c r="G1178" s="57"/>
      <c r="H1178" s="56">
        <f t="shared" si="45"/>
        <v>0</v>
      </c>
      <c r="I1178" s="3">
        <v>30</v>
      </c>
      <c r="J1178" s="7"/>
      <c r="K1178" s="3">
        <f t="shared" si="46"/>
        <v>0</v>
      </c>
    </row>
    <row r="1179" spans="1:11" x14ac:dyDescent="0.3">
      <c r="A1179" s="90" t="s">
        <v>10078</v>
      </c>
      <c r="B1179" s="91" t="s">
        <v>10079</v>
      </c>
      <c r="C1179" s="51">
        <v>6</v>
      </c>
      <c r="D1179" s="51">
        <v>0.4</v>
      </c>
      <c r="E1179" s="18">
        <v>60</v>
      </c>
      <c r="F1179" s="56">
        <v>36</v>
      </c>
      <c r="G1179" s="57"/>
      <c r="H1179" s="56">
        <f t="shared" si="45"/>
        <v>0</v>
      </c>
      <c r="I1179" s="3">
        <v>30</v>
      </c>
      <c r="J1179" s="7"/>
      <c r="K1179" s="3">
        <f t="shared" si="46"/>
        <v>0</v>
      </c>
    </row>
    <row r="1180" spans="1:11" x14ac:dyDescent="0.3">
      <c r="A1180" s="90" t="s">
        <v>10080</v>
      </c>
      <c r="B1180" s="91" t="s">
        <v>10081</v>
      </c>
      <c r="C1180" s="51">
        <v>4.5</v>
      </c>
      <c r="D1180" s="51">
        <v>0.4</v>
      </c>
      <c r="E1180" s="18">
        <v>50</v>
      </c>
      <c r="F1180" s="56">
        <v>30</v>
      </c>
      <c r="G1180" s="57"/>
      <c r="H1180" s="56">
        <f t="shared" ref="H1180:H1235" si="47">F1180*G1180</f>
        <v>0</v>
      </c>
      <c r="I1180" s="3">
        <v>25</v>
      </c>
      <c r="J1180" s="7"/>
      <c r="K1180" s="3">
        <f t="shared" ref="K1180:K1235" si="48">I1180*J1180</f>
        <v>0</v>
      </c>
    </row>
    <row r="1181" spans="1:11" x14ac:dyDescent="0.3">
      <c r="A1181" s="90" t="s">
        <v>10082</v>
      </c>
      <c r="B1181" s="91" t="s">
        <v>10083</v>
      </c>
      <c r="C1181" s="51">
        <v>4</v>
      </c>
      <c r="D1181" s="51">
        <v>0.7</v>
      </c>
      <c r="E1181" s="18">
        <v>60</v>
      </c>
      <c r="F1181" s="56">
        <v>36</v>
      </c>
      <c r="G1181" s="57"/>
      <c r="H1181" s="56">
        <f t="shared" si="47"/>
        <v>0</v>
      </c>
      <c r="I1181" s="3">
        <v>30</v>
      </c>
      <c r="J1181" s="7"/>
      <c r="K1181" s="3">
        <f t="shared" si="48"/>
        <v>0</v>
      </c>
    </row>
    <row r="1182" spans="1:11" x14ac:dyDescent="0.3">
      <c r="A1182" s="90" t="s">
        <v>10084</v>
      </c>
      <c r="B1182" s="91" t="s">
        <v>10085</v>
      </c>
      <c r="C1182" s="51">
        <v>4.5</v>
      </c>
      <c r="D1182" s="51">
        <v>0.9</v>
      </c>
      <c r="E1182" s="18">
        <v>70</v>
      </c>
      <c r="F1182" s="56">
        <v>42</v>
      </c>
      <c r="G1182" s="57"/>
      <c r="H1182" s="56">
        <f t="shared" si="47"/>
        <v>0</v>
      </c>
      <c r="I1182" s="3">
        <v>35</v>
      </c>
      <c r="J1182" s="7"/>
      <c r="K1182" s="3">
        <f t="shared" si="48"/>
        <v>0</v>
      </c>
    </row>
    <row r="1183" spans="1:11" x14ac:dyDescent="0.3">
      <c r="A1183" s="90" t="s">
        <v>10086</v>
      </c>
      <c r="B1183" s="91" t="s">
        <v>10087</v>
      </c>
      <c r="C1183" s="51">
        <v>4.7</v>
      </c>
      <c r="D1183" s="51">
        <v>0.9</v>
      </c>
      <c r="E1183" s="18">
        <v>70</v>
      </c>
      <c r="F1183" s="56">
        <v>42</v>
      </c>
      <c r="G1183" s="57"/>
      <c r="H1183" s="56">
        <f t="shared" si="47"/>
        <v>0</v>
      </c>
      <c r="I1183" s="3">
        <v>35</v>
      </c>
      <c r="J1183" s="7"/>
      <c r="K1183" s="3">
        <f t="shared" si="48"/>
        <v>0</v>
      </c>
    </row>
    <row r="1184" spans="1:11" x14ac:dyDescent="0.3">
      <c r="A1184" s="90" t="s">
        <v>10088</v>
      </c>
      <c r="B1184" s="91" t="s">
        <v>10089</v>
      </c>
      <c r="C1184" s="51">
        <v>6</v>
      </c>
      <c r="D1184" s="51">
        <v>0.7</v>
      </c>
      <c r="E1184" s="18">
        <v>60</v>
      </c>
      <c r="F1184" s="56">
        <v>36</v>
      </c>
      <c r="G1184" s="57"/>
      <c r="H1184" s="56">
        <f t="shared" si="47"/>
        <v>0</v>
      </c>
      <c r="I1184" s="3">
        <v>30</v>
      </c>
      <c r="J1184" s="7"/>
      <c r="K1184" s="3">
        <f t="shared" si="48"/>
        <v>0</v>
      </c>
    </row>
    <row r="1185" spans="1:11" x14ac:dyDescent="0.3">
      <c r="A1185" s="90" t="s">
        <v>10090</v>
      </c>
      <c r="B1185" s="91" t="s">
        <v>10091</v>
      </c>
      <c r="C1185" s="51">
        <v>4</v>
      </c>
      <c r="D1185" s="51">
        <v>0.7</v>
      </c>
      <c r="E1185" s="18">
        <v>60</v>
      </c>
      <c r="F1185" s="56">
        <v>36</v>
      </c>
      <c r="G1185" s="57"/>
      <c r="H1185" s="56">
        <f t="shared" si="47"/>
        <v>0</v>
      </c>
      <c r="I1185" s="3">
        <v>30</v>
      </c>
      <c r="J1185" s="7"/>
      <c r="K1185" s="3">
        <f t="shared" si="48"/>
        <v>0</v>
      </c>
    </row>
    <row r="1186" spans="1:11" x14ac:dyDescent="0.3">
      <c r="A1186" s="90" t="s">
        <v>10092</v>
      </c>
      <c r="B1186" s="91" t="s">
        <v>10093</v>
      </c>
      <c r="C1186" s="51">
        <v>6.5</v>
      </c>
      <c r="D1186" s="51">
        <v>1.5</v>
      </c>
      <c r="E1186" s="18">
        <v>110</v>
      </c>
      <c r="F1186" s="56">
        <v>66</v>
      </c>
      <c r="G1186" s="57"/>
      <c r="H1186" s="56">
        <f t="shared" si="47"/>
        <v>0</v>
      </c>
      <c r="I1186" s="3">
        <v>55</v>
      </c>
      <c r="J1186" s="7"/>
      <c r="K1186" s="3">
        <f t="shared" si="48"/>
        <v>0</v>
      </c>
    </row>
    <row r="1187" spans="1:11" x14ac:dyDescent="0.3">
      <c r="A1187" s="90" t="s">
        <v>10094</v>
      </c>
      <c r="B1187" s="91" t="s">
        <v>10095</v>
      </c>
      <c r="C1187" s="51">
        <v>3.5</v>
      </c>
      <c r="D1187" s="51">
        <v>3.3</v>
      </c>
      <c r="E1187" s="18">
        <v>130</v>
      </c>
      <c r="F1187" s="56">
        <v>78</v>
      </c>
      <c r="G1187" s="57"/>
      <c r="H1187" s="56">
        <f t="shared" si="47"/>
        <v>0</v>
      </c>
      <c r="I1187" s="3">
        <v>65</v>
      </c>
      <c r="J1187" s="7"/>
      <c r="K1187" s="3">
        <f t="shared" si="48"/>
        <v>0</v>
      </c>
    </row>
    <row r="1188" spans="1:11" x14ac:dyDescent="0.3">
      <c r="A1188" s="90" t="s">
        <v>10096</v>
      </c>
      <c r="B1188" s="91" t="s">
        <v>10097</v>
      </c>
      <c r="C1188" s="51">
        <v>3.4</v>
      </c>
      <c r="D1188" s="51">
        <v>0.6</v>
      </c>
      <c r="E1188" s="18">
        <v>50</v>
      </c>
      <c r="F1188" s="56">
        <v>30</v>
      </c>
      <c r="G1188" s="57"/>
      <c r="H1188" s="56">
        <f t="shared" si="47"/>
        <v>0</v>
      </c>
      <c r="I1188" s="3">
        <v>25</v>
      </c>
      <c r="J1188" s="7"/>
      <c r="K1188" s="3">
        <f t="shared" si="48"/>
        <v>0</v>
      </c>
    </row>
    <row r="1189" spans="1:11" x14ac:dyDescent="0.3">
      <c r="A1189" s="90" t="s">
        <v>10098</v>
      </c>
      <c r="B1189" s="91" t="s">
        <v>10099</v>
      </c>
      <c r="C1189" s="51">
        <v>5</v>
      </c>
      <c r="D1189" s="51">
        <v>0.5</v>
      </c>
      <c r="E1189" s="18">
        <v>50</v>
      </c>
      <c r="F1189" s="56">
        <v>30</v>
      </c>
      <c r="G1189" s="57"/>
      <c r="H1189" s="56">
        <f t="shared" si="47"/>
        <v>0</v>
      </c>
      <c r="I1189" s="3">
        <v>25</v>
      </c>
      <c r="J1189" s="7"/>
      <c r="K1189" s="3">
        <f t="shared" si="48"/>
        <v>0</v>
      </c>
    </row>
    <row r="1190" spans="1:11" x14ac:dyDescent="0.3">
      <c r="A1190" s="90" t="s">
        <v>10100</v>
      </c>
      <c r="B1190" s="91" t="s">
        <v>10101</v>
      </c>
      <c r="C1190" s="51">
        <v>6.8</v>
      </c>
      <c r="D1190" s="51">
        <v>0.6</v>
      </c>
      <c r="E1190" s="18">
        <v>60</v>
      </c>
      <c r="F1190" s="56">
        <v>36</v>
      </c>
      <c r="G1190" s="57"/>
      <c r="H1190" s="56">
        <f t="shared" si="47"/>
        <v>0</v>
      </c>
      <c r="I1190" s="3">
        <v>30</v>
      </c>
      <c r="J1190" s="7"/>
      <c r="K1190" s="3">
        <f t="shared" si="48"/>
        <v>0</v>
      </c>
    </row>
    <row r="1191" spans="1:11" x14ac:dyDescent="0.3">
      <c r="A1191" s="90" t="s">
        <v>10102</v>
      </c>
      <c r="B1191" s="91" t="s">
        <v>10103</v>
      </c>
      <c r="C1191" s="51">
        <v>6.5</v>
      </c>
      <c r="D1191" s="51">
        <v>1.1000000000000001</v>
      </c>
      <c r="E1191" s="18">
        <v>80</v>
      </c>
      <c r="F1191" s="56">
        <v>48</v>
      </c>
      <c r="G1191" s="57"/>
      <c r="H1191" s="56">
        <f t="shared" si="47"/>
        <v>0</v>
      </c>
      <c r="I1191" s="3">
        <v>40</v>
      </c>
      <c r="J1191" s="7"/>
      <c r="K1191" s="3">
        <f t="shared" si="48"/>
        <v>0</v>
      </c>
    </row>
    <row r="1192" spans="1:11" x14ac:dyDescent="0.3">
      <c r="A1192" s="90" t="s">
        <v>10104</v>
      </c>
      <c r="B1192" s="91" t="s">
        <v>10105</v>
      </c>
      <c r="C1192" s="51">
        <v>3.9</v>
      </c>
      <c r="D1192" s="51">
        <v>2.5</v>
      </c>
      <c r="E1192" s="18">
        <v>110</v>
      </c>
      <c r="F1192" s="56">
        <v>66</v>
      </c>
      <c r="G1192" s="57"/>
      <c r="H1192" s="56">
        <f t="shared" si="47"/>
        <v>0</v>
      </c>
      <c r="I1192" s="3">
        <v>55</v>
      </c>
      <c r="J1192" s="7"/>
      <c r="K1192" s="3">
        <f t="shared" si="48"/>
        <v>0</v>
      </c>
    </row>
    <row r="1193" spans="1:11" x14ac:dyDescent="0.3">
      <c r="A1193" s="90" t="s">
        <v>10106</v>
      </c>
      <c r="B1193" s="91" t="s">
        <v>10107</v>
      </c>
      <c r="C1193" s="51">
        <v>4.2</v>
      </c>
      <c r="D1193" s="51">
        <v>2.2000000000000002</v>
      </c>
      <c r="E1193" s="18">
        <v>100</v>
      </c>
      <c r="F1193" s="56">
        <v>60</v>
      </c>
      <c r="G1193" s="57"/>
      <c r="H1193" s="56">
        <f t="shared" si="47"/>
        <v>0</v>
      </c>
      <c r="I1193" s="3">
        <v>50</v>
      </c>
      <c r="J1193" s="7"/>
      <c r="K1193" s="3">
        <f t="shared" si="48"/>
        <v>0</v>
      </c>
    </row>
    <row r="1194" spans="1:11" x14ac:dyDescent="0.3">
      <c r="A1194" s="90" t="s">
        <v>10108</v>
      </c>
      <c r="B1194" s="91" t="s">
        <v>10109</v>
      </c>
      <c r="C1194" s="51">
        <v>5.3</v>
      </c>
      <c r="D1194" s="51">
        <v>2.2999999999999998</v>
      </c>
      <c r="E1194" s="18">
        <v>140</v>
      </c>
      <c r="F1194" s="56">
        <v>84</v>
      </c>
      <c r="G1194" s="57"/>
      <c r="H1194" s="56">
        <f t="shared" si="47"/>
        <v>0</v>
      </c>
      <c r="I1194" s="3">
        <v>70</v>
      </c>
      <c r="J1194" s="7"/>
      <c r="K1194" s="3">
        <f t="shared" si="48"/>
        <v>0</v>
      </c>
    </row>
    <row r="1195" spans="1:11" x14ac:dyDescent="0.3">
      <c r="A1195" s="90" t="s">
        <v>10110</v>
      </c>
      <c r="B1195" s="91" t="s">
        <v>10111</v>
      </c>
      <c r="C1195" s="51">
        <v>6.8</v>
      </c>
      <c r="D1195" s="51">
        <v>0.8</v>
      </c>
      <c r="E1195" s="18">
        <v>70</v>
      </c>
      <c r="F1195" s="56">
        <v>42</v>
      </c>
      <c r="G1195" s="57"/>
      <c r="H1195" s="56">
        <f t="shared" si="47"/>
        <v>0</v>
      </c>
      <c r="I1195" s="3">
        <v>35</v>
      </c>
      <c r="J1195" s="7"/>
      <c r="K1195" s="3">
        <f t="shared" si="48"/>
        <v>0</v>
      </c>
    </row>
    <row r="1196" spans="1:11" x14ac:dyDescent="0.3">
      <c r="A1196" s="90" t="s">
        <v>10112</v>
      </c>
      <c r="B1196" s="91" t="s">
        <v>10113</v>
      </c>
      <c r="C1196" s="51">
        <v>5.2</v>
      </c>
      <c r="D1196" s="51">
        <v>0.6</v>
      </c>
      <c r="E1196" s="18">
        <v>60</v>
      </c>
      <c r="F1196" s="56">
        <v>36</v>
      </c>
      <c r="G1196" s="57"/>
      <c r="H1196" s="56">
        <f t="shared" si="47"/>
        <v>0</v>
      </c>
      <c r="I1196" s="3">
        <v>30</v>
      </c>
      <c r="J1196" s="7"/>
      <c r="K1196" s="3">
        <f t="shared" si="48"/>
        <v>0</v>
      </c>
    </row>
    <row r="1197" spans="1:11" x14ac:dyDescent="0.3">
      <c r="A1197" s="90" t="s">
        <v>10114</v>
      </c>
      <c r="B1197" s="91" t="s">
        <v>5152</v>
      </c>
      <c r="C1197" s="51">
        <v>6.2</v>
      </c>
      <c r="D1197" s="51">
        <v>0.8</v>
      </c>
      <c r="E1197" s="18">
        <v>70</v>
      </c>
      <c r="F1197" s="56">
        <v>42</v>
      </c>
      <c r="G1197" s="57"/>
      <c r="H1197" s="56">
        <f t="shared" si="47"/>
        <v>0</v>
      </c>
      <c r="I1197" s="3">
        <v>35</v>
      </c>
      <c r="J1197" s="7"/>
      <c r="K1197" s="3">
        <f t="shared" si="48"/>
        <v>0</v>
      </c>
    </row>
    <row r="1198" spans="1:11" x14ac:dyDescent="0.3">
      <c r="A1198" s="90" t="s">
        <v>10115</v>
      </c>
      <c r="B1198" s="91" t="s">
        <v>10116</v>
      </c>
      <c r="C1198" s="51">
        <v>6</v>
      </c>
      <c r="D1198" s="51">
        <v>1</v>
      </c>
      <c r="E1198" s="18">
        <v>80</v>
      </c>
      <c r="F1198" s="56">
        <v>48</v>
      </c>
      <c r="G1198" s="57"/>
      <c r="H1198" s="56">
        <f t="shared" si="47"/>
        <v>0</v>
      </c>
      <c r="I1198" s="3">
        <v>40</v>
      </c>
      <c r="J1198" s="7"/>
      <c r="K1198" s="3">
        <f t="shared" si="48"/>
        <v>0</v>
      </c>
    </row>
    <row r="1199" spans="1:11" x14ac:dyDescent="0.3">
      <c r="A1199" s="90" t="s">
        <v>10117</v>
      </c>
      <c r="B1199" s="91" t="s">
        <v>10118</v>
      </c>
      <c r="C1199" s="51">
        <v>3</v>
      </c>
      <c r="D1199" s="51">
        <v>2.2999999999999998</v>
      </c>
      <c r="E1199" s="18">
        <v>90</v>
      </c>
      <c r="F1199" s="56">
        <v>54</v>
      </c>
      <c r="G1199" s="57"/>
      <c r="H1199" s="56">
        <f t="shared" si="47"/>
        <v>0</v>
      </c>
      <c r="I1199" s="3">
        <v>45</v>
      </c>
      <c r="J1199" s="7"/>
      <c r="K1199" s="3">
        <f t="shared" si="48"/>
        <v>0</v>
      </c>
    </row>
    <row r="1200" spans="1:11" x14ac:dyDescent="0.3">
      <c r="A1200" s="90" t="s">
        <v>10119</v>
      </c>
      <c r="B1200" s="91" t="s">
        <v>10120</v>
      </c>
      <c r="C1200" s="51">
        <v>4.5</v>
      </c>
      <c r="D1200" s="51">
        <v>1.8</v>
      </c>
      <c r="E1200" s="18">
        <v>90</v>
      </c>
      <c r="F1200" s="56">
        <v>54</v>
      </c>
      <c r="G1200" s="57"/>
      <c r="H1200" s="56">
        <f t="shared" si="47"/>
        <v>0</v>
      </c>
      <c r="I1200" s="3">
        <v>45</v>
      </c>
      <c r="J1200" s="7"/>
      <c r="K1200" s="3">
        <f t="shared" si="48"/>
        <v>0</v>
      </c>
    </row>
    <row r="1201" spans="1:11" x14ac:dyDescent="0.3">
      <c r="A1201" s="90" t="s">
        <v>10121</v>
      </c>
      <c r="B1201" s="91" t="s">
        <v>10122</v>
      </c>
      <c r="C1201" s="51">
        <v>5</v>
      </c>
      <c r="D1201" s="51">
        <v>1.2</v>
      </c>
      <c r="E1201" s="18">
        <v>80</v>
      </c>
      <c r="F1201" s="56">
        <v>48</v>
      </c>
      <c r="G1201" s="57"/>
      <c r="H1201" s="56">
        <f t="shared" si="47"/>
        <v>0</v>
      </c>
      <c r="I1201" s="3">
        <v>40</v>
      </c>
      <c r="J1201" s="7"/>
      <c r="K1201" s="3">
        <f t="shared" si="48"/>
        <v>0</v>
      </c>
    </row>
    <row r="1202" spans="1:11" x14ac:dyDescent="0.3">
      <c r="A1202" s="90" t="s">
        <v>10123</v>
      </c>
      <c r="B1202" s="91" t="s">
        <v>10124</v>
      </c>
      <c r="C1202" s="51">
        <v>4.7</v>
      </c>
      <c r="D1202" s="51">
        <v>1.2</v>
      </c>
      <c r="E1202" s="18">
        <v>80</v>
      </c>
      <c r="F1202" s="56">
        <v>48</v>
      </c>
      <c r="G1202" s="57"/>
      <c r="H1202" s="56">
        <f t="shared" si="47"/>
        <v>0</v>
      </c>
      <c r="I1202" s="3">
        <v>40</v>
      </c>
      <c r="J1202" s="7"/>
      <c r="K1202" s="3">
        <f t="shared" si="48"/>
        <v>0</v>
      </c>
    </row>
    <row r="1203" spans="1:11" x14ac:dyDescent="0.3">
      <c r="A1203" s="90" t="s">
        <v>10125</v>
      </c>
      <c r="B1203" s="91" t="s">
        <v>10126</v>
      </c>
      <c r="C1203" s="51">
        <v>6.5</v>
      </c>
      <c r="D1203" s="51">
        <v>1</v>
      </c>
      <c r="E1203" s="18">
        <v>80</v>
      </c>
      <c r="F1203" s="56">
        <v>48</v>
      </c>
      <c r="G1203" s="57"/>
      <c r="H1203" s="56">
        <f t="shared" si="47"/>
        <v>0</v>
      </c>
      <c r="I1203" s="3">
        <v>40</v>
      </c>
      <c r="J1203" s="7"/>
      <c r="K1203" s="3">
        <f t="shared" si="48"/>
        <v>0</v>
      </c>
    </row>
    <row r="1204" spans="1:11" x14ac:dyDescent="0.3">
      <c r="A1204" s="90" t="s">
        <v>10127</v>
      </c>
      <c r="B1204" s="91" t="s">
        <v>10128</v>
      </c>
      <c r="C1204" s="51">
        <v>3.5</v>
      </c>
      <c r="D1204" s="51">
        <v>1.3</v>
      </c>
      <c r="E1204" s="18">
        <v>70</v>
      </c>
      <c r="F1204" s="56">
        <v>42</v>
      </c>
      <c r="G1204" s="57"/>
      <c r="H1204" s="56">
        <f t="shared" si="47"/>
        <v>0</v>
      </c>
      <c r="I1204" s="3">
        <v>35</v>
      </c>
      <c r="J1204" s="7"/>
      <c r="K1204" s="3">
        <f t="shared" si="48"/>
        <v>0</v>
      </c>
    </row>
    <row r="1205" spans="1:11" x14ac:dyDescent="0.3">
      <c r="A1205" s="90" t="s">
        <v>10129</v>
      </c>
      <c r="B1205" s="91" t="s">
        <v>10130</v>
      </c>
      <c r="C1205" s="51">
        <v>5</v>
      </c>
      <c r="D1205" s="51">
        <v>0.6</v>
      </c>
      <c r="E1205" s="18">
        <v>60</v>
      </c>
      <c r="F1205" s="56">
        <v>36</v>
      </c>
      <c r="G1205" s="57"/>
      <c r="H1205" s="56">
        <f t="shared" si="47"/>
        <v>0</v>
      </c>
      <c r="I1205" s="3">
        <v>30</v>
      </c>
      <c r="J1205" s="7"/>
      <c r="K1205" s="3">
        <f t="shared" si="48"/>
        <v>0</v>
      </c>
    </row>
    <row r="1206" spans="1:11" x14ac:dyDescent="0.3">
      <c r="A1206" s="90" t="s">
        <v>10131</v>
      </c>
      <c r="B1206" s="91" t="s">
        <v>10132</v>
      </c>
      <c r="C1206" s="51">
        <v>6</v>
      </c>
      <c r="D1206" s="51">
        <v>0.9</v>
      </c>
      <c r="E1206" s="18">
        <v>70</v>
      </c>
      <c r="F1206" s="56">
        <v>42</v>
      </c>
      <c r="G1206" s="57"/>
      <c r="H1206" s="56">
        <f t="shared" si="47"/>
        <v>0</v>
      </c>
      <c r="I1206" s="3">
        <v>35</v>
      </c>
      <c r="J1206" s="7"/>
      <c r="K1206" s="3">
        <f t="shared" si="48"/>
        <v>0</v>
      </c>
    </row>
    <row r="1207" spans="1:11" x14ac:dyDescent="0.3">
      <c r="A1207" s="90" t="s">
        <v>10133</v>
      </c>
      <c r="B1207" s="91" t="s">
        <v>10134</v>
      </c>
      <c r="C1207" s="51">
        <v>3.5</v>
      </c>
      <c r="D1207" s="51">
        <v>1.4</v>
      </c>
      <c r="E1207" s="18">
        <v>70</v>
      </c>
      <c r="F1207" s="56">
        <v>42</v>
      </c>
      <c r="G1207" s="57"/>
      <c r="H1207" s="56">
        <f t="shared" si="47"/>
        <v>0</v>
      </c>
      <c r="I1207" s="3">
        <v>35</v>
      </c>
      <c r="J1207" s="7"/>
      <c r="K1207" s="3">
        <f t="shared" si="48"/>
        <v>0</v>
      </c>
    </row>
    <row r="1208" spans="1:11" x14ac:dyDescent="0.3">
      <c r="A1208" s="90" t="s">
        <v>10135</v>
      </c>
      <c r="B1208" s="91" t="s">
        <v>10136</v>
      </c>
      <c r="C1208" s="51">
        <v>3.5</v>
      </c>
      <c r="D1208" s="51">
        <v>1.8</v>
      </c>
      <c r="E1208" s="18">
        <v>80</v>
      </c>
      <c r="F1208" s="56">
        <v>48</v>
      </c>
      <c r="G1208" s="57"/>
      <c r="H1208" s="56">
        <f t="shared" si="47"/>
        <v>0</v>
      </c>
      <c r="I1208" s="3">
        <v>40</v>
      </c>
      <c r="J1208" s="7"/>
      <c r="K1208" s="3">
        <f t="shared" si="48"/>
        <v>0</v>
      </c>
    </row>
    <row r="1209" spans="1:11" x14ac:dyDescent="0.3">
      <c r="A1209" s="90" t="s">
        <v>10137</v>
      </c>
      <c r="B1209" s="91" t="s">
        <v>10138</v>
      </c>
      <c r="C1209" s="51">
        <v>5.6</v>
      </c>
      <c r="D1209" s="51">
        <v>1</v>
      </c>
      <c r="E1209" s="18">
        <v>80</v>
      </c>
      <c r="F1209" s="56">
        <v>48</v>
      </c>
      <c r="G1209" s="57"/>
      <c r="H1209" s="56">
        <f t="shared" si="47"/>
        <v>0</v>
      </c>
      <c r="I1209" s="3">
        <v>40</v>
      </c>
      <c r="J1209" s="7"/>
      <c r="K1209" s="3">
        <f t="shared" si="48"/>
        <v>0</v>
      </c>
    </row>
    <row r="1210" spans="1:11" x14ac:dyDescent="0.3">
      <c r="A1210" s="90" t="s">
        <v>10139</v>
      </c>
      <c r="B1210" s="91" t="s">
        <v>10140</v>
      </c>
      <c r="C1210" s="51">
        <v>7.5</v>
      </c>
      <c r="D1210" s="51">
        <v>2.1</v>
      </c>
      <c r="E1210" s="18">
        <v>180</v>
      </c>
      <c r="F1210" s="56">
        <v>108</v>
      </c>
      <c r="G1210" s="57"/>
      <c r="H1210" s="56">
        <f t="shared" si="47"/>
        <v>0</v>
      </c>
      <c r="I1210" s="3">
        <v>90</v>
      </c>
      <c r="J1210" s="7"/>
      <c r="K1210" s="3">
        <f t="shared" si="48"/>
        <v>0</v>
      </c>
    </row>
    <row r="1211" spans="1:11" x14ac:dyDescent="0.3">
      <c r="A1211" s="90" t="s">
        <v>10141</v>
      </c>
      <c r="B1211" s="91" t="s">
        <v>10142</v>
      </c>
      <c r="C1211" s="51">
        <v>5.5</v>
      </c>
      <c r="D1211" s="51">
        <v>1.5</v>
      </c>
      <c r="E1211" s="18">
        <v>100</v>
      </c>
      <c r="F1211" s="56">
        <v>60</v>
      </c>
      <c r="G1211" s="57"/>
      <c r="H1211" s="56">
        <f t="shared" si="47"/>
        <v>0</v>
      </c>
      <c r="I1211" s="3">
        <v>50</v>
      </c>
      <c r="J1211" s="7"/>
      <c r="K1211" s="3">
        <f t="shared" si="48"/>
        <v>0</v>
      </c>
    </row>
    <row r="1212" spans="1:11" x14ac:dyDescent="0.3">
      <c r="A1212" s="90" t="s">
        <v>10143</v>
      </c>
      <c r="B1212" s="91" t="s">
        <v>10144</v>
      </c>
      <c r="C1212" s="51">
        <v>7.2</v>
      </c>
      <c r="D1212" s="51">
        <v>1.5</v>
      </c>
      <c r="E1212" s="18">
        <v>120</v>
      </c>
      <c r="F1212" s="56">
        <v>72</v>
      </c>
      <c r="G1212" s="57"/>
      <c r="H1212" s="56">
        <f t="shared" si="47"/>
        <v>0</v>
      </c>
      <c r="I1212" s="3">
        <v>60</v>
      </c>
      <c r="J1212" s="7"/>
      <c r="K1212" s="3">
        <f t="shared" si="48"/>
        <v>0</v>
      </c>
    </row>
    <row r="1213" spans="1:11" x14ac:dyDescent="0.3">
      <c r="A1213" s="90" t="s">
        <v>10145</v>
      </c>
      <c r="B1213" s="91" t="s">
        <v>10146</v>
      </c>
      <c r="C1213" s="51">
        <v>7.5</v>
      </c>
      <c r="D1213" s="51">
        <v>0.8</v>
      </c>
      <c r="E1213" s="18">
        <v>80</v>
      </c>
      <c r="F1213" s="56">
        <v>48</v>
      </c>
      <c r="G1213" s="57"/>
      <c r="H1213" s="56">
        <f t="shared" si="47"/>
        <v>0</v>
      </c>
      <c r="I1213" s="3">
        <v>40</v>
      </c>
      <c r="J1213" s="7"/>
      <c r="K1213" s="3">
        <f t="shared" si="48"/>
        <v>0</v>
      </c>
    </row>
    <row r="1214" spans="1:11" x14ac:dyDescent="0.3">
      <c r="A1214" s="90" t="s">
        <v>10147</v>
      </c>
      <c r="B1214" s="91" t="s">
        <v>10148</v>
      </c>
      <c r="C1214" s="51">
        <v>7.5</v>
      </c>
      <c r="D1214" s="51">
        <v>0.8</v>
      </c>
      <c r="E1214" s="18">
        <v>80</v>
      </c>
      <c r="F1214" s="56">
        <v>48</v>
      </c>
      <c r="G1214" s="57"/>
      <c r="H1214" s="56">
        <f t="shared" si="47"/>
        <v>0</v>
      </c>
      <c r="I1214" s="3">
        <v>40</v>
      </c>
      <c r="J1214" s="7"/>
      <c r="K1214" s="3">
        <f t="shared" si="48"/>
        <v>0</v>
      </c>
    </row>
    <row r="1215" spans="1:11" x14ac:dyDescent="0.3">
      <c r="A1215" s="90" t="s">
        <v>10149</v>
      </c>
      <c r="B1215" s="91" t="s">
        <v>10150</v>
      </c>
      <c r="C1215" s="51">
        <v>7</v>
      </c>
      <c r="D1215" s="51">
        <v>1.5</v>
      </c>
      <c r="E1215" s="18">
        <v>120</v>
      </c>
      <c r="F1215" s="56">
        <v>72</v>
      </c>
      <c r="G1215" s="57"/>
      <c r="H1215" s="56">
        <f t="shared" si="47"/>
        <v>0</v>
      </c>
      <c r="I1215" s="3">
        <v>60</v>
      </c>
      <c r="J1215" s="7"/>
      <c r="K1215" s="3">
        <f t="shared" si="48"/>
        <v>0</v>
      </c>
    </row>
    <row r="1216" spans="1:11" x14ac:dyDescent="0.3">
      <c r="A1216" s="90" t="s">
        <v>10151</v>
      </c>
      <c r="B1216" s="91" t="s">
        <v>10152</v>
      </c>
      <c r="C1216" s="51">
        <v>7.5</v>
      </c>
      <c r="D1216" s="51">
        <v>1.5</v>
      </c>
      <c r="E1216" s="18">
        <v>130</v>
      </c>
      <c r="F1216" s="56">
        <v>78</v>
      </c>
      <c r="G1216" s="57"/>
      <c r="H1216" s="56">
        <f t="shared" si="47"/>
        <v>0</v>
      </c>
      <c r="I1216" s="3">
        <v>65</v>
      </c>
      <c r="J1216" s="7"/>
      <c r="K1216" s="3">
        <f t="shared" si="48"/>
        <v>0</v>
      </c>
    </row>
    <row r="1217" spans="1:11" x14ac:dyDescent="0.3">
      <c r="A1217" s="90" t="s">
        <v>10153</v>
      </c>
      <c r="B1217" s="91" t="s">
        <v>10154</v>
      </c>
      <c r="C1217" s="51">
        <v>5.5</v>
      </c>
      <c r="D1217" s="51">
        <v>0.7</v>
      </c>
      <c r="E1217" s="18">
        <v>60</v>
      </c>
      <c r="F1217" s="56">
        <v>36</v>
      </c>
      <c r="G1217" s="57"/>
      <c r="H1217" s="56">
        <f t="shared" si="47"/>
        <v>0</v>
      </c>
      <c r="I1217" s="3">
        <v>30</v>
      </c>
      <c r="J1217" s="7"/>
      <c r="K1217" s="3">
        <f t="shared" si="48"/>
        <v>0</v>
      </c>
    </row>
    <row r="1218" spans="1:11" x14ac:dyDescent="0.3">
      <c r="A1218" s="90" t="s">
        <v>10155</v>
      </c>
      <c r="B1218" s="91" t="s">
        <v>10156</v>
      </c>
      <c r="C1218" s="51">
        <v>5.7</v>
      </c>
      <c r="D1218" s="51">
        <v>0.7</v>
      </c>
      <c r="E1218" s="18">
        <v>60</v>
      </c>
      <c r="F1218" s="56">
        <v>36</v>
      </c>
      <c r="G1218" s="57"/>
      <c r="H1218" s="56">
        <f t="shared" si="47"/>
        <v>0</v>
      </c>
      <c r="I1218" s="3">
        <v>30</v>
      </c>
      <c r="J1218" s="7"/>
      <c r="K1218" s="3">
        <f t="shared" si="48"/>
        <v>0</v>
      </c>
    </row>
    <row r="1219" spans="1:11" x14ac:dyDescent="0.3">
      <c r="A1219" s="90" t="s">
        <v>10157</v>
      </c>
      <c r="B1219" s="91" t="s">
        <v>10158</v>
      </c>
      <c r="C1219" s="51">
        <v>3.2</v>
      </c>
      <c r="D1219" s="51">
        <v>1.1000000000000001</v>
      </c>
      <c r="E1219" s="18">
        <v>60</v>
      </c>
      <c r="F1219" s="56">
        <v>36</v>
      </c>
      <c r="G1219" s="57"/>
      <c r="H1219" s="56">
        <f t="shared" si="47"/>
        <v>0</v>
      </c>
      <c r="I1219" s="3">
        <v>30</v>
      </c>
      <c r="J1219" s="7"/>
      <c r="K1219" s="3">
        <f t="shared" si="48"/>
        <v>0</v>
      </c>
    </row>
    <row r="1220" spans="1:11" x14ac:dyDescent="0.3">
      <c r="A1220" s="90" t="s">
        <v>10159</v>
      </c>
      <c r="B1220" s="91" t="s">
        <v>10160</v>
      </c>
      <c r="C1220" s="51">
        <v>3.5</v>
      </c>
      <c r="D1220" s="51">
        <v>1</v>
      </c>
      <c r="E1220" s="18">
        <v>60</v>
      </c>
      <c r="F1220" s="56">
        <v>36</v>
      </c>
      <c r="G1220" s="57"/>
      <c r="H1220" s="56">
        <f t="shared" si="47"/>
        <v>0</v>
      </c>
      <c r="I1220" s="3">
        <v>30</v>
      </c>
      <c r="J1220" s="7"/>
      <c r="K1220" s="3">
        <f t="shared" si="48"/>
        <v>0</v>
      </c>
    </row>
    <row r="1221" spans="1:11" x14ac:dyDescent="0.3">
      <c r="A1221" s="90" t="s">
        <v>10161</v>
      </c>
      <c r="B1221" s="91" t="s">
        <v>10162</v>
      </c>
      <c r="C1221" s="51">
        <v>6.4</v>
      </c>
      <c r="D1221" s="51">
        <v>7</v>
      </c>
      <c r="E1221" s="18">
        <v>450</v>
      </c>
      <c r="F1221" s="56">
        <v>270</v>
      </c>
      <c r="G1221" s="57"/>
      <c r="H1221" s="56">
        <f t="shared" si="47"/>
        <v>0</v>
      </c>
      <c r="I1221" s="3">
        <v>225</v>
      </c>
      <c r="J1221" s="7"/>
      <c r="K1221" s="3">
        <f t="shared" si="48"/>
        <v>0</v>
      </c>
    </row>
    <row r="1222" spans="1:11" x14ac:dyDescent="0.3">
      <c r="A1222" s="59" t="s">
        <v>10728</v>
      </c>
      <c r="B1222" s="58" t="s">
        <v>10729</v>
      </c>
      <c r="C1222" s="51">
        <v>5.2</v>
      </c>
      <c r="D1222" s="51">
        <v>1.7</v>
      </c>
      <c r="E1222" s="18">
        <v>100</v>
      </c>
      <c r="F1222" s="56">
        <f>E1222*0.6</f>
        <v>60</v>
      </c>
      <c r="G1222" s="57"/>
      <c r="H1222" s="56">
        <f t="shared" si="47"/>
        <v>0</v>
      </c>
      <c r="I1222" s="3">
        <f>E1222/2</f>
        <v>50</v>
      </c>
      <c r="J1222" s="7"/>
      <c r="K1222" s="3">
        <f t="shared" si="48"/>
        <v>0</v>
      </c>
    </row>
    <row r="1223" spans="1:11" x14ac:dyDescent="0.3">
      <c r="A1223" s="59" t="s">
        <v>10730</v>
      </c>
      <c r="B1223" s="58" t="s">
        <v>10731</v>
      </c>
      <c r="C1223" s="51">
        <v>6</v>
      </c>
      <c r="D1223" s="51">
        <v>1</v>
      </c>
      <c r="E1223" s="18">
        <v>80</v>
      </c>
      <c r="F1223" s="56">
        <f t="shared" ref="F1223:F1235" si="49">E1223*0.6</f>
        <v>48</v>
      </c>
      <c r="G1223" s="57"/>
      <c r="H1223" s="56">
        <f t="shared" si="47"/>
        <v>0</v>
      </c>
      <c r="I1223" s="3">
        <f t="shared" ref="I1223:I1235" si="50">E1223/2</f>
        <v>40</v>
      </c>
      <c r="J1223" s="7"/>
      <c r="K1223" s="3">
        <f t="shared" si="48"/>
        <v>0</v>
      </c>
    </row>
    <row r="1224" spans="1:11" x14ac:dyDescent="0.3">
      <c r="A1224" s="59" t="s">
        <v>10732</v>
      </c>
      <c r="B1224" s="58" t="s">
        <v>10733</v>
      </c>
      <c r="C1224" s="51">
        <v>7</v>
      </c>
      <c r="D1224" s="51">
        <v>1</v>
      </c>
      <c r="E1224" s="18">
        <v>90</v>
      </c>
      <c r="F1224" s="56">
        <f t="shared" si="49"/>
        <v>54</v>
      </c>
      <c r="G1224" s="57"/>
      <c r="H1224" s="56">
        <f t="shared" si="47"/>
        <v>0</v>
      </c>
      <c r="I1224" s="3">
        <f t="shared" si="50"/>
        <v>45</v>
      </c>
      <c r="J1224" s="7"/>
      <c r="K1224" s="3">
        <f t="shared" si="48"/>
        <v>0</v>
      </c>
    </row>
    <row r="1225" spans="1:11" x14ac:dyDescent="0.3">
      <c r="A1225" s="59" t="s">
        <v>10734</v>
      </c>
      <c r="B1225" s="58" t="s">
        <v>10735</v>
      </c>
      <c r="C1225" s="51">
        <v>5.7</v>
      </c>
      <c r="D1225" s="51">
        <v>1</v>
      </c>
      <c r="E1225" s="18">
        <v>70</v>
      </c>
      <c r="F1225" s="56">
        <f t="shared" si="49"/>
        <v>42</v>
      </c>
      <c r="G1225" s="57"/>
      <c r="H1225" s="56">
        <f t="shared" si="47"/>
        <v>0</v>
      </c>
      <c r="I1225" s="3">
        <f t="shared" si="50"/>
        <v>35</v>
      </c>
      <c r="J1225" s="7"/>
      <c r="K1225" s="3">
        <f t="shared" si="48"/>
        <v>0</v>
      </c>
    </row>
    <row r="1226" spans="1:11" x14ac:dyDescent="0.3">
      <c r="A1226" s="59" t="s">
        <v>10736</v>
      </c>
      <c r="B1226" s="58" t="s">
        <v>10737</v>
      </c>
      <c r="C1226" s="51">
        <v>3.6</v>
      </c>
      <c r="D1226" s="51">
        <v>1</v>
      </c>
      <c r="E1226" s="18">
        <v>60</v>
      </c>
      <c r="F1226" s="56">
        <f t="shared" si="49"/>
        <v>36</v>
      </c>
      <c r="G1226" s="57"/>
      <c r="H1226" s="56">
        <f t="shared" si="47"/>
        <v>0</v>
      </c>
      <c r="I1226" s="3">
        <f t="shared" si="50"/>
        <v>30</v>
      </c>
      <c r="J1226" s="7"/>
      <c r="K1226" s="3">
        <f t="shared" si="48"/>
        <v>0</v>
      </c>
    </row>
    <row r="1227" spans="1:11" x14ac:dyDescent="0.3">
      <c r="A1227" s="59" t="s">
        <v>10738</v>
      </c>
      <c r="B1227" s="58" t="s">
        <v>10739</v>
      </c>
      <c r="C1227" s="51">
        <v>3.3</v>
      </c>
      <c r="D1227" s="51">
        <v>2</v>
      </c>
      <c r="E1227" s="18">
        <v>80</v>
      </c>
      <c r="F1227" s="56">
        <f t="shared" si="49"/>
        <v>48</v>
      </c>
      <c r="G1227" s="57"/>
      <c r="H1227" s="56">
        <f t="shared" si="47"/>
        <v>0</v>
      </c>
      <c r="I1227" s="3">
        <f t="shared" si="50"/>
        <v>40</v>
      </c>
      <c r="J1227" s="7"/>
      <c r="K1227" s="3">
        <f t="shared" si="48"/>
        <v>0</v>
      </c>
    </row>
    <row r="1228" spans="1:11" x14ac:dyDescent="0.3">
      <c r="A1228" s="59" t="s">
        <v>10740</v>
      </c>
      <c r="B1228" s="58" t="s">
        <v>10741</v>
      </c>
      <c r="C1228" s="51">
        <v>6.3</v>
      </c>
      <c r="D1228" s="51">
        <v>0.5</v>
      </c>
      <c r="E1228" s="18">
        <v>60</v>
      </c>
      <c r="F1228" s="56">
        <f t="shared" si="49"/>
        <v>36</v>
      </c>
      <c r="G1228" s="57"/>
      <c r="H1228" s="56">
        <f t="shared" si="47"/>
        <v>0</v>
      </c>
      <c r="I1228" s="3">
        <f t="shared" si="50"/>
        <v>30</v>
      </c>
      <c r="J1228" s="7"/>
      <c r="K1228" s="3">
        <f t="shared" si="48"/>
        <v>0</v>
      </c>
    </row>
    <row r="1229" spans="1:11" x14ac:dyDescent="0.3">
      <c r="A1229" s="59" t="s">
        <v>10742</v>
      </c>
      <c r="B1229" s="58" t="s">
        <v>10743</v>
      </c>
      <c r="C1229" s="51">
        <v>5</v>
      </c>
      <c r="D1229" s="51">
        <v>0.5</v>
      </c>
      <c r="E1229" s="18">
        <v>60</v>
      </c>
      <c r="F1229" s="56">
        <f t="shared" si="49"/>
        <v>36</v>
      </c>
      <c r="G1229" s="57"/>
      <c r="H1229" s="56">
        <f t="shared" si="47"/>
        <v>0</v>
      </c>
      <c r="I1229" s="3">
        <f t="shared" si="50"/>
        <v>30</v>
      </c>
      <c r="J1229" s="7"/>
      <c r="K1229" s="3">
        <f t="shared" si="48"/>
        <v>0</v>
      </c>
    </row>
    <row r="1230" spans="1:11" x14ac:dyDescent="0.3">
      <c r="A1230" s="59" t="s">
        <v>10744</v>
      </c>
      <c r="B1230" s="58" t="s">
        <v>10745</v>
      </c>
      <c r="C1230" s="51">
        <v>5</v>
      </c>
      <c r="D1230" s="51">
        <v>0.4</v>
      </c>
      <c r="E1230" s="18">
        <v>60</v>
      </c>
      <c r="F1230" s="56">
        <f t="shared" si="49"/>
        <v>36</v>
      </c>
      <c r="G1230" s="57"/>
      <c r="H1230" s="56">
        <f t="shared" si="47"/>
        <v>0</v>
      </c>
      <c r="I1230" s="3">
        <f t="shared" si="50"/>
        <v>30</v>
      </c>
      <c r="J1230" s="7"/>
      <c r="K1230" s="3">
        <f t="shared" si="48"/>
        <v>0</v>
      </c>
    </row>
    <row r="1231" spans="1:11" x14ac:dyDescent="0.3">
      <c r="A1231" s="59" t="s">
        <v>10746</v>
      </c>
      <c r="B1231" s="58" t="s">
        <v>10747</v>
      </c>
      <c r="C1231" s="51">
        <v>5</v>
      </c>
      <c r="D1231" s="51">
        <v>0.4</v>
      </c>
      <c r="E1231" s="18">
        <v>60</v>
      </c>
      <c r="F1231" s="56">
        <f t="shared" si="49"/>
        <v>36</v>
      </c>
      <c r="G1231" s="57"/>
      <c r="H1231" s="56">
        <f t="shared" si="47"/>
        <v>0</v>
      </c>
      <c r="I1231" s="3">
        <f t="shared" si="50"/>
        <v>30</v>
      </c>
      <c r="J1231" s="7"/>
      <c r="K1231" s="3">
        <f t="shared" si="48"/>
        <v>0</v>
      </c>
    </row>
    <row r="1232" spans="1:11" x14ac:dyDescent="0.3">
      <c r="A1232" s="59" t="s">
        <v>10748</v>
      </c>
      <c r="B1232" s="58" t="s">
        <v>10749</v>
      </c>
      <c r="C1232" s="51">
        <v>6.3</v>
      </c>
      <c r="D1232" s="51">
        <v>0.4</v>
      </c>
      <c r="E1232" s="18">
        <v>60</v>
      </c>
      <c r="F1232" s="56">
        <f t="shared" si="49"/>
        <v>36</v>
      </c>
      <c r="G1232" s="57"/>
      <c r="H1232" s="56">
        <f t="shared" si="47"/>
        <v>0</v>
      </c>
      <c r="I1232" s="3">
        <f t="shared" si="50"/>
        <v>30</v>
      </c>
      <c r="J1232" s="7"/>
      <c r="K1232" s="3">
        <f t="shared" si="48"/>
        <v>0</v>
      </c>
    </row>
    <row r="1233" spans="1:11" x14ac:dyDescent="0.3">
      <c r="A1233" s="59" t="s">
        <v>10750</v>
      </c>
      <c r="B1233" s="58" t="s">
        <v>10751</v>
      </c>
      <c r="C1233" s="51">
        <v>6</v>
      </c>
      <c r="D1233" s="51">
        <v>0.4</v>
      </c>
      <c r="E1233" s="18">
        <v>60</v>
      </c>
      <c r="F1233" s="56">
        <f t="shared" si="49"/>
        <v>36</v>
      </c>
      <c r="G1233" s="57"/>
      <c r="H1233" s="56">
        <f t="shared" si="47"/>
        <v>0</v>
      </c>
      <c r="I1233" s="3">
        <f t="shared" si="50"/>
        <v>30</v>
      </c>
      <c r="J1233" s="7"/>
      <c r="K1233" s="3">
        <f t="shared" si="48"/>
        <v>0</v>
      </c>
    </row>
    <row r="1234" spans="1:11" x14ac:dyDescent="0.3">
      <c r="A1234" s="59" t="s">
        <v>10752</v>
      </c>
      <c r="B1234" s="58" t="s">
        <v>10753</v>
      </c>
      <c r="C1234" s="51">
        <v>5.6</v>
      </c>
      <c r="D1234" s="51">
        <v>0.4</v>
      </c>
      <c r="E1234" s="18">
        <v>60</v>
      </c>
      <c r="F1234" s="56">
        <f t="shared" si="49"/>
        <v>36</v>
      </c>
      <c r="G1234" s="57"/>
      <c r="H1234" s="56">
        <f t="shared" si="47"/>
        <v>0</v>
      </c>
      <c r="I1234" s="3">
        <f t="shared" si="50"/>
        <v>30</v>
      </c>
      <c r="J1234" s="7"/>
      <c r="K1234" s="3">
        <f t="shared" si="48"/>
        <v>0</v>
      </c>
    </row>
    <row r="1235" spans="1:11" x14ac:dyDescent="0.3">
      <c r="A1235" s="59" t="s">
        <v>10754</v>
      </c>
      <c r="B1235" s="58" t="s">
        <v>10755</v>
      </c>
      <c r="C1235" s="51">
        <v>6.4</v>
      </c>
      <c r="D1235" s="51">
        <v>0.5</v>
      </c>
      <c r="E1235" s="18">
        <v>60</v>
      </c>
      <c r="F1235" s="56">
        <f t="shared" si="49"/>
        <v>36</v>
      </c>
      <c r="G1235" s="57"/>
      <c r="H1235" s="56">
        <f t="shared" si="47"/>
        <v>0</v>
      </c>
      <c r="I1235" s="3">
        <f t="shared" si="50"/>
        <v>30</v>
      </c>
      <c r="J1235" s="7"/>
      <c r="K1235" s="3">
        <f t="shared" si="48"/>
        <v>0</v>
      </c>
    </row>
    <row r="1236" spans="1:11" x14ac:dyDescent="0.3">
      <c r="A1236" s="38" t="s">
        <v>55</v>
      </c>
      <c r="B1236" s="49"/>
      <c r="C1236" s="62"/>
      <c r="D1236" s="62"/>
      <c r="E1236" s="39"/>
      <c r="F1236" s="40"/>
      <c r="G1236" s="41"/>
      <c r="H1236" s="41"/>
      <c r="I1236" s="41"/>
      <c r="J1236" s="41"/>
      <c r="K1236" s="41"/>
    </row>
    <row r="1237" spans="1:11" x14ac:dyDescent="0.3">
      <c r="A1237" s="42" t="s">
        <v>56</v>
      </c>
      <c r="B1237" s="46" t="s">
        <v>57</v>
      </c>
      <c r="C1237" s="50">
        <v>3.5</v>
      </c>
      <c r="D1237" s="51">
        <v>3.5</v>
      </c>
      <c r="E1237" s="18">
        <v>140</v>
      </c>
      <c r="F1237" s="56">
        <v>84</v>
      </c>
      <c r="G1237" s="57"/>
      <c r="H1237" s="56">
        <f t="shared" ref="H1237:H1300" si="51">F1237*G1237</f>
        <v>0</v>
      </c>
      <c r="I1237" s="3">
        <v>70</v>
      </c>
      <c r="J1237" s="7"/>
      <c r="K1237" s="3">
        <f t="shared" ref="K1237:K1300" si="52">I1237*J1237</f>
        <v>0</v>
      </c>
    </row>
    <row r="1238" spans="1:11" x14ac:dyDescent="0.3">
      <c r="A1238" s="42" t="s">
        <v>58</v>
      </c>
      <c r="B1238" s="46" t="s">
        <v>59</v>
      </c>
      <c r="C1238" s="50">
        <v>3.5</v>
      </c>
      <c r="D1238" s="51">
        <v>3.5</v>
      </c>
      <c r="E1238" s="18">
        <v>140</v>
      </c>
      <c r="F1238" s="56">
        <v>84</v>
      </c>
      <c r="G1238" s="57"/>
      <c r="H1238" s="56">
        <f t="shared" si="51"/>
        <v>0</v>
      </c>
      <c r="I1238" s="3">
        <v>70</v>
      </c>
      <c r="J1238" s="7"/>
      <c r="K1238" s="3">
        <f t="shared" si="52"/>
        <v>0</v>
      </c>
    </row>
    <row r="1239" spans="1:11" x14ac:dyDescent="0.3">
      <c r="A1239" s="42" t="s">
        <v>60</v>
      </c>
      <c r="B1239" s="46" t="s">
        <v>61</v>
      </c>
      <c r="C1239" s="50">
        <v>5.4</v>
      </c>
      <c r="D1239" s="51">
        <v>1.6</v>
      </c>
      <c r="E1239" s="18">
        <v>110</v>
      </c>
      <c r="F1239" s="56">
        <v>66</v>
      </c>
      <c r="G1239" s="57"/>
      <c r="H1239" s="56">
        <f t="shared" si="51"/>
        <v>0</v>
      </c>
      <c r="I1239" s="3">
        <v>55</v>
      </c>
      <c r="J1239" s="7"/>
      <c r="K1239" s="3">
        <f t="shared" si="52"/>
        <v>0</v>
      </c>
    </row>
    <row r="1240" spans="1:11" x14ac:dyDescent="0.3">
      <c r="A1240" s="42" t="s">
        <v>62</v>
      </c>
      <c r="B1240" s="46" t="s">
        <v>63</v>
      </c>
      <c r="C1240" s="50">
        <v>4.5999999999999996</v>
      </c>
      <c r="D1240" s="51">
        <v>1.6</v>
      </c>
      <c r="E1240" s="18">
        <v>90</v>
      </c>
      <c r="F1240" s="56">
        <v>54</v>
      </c>
      <c r="G1240" s="57"/>
      <c r="H1240" s="56">
        <f t="shared" si="51"/>
        <v>0</v>
      </c>
      <c r="I1240" s="3">
        <v>45</v>
      </c>
      <c r="J1240" s="7"/>
      <c r="K1240" s="3">
        <f t="shared" si="52"/>
        <v>0</v>
      </c>
    </row>
    <row r="1241" spans="1:11" x14ac:dyDescent="0.3">
      <c r="A1241" s="42" t="s">
        <v>64</v>
      </c>
      <c r="B1241" s="46" t="s">
        <v>65</v>
      </c>
      <c r="C1241" s="50">
        <v>5</v>
      </c>
      <c r="D1241" s="51">
        <v>1.6</v>
      </c>
      <c r="E1241" s="18">
        <v>100</v>
      </c>
      <c r="F1241" s="56">
        <v>60</v>
      </c>
      <c r="G1241" s="57"/>
      <c r="H1241" s="56">
        <f t="shared" si="51"/>
        <v>0</v>
      </c>
      <c r="I1241" s="3">
        <v>50</v>
      </c>
      <c r="J1241" s="7"/>
      <c r="K1241" s="3">
        <f t="shared" si="52"/>
        <v>0</v>
      </c>
    </row>
    <row r="1242" spans="1:11" x14ac:dyDescent="0.3">
      <c r="A1242" s="42" t="s">
        <v>66</v>
      </c>
      <c r="B1242" s="46" t="s">
        <v>67</v>
      </c>
      <c r="C1242" s="50">
        <v>5</v>
      </c>
      <c r="D1242" s="51">
        <v>1.8</v>
      </c>
      <c r="E1242" s="18">
        <v>110</v>
      </c>
      <c r="F1242" s="56">
        <v>66</v>
      </c>
      <c r="G1242" s="57"/>
      <c r="H1242" s="56">
        <f t="shared" si="51"/>
        <v>0</v>
      </c>
      <c r="I1242" s="3">
        <v>55</v>
      </c>
      <c r="J1242" s="7"/>
      <c r="K1242" s="3">
        <f t="shared" si="52"/>
        <v>0</v>
      </c>
    </row>
    <row r="1243" spans="1:11" x14ac:dyDescent="0.3">
      <c r="A1243" s="42" t="s">
        <v>68</v>
      </c>
      <c r="B1243" s="46" t="s">
        <v>69</v>
      </c>
      <c r="C1243" s="50">
        <v>5</v>
      </c>
      <c r="D1243" s="51">
        <v>1.7</v>
      </c>
      <c r="E1243" s="18">
        <v>100</v>
      </c>
      <c r="F1243" s="56">
        <v>60</v>
      </c>
      <c r="G1243" s="57"/>
      <c r="H1243" s="56">
        <f t="shared" si="51"/>
        <v>0</v>
      </c>
      <c r="I1243" s="3">
        <v>50</v>
      </c>
      <c r="J1243" s="7"/>
      <c r="K1243" s="3">
        <f t="shared" si="52"/>
        <v>0</v>
      </c>
    </row>
    <row r="1244" spans="1:11" x14ac:dyDescent="0.3">
      <c r="A1244" s="42" t="s">
        <v>70</v>
      </c>
      <c r="B1244" s="46" t="s">
        <v>71</v>
      </c>
      <c r="C1244" s="50">
        <v>4.5</v>
      </c>
      <c r="D1244" s="51">
        <v>1.4</v>
      </c>
      <c r="E1244" s="18">
        <v>80</v>
      </c>
      <c r="F1244" s="56">
        <v>48</v>
      </c>
      <c r="G1244" s="57"/>
      <c r="H1244" s="56">
        <f t="shared" si="51"/>
        <v>0</v>
      </c>
      <c r="I1244" s="3">
        <v>40</v>
      </c>
      <c r="J1244" s="7"/>
      <c r="K1244" s="3">
        <f t="shared" si="52"/>
        <v>0</v>
      </c>
    </row>
    <row r="1245" spans="1:11" x14ac:dyDescent="0.3">
      <c r="A1245" s="42" t="s">
        <v>72</v>
      </c>
      <c r="B1245" s="46" t="s">
        <v>73</v>
      </c>
      <c r="C1245" s="50">
        <v>3.6</v>
      </c>
      <c r="D1245" s="51">
        <v>2.4</v>
      </c>
      <c r="E1245" s="18">
        <v>110</v>
      </c>
      <c r="F1245" s="56">
        <v>66</v>
      </c>
      <c r="G1245" s="57"/>
      <c r="H1245" s="56">
        <f t="shared" si="51"/>
        <v>0</v>
      </c>
      <c r="I1245" s="3">
        <v>55</v>
      </c>
      <c r="J1245" s="7"/>
      <c r="K1245" s="3">
        <f t="shared" si="52"/>
        <v>0</v>
      </c>
    </row>
    <row r="1246" spans="1:11" x14ac:dyDescent="0.3">
      <c r="A1246" s="42" t="s">
        <v>74</v>
      </c>
      <c r="B1246" s="46" t="s">
        <v>75</v>
      </c>
      <c r="C1246" s="50">
        <v>5.2</v>
      </c>
      <c r="D1246" s="51">
        <v>1.5</v>
      </c>
      <c r="E1246" s="18">
        <v>100</v>
      </c>
      <c r="F1246" s="56">
        <v>60</v>
      </c>
      <c r="G1246" s="57"/>
      <c r="H1246" s="56">
        <f t="shared" si="51"/>
        <v>0</v>
      </c>
      <c r="I1246" s="3">
        <v>50</v>
      </c>
      <c r="J1246" s="7"/>
      <c r="K1246" s="3">
        <f t="shared" si="52"/>
        <v>0</v>
      </c>
    </row>
    <row r="1247" spans="1:11" x14ac:dyDescent="0.3">
      <c r="A1247" s="42" t="s">
        <v>76</v>
      </c>
      <c r="B1247" s="46" t="s">
        <v>77</v>
      </c>
      <c r="C1247" s="50">
        <v>2.4</v>
      </c>
      <c r="D1247" s="51">
        <v>21.599999999999998</v>
      </c>
      <c r="E1247" s="18">
        <v>500</v>
      </c>
      <c r="F1247" s="56">
        <v>300</v>
      </c>
      <c r="G1247" s="57"/>
      <c r="H1247" s="56">
        <f t="shared" si="51"/>
        <v>0</v>
      </c>
      <c r="I1247" s="3">
        <v>250</v>
      </c>
      <c r="J1247" s="7"/>
      <c r="K1247" s="3">
        <f t="shared" si="52"/>
        <v>0</v>
      </c>
    </row>
    <row r="1248" spans="1:11" x14ac:dyDescent="0.3">
      <c r="A1248" s="42" t="s">
        <v>78</v>
      </c>
      <c r="B1248" s="46" t="s">
        <v>1179</v>
      </c>
      <c r="C1248" s="50">
        <v>4</v>
      </c>
      <c r="D1248" s="51">
        <v>1</v>
      </c>
      <c r="E1248" s="18">
        <v>70</v>
      </c>
      <c r="F1248" s="56">
        <v>42</v>
      </c>
      <c r="G1248" s="57"/>
      <c r="H1248" s="56">
        <f t="shared" si="51"/>
        <v>0</v>
      </c>
      <c r="I1248" s="3">
        <v>35</v>
      </c>
      <c r="J1248" s="7"/>
      <c r="K1248" s="3">
        <f t="shared" si="52"/>
        <v>0</v>
      </c>
    </row>
    <row r="1249" spans="1:11" x14ac:dyDescent="0.3">
      <c r="A1249" s="42" t="s">
        <v>79</v>
      </c>
      <c r="B1249" s="46" t="s">
        <v>1180</v>
      </c>
      <c r="C1249" s="50">
        <v>4</v>
      </c>
      <c r="D1249" s="51">
        <v>1</v>
      </c>
      <c r="E1249" s="18">
        <v>70</v>
      </c>
      <c r="F1249" s="56">
        <v>42</v>
      </c>
      <c r="G1249" s="57"/>
      <c r="H1249" s="56">
        <f t="shared" si="51"/>
        <v>0</v>
      </c>
      <c r="I1249" s="3">
        <v>35</v>
      </c>
      <c r="J1249" s="7"/>
      <c r="K1249" s="3">
        <f t="shared" si="52"/>
        <v>0</v>
      </c>
    </row>
    <row r="1250" spans="1:11" x14ac:dyDescent="0.3">
      <c r="A1250" s="42" t="s">
        <v>80</v>
      </c>
      <c r="B1250" s="46" t="s">
        <v>1181</v>
      </c>
      <c r="C1250" s="50">
        <v>4</v>
      </c>
      <c r="D1250" s="51">
        <v>1</v>
      </c>
      <c r="E1250" s="18">
        <v>70</v>
      </c>
      <c r="F1250" s="56">
        <v>42</v>
      </c>
      <c r="G1250" s="57"/>
      <c r="H1250" s="56">
        <f t="shared" si="51"/>
        <v>0</v>
      </c>
      <c r="I1250" s="3">
        <v>35</v>
      </c>
      <c r="J1250" s="7"/>
      <c r="K1250" s="3">
        <f t="shared" si="52"/>
        <v>0</v>
      </c>
    </row>
    <row r="1251" spans="1:11" x14ac:dyDescent="0.3">
      <c r="A1251" s="42" t="s">
        <v>81</v>
      </c>
      <c r="B1251" s="46" t="s">
        <v>1182</v>
      </c>
      <c r="C1251" s="50">
        <v>4</v>
      </c>
      <c r="D1251" s="51">
        <v>1</v>
      </c>
      <c r="E1251" s="18">
        <v>70</v>
      </c>
      <c r="F1251" s="56">
        <v>42</v>
      </c>
      <c r="G1251" s="57"/>
      <c r="H1251" s="56">
        <f t="shared" si="51"/>
        <v>0</v>
      </c>
      <c r="I1251" s="3">
        <v>35</v>
      </c>
      <c r="J1251" s="7"/>
      <c r="K1251" s="3">
        <f t="shared" si="52"/>
        <v>0</v>
      </c>
    </row>
    <row r="1252" spans="1:11" x14ac:dyDescent="0.3">
      <c r="A1252" s="42" t="s">
        <v>82</v>
      </c>
      <c r="B1252" s="46" t="s">
        <v>1183</v>
      </c>
      <c r="C1252" s="50">
        <v>4</v>
      </c>
      <c r="D1252" s="51">
        <v>1</v>
      </c>
      <c r="E1252" s="18">
        <v>70</v>
      </c>
      <c r="F1252" s="56">
        <v>42</v>
      </c>
      <c r="G1252" s="57"/>
      <c r="H1252" s="56">
        <f t="shared" si="51"/>
        <v>0</v>
      </c>
      <c r="I1252" s="3">
        <v>35</v>
      </c>
      <c r="J1252" s="7"/>
      <c r="K1252" s="3">
        <f t="shared" si="52"/>
        <v>0</v>
      </c>
    </row>
    <row r="1253" spans="1:11" x14ac:dyDescent="0.3">
      <c r="A1253" s="42" t="s">
        <v>83</v>
      </c>
      <c r="B1253" s="46" t="s">
        <v>84</v>
      </c>
      <c r="C1253" s="50">
        <v>7</v>
      </c>
      <c r="D1253" s="51">
        <v>2.7</v>
      </c>
      <c r="E1253" s="18">
        <v>210</v>
      </c>
      <c r="F1253" s="56">
        <v>126</v>
      </c>
      <c r="G1253" s="57"/>
      <c r="H1253" s="56">
        <f t="shared" si="51"/>
        <v>0</v>
      </c>
      <c r="I1253" s="3">
        <v>105</v>
      </c>
      <c r="J1253" s="7"/>
      <c r="K1253" s="3">
        <f t="shared" si="52"/>
        <v>0</v>
      </c>
    </row>
    <row r="1254" spans="1:11" x14ac:dyDescent="0.3">
      <c r="A1254" s="42" t="s">
        <v>85</v>
      </c>
      <c r="B1254" s="46" t="s">
        <v>86</v>
      </c>
      <c r="C1254" s="50">
        <v>7</v>
      </c>
      <c r="D1254" s="51">
        <v>2.2999999999999998</v>
      </c>
      <c r="E1254" s="18">
        <v>180</v>
      </c>
      <c r="F1254" s="56">
        <v>108</v>
      </c>
      <c r="G1254" s="57"/>
      <c r="H1254" s="56">
        <f t="shared" si="51"/>
        <v>0</v>
      </c>
      <c r="I1254" s="3">
        <v>90</v>
      </c>
      <c r="J1254" s="7"/>
      <c r="K1254" s="3">
        <f t="shared" si="52"/>
        <v>0</v>
      </c>
    </row>
    <row r="1255" spans="1:11" x14ac:dyDescent="0.3">
      <c r="A1255" s="42" t="s">
        <v>87</v>
      </c>
      <c r="B1255" s="46" t="s">
        <v>2240</v>
      </c>
      <c r="C1255" s="50">
        <v>4</v>
      </c>
      <c r="D1255" s="51">
        <v>4</v>
      </c>
      <c r="E1255" s="18">
        <v>180</v>
      </c>
      <c r="F1255" s="56">
        <v>108</v>
      </c>
      <c r="G1255" s="57"/>
      <c r="H1255" s="56">
        <f t="shared" si="51"/>
        <v>0</v>
      </c>
      <c r="I1255" s="3">
        <v>90</v>
      </c>
      <c r="J1255" s="7"/>
      <c r="K1255" s="3">
        <f t="shared" si="52"/>
        <v>0</v>
      </c>
    </row>
    <row r="1256" spans="1:11" x14ac:dyDescent="0.3">
      <c r="A1256" s="42" t="s">
        <v>88</v>
      </c>
      <c r="B1256" s="46" t="s">
        <v>89</v>
      </c>
      <c r="C1256" s="50">
        <v>4</v>
      </c>
      <c r="D1256" s="51">
        <v>4</v>
      </c>
      <c r="E1256" s="18">
        <v>180</v>
      </c>
      <c r="F1256" s="56">
        <v>108</v>
      </c>
      <c r="G1256" s="57"/>
      <c r="H1256" s="56">
        <f t="shared" si="51"/>
        <v>0</v>
      </c>
      <c r="I1256" s="3">
        <v>90</v>
      </c>
      <c r="J1256" s="7"/>
      <c r="K1256" s="3">
        <f t="shared" si="52"/>
        <v>0</v>
      </c>
    </row>
    <row r="1257" spans="1:11" x14ac:dyDescent="0.3">
      <c r="A1257" s="42" t="s">
        <v>90</v>
      </c>
      <c r="B1257" s="46" t="s">
        <v>91</v>
      </c>
      <c r="C1257" s="50">
        <v>4.4000000000000004</v>
      </c>
      <c r="D1257" s="51">
        <v>4</v>
      </c>
      <c r="E1257" s="18">
        <v>190</v>
      </c>
      <c r="F1257" s="56">
        <v>114</v>
      </c>
      <c r="G1257" s="57"/>
      <c r="H1257" s="56">
        <f t="shared" si="51"/>
        <v>0</v>
      </c>
      <c r="I1257" s="3">
        <v>95</v>
      </c>
      <c r="J1257" s="7"/>
      <c r="K1257" s="3">
        <f t="shared" si="52"/>
        <v>0</v>
      </c>
    </row>
    <row r="1258" spans="1:11" x14ac:dyDescent="0.3">
      <c r="A1258" s="42" t="s">
        <v>92</v>
      </c>
      <c r="B1258" s="46" t="s">
        <v>93</v>
      </c>
      <c r="C1258" s="50">
        <v>3.2</v>
      </c>
      <c r="D1258" s="51">
        <v>3.1</v>
      </c>
      <c r="E1258" s="18">
        <v>120</v>
      </c>
      <c r="F1258" s="56">
        <v>72</v>
      </c>
      <c r="G1258" s="57"/>
      <c r="H1258" s="56">
        <f t="shared" si="51"/>
        <v>0</v>
      </c>
      <c r="I1258" s="3">
        <v>60</v>
      </c>
      <c r="J1258" s="7"/>
      <c r="K1258" s="3">
        <f t="shared" si="52"/>
        <v>0</v>
      </c>
    </row>
    <row r="1259" spans="1:11" x14ac:dyDescent="0.3">
      <c r="A1259" s="42" t="s">
        <v>94</v>
      </c>
      <c r="B1259" s="46" t="s">
        <v>95</v>
      </c>
      <c r="C1259" s="50">
        <v>4.7</v>
      </c>
      <c r="D1259" s="51">
        <v>1.4</v>
      </c>
      <c r="E1259" s="18">
        <v>90</v>
      </c>
      <c r="F1259" s="56">
        <v>54</v>
      </c>
      <c r="G1259" s="57"/>
      <c r="H1259" s="56">
        <f t="shared" si="51"/>
        <v>0</v>
      </c>
      <c r="I1259" s="3">
        <v>45</v>
      </c>
      <c r="J1259" s="7"/>
      <c r="K1259" s="3">
        <f t="shared" si="52"/>
        <v>0</v>
      </c>
    </row>
    <row r="1260" spans="1:11" x14ac:dyDescent="0.3">
      <c r="A1260" s="42" t="s">
        <v>96</v>
      </c>
      <c r="B1260" s="46" t="s">
        <v>97</v>
      </c>
      <c r="C1260" s="50">
        <v>3.5</v>
      </c>
      <c r="D1260" s="51">
        <v>1.5</v>
      </c>
      <c r="E1260" s="18">
        <v>70</v>
      </c>
      <c r="F1260" s="56">
        <v>42</v>
      </c>
      <c r="G1260" s="57"/>
      <c r="H1260" s="56">
        <f t="shared" si="51"/>
        <v>0</v>
      </c>
      <c r="I1260" s="3">
        <v>35</v>
      </c>
      <c r="J1260" s="7"/>
      <c r="K1260" s="3">
        <f t="shared" si="52"/>
        <v>0</v>
      </c>
    </row>
    <row r="1261" spans="1:11" x14ac:dyDescent="0.3">
      <c r="A1261" s="42" t="s">
        <v>99</v>
      </c>
      <c r="B1261" s="46" t="s">
        <v>100</v>
      </c>
      <c r="C1261" s="50">
        <v>4.7</v>
      </c>
      <c r="D1261" s="51">
        <v>1.4</v>
      </c>
      <c r="E1261" s="18">
        <v>90</v>
      </c>
      <c r="F1261" s="56">
        <v>54</v>
      </c>
      <c r="G1261" s="57"/>
      <c r="H1261" s="56">
        <f t="shared" si="51"/>
        <v>0</v>
      </c>
      <c r="I1261" s="3">
        <v>45</v>
      </c>
      <c r="J1261" s="7"/>
      <c r="K1261" s="3">
        <f t="shared" si="52"/>
        <v>0</v>
      </c>
    </row>
    <row r="1262" spans="1:11" x14ac:dyDescent="0.3">
      <c r="A1262" s="42" t="s">
        <v>101</v>
      </c>
      <c r="B1262" s="46" t="s">
        <v>102</v>
      </c>
      <c r="C1262" s="50">
        <v>6</v>
      </c>
      <c r="D1262" s="51">
        <v>4</v>
      </c>
      <c r="E1262" s="18">
        <v>260</v>
      </c>
      <c r="F1262" s="56">
        <v>156</v>
      </c>
      <c r="G1262" s="57"/>
      <c r="H1262" s="56">
        <f t="shared" si="51"/>
        <v>0</v>
      </c>
      <c r="I1262" s="3">
        <v>130</v>
      </c>
      <c r="J1262" s="7"/>
      <c r="K1262" s="3">
        <f t="shared" si="52"/>
        <v>0</v>
      </c>
    </row>
    <row r="1263" spans="1:11" x14ac:dyDescent="0.3">
      <c r="A1263" s="42" t="s">
        <v>103</v>
      </c>
      <c r="B1263" s="46" t="s">
        <v>104</v>
      </c>
      <c r="C1263" s="50">
        <v>6</v>
      </c>
      <c r="D1263" s="51">
        <v>4</v>
      </c>
      <c r="E1263" s="18">
        <v>260</v>
      </c>
      <c r="F1263" s="56">
        <v>156</v>
      </c>
      <c r="G1263" s="57"/>
      <c r="H1263" s="56">
        <f t="shared" si="51"/>
        <v>0</v>
      </c>
      <c r="I1263" s="3">
        <v>130</v>
      </c>
      <c r="J1263" s="7"/>
      <c r="K1263" s="3">
        <f t="shared" si="52"/>
        <v>0</v>
      </c>
    </row>
    <row r="1264" spans="1:11" x14ac:dyDescent="0.3">
      <c r="A1264" s="42" t="s">
        <v>105</v>
      </c>
      <c r="B1264" s="46" t="s">
        <v>106</v>
      </c>
      <c r="C1264" s="50">
        <v>6</v>
      </c>
      <c r="D1264" s="51">
        <v>4</v>
      </c>
      <c r="E1264" s="18">
        <v>260</v>
      </c>
      <c r="F1264" s="56">
        <v>156</v>
      </c>
      <c r="G1264" s="57"/>
      <c r="H1264" s="56">
        <f t="shared" si="51"/>
        <v>0</v>
      </c>
      <c r="I1264" s="3">
        <v>130</v>
      </c>
      <c r="J1264" s="7"/>
      <c r="K1264" s="3">
        <f t="shared" si="52"/>
        <v>0</v>
      </c>
    </row>
    <row r="1265" spans="1:11" x14ac:dyDescent="0.3">
      <c r="A1265" s="42" t="s">
        <v>107</v>
      </c>
      <c r="B1265" s="46" t="s">
        <v>108</v>
      </c>
      <c r="C1265" s="50">
        <v>6</v>
      </c>
      <c r="D1265" s="51">
        <v>4</v>
      </c>
      <c r="E1265" s="18">
        <v>260</v>
      </c>
      <c r="F1265" s="56">
        <v>156</v>
      </c>
      <c r="G1265" s="57"/>
      <c r="H1265" s="56">
        <f t="shared" si="51"/>
        <v>0</v>
      </c>
      <c r="I1265" s="3">
        <v>130</v>
      </c>
      <c r="J1265" s="7"/>
      <c r="K1265" s="3">
        <f t="shared" si="52"/>
        <v>0</v>
      </c>
    </row>
    <row r="1266" spans="1:11" x14ac:dyDescent="0.3">
      <c r="A1266" s="42" t="s">
        <v>109</v>
      </c>
      <c r="B1266" s="46" t="s">
        <v>110</v>
      </c>
      <c r="C1266" s="50">
        <v>6</v>
      </c>
      <c r="D1266" s="51">
        <v>4</v>
      </c>
      <c r="E1266" s="18">
        <v>260</v>
      </c>
      <c r="F1266" s="56">
        <v>156</v>
      </c>
      <c r="G1266" s="57"/>
      <c r="H1266" s="56">
        <f t="shared" si="51"/>
        <v>0</v>
      </c>
      <c r="I1266" s="3">
        <v>130</v>
      </c>
      <c r="J1266" s="7"/>
      <c r="K1266" s="3">
        <f t="shared" si="52"/>
        <v>0</v>
      </c>
    </row>
    <row r="1267" spans="1:11" x14ac:dyDescent="0.3">
      <c r="A1267" s="42" t="s">
        <v>111</v>
      </c>
      <c r="B1267" s="46" t="s">
        <v>112</v>
      </c>
      <c r="C1267" s="50">
        <v>3.2</v>
      </c>
      <c r="D1267" s="51">
        <v>3.2</v>
      </c>
      <c r="E1267" s="18">
        <v>120</v>
      </c>
      <c r="F1267" s="56">
        <v>72</v>
      </c>
      <c r="G1267" s="57"/>
      <c r="H1267" s="56">
        <f t="shared" si="51"/>
        <v>0</v>
      </c>
      <c r="I1267" s="3">
        <v>60</v>
      </c>
      <c r="J1267" s="7"/>
      <c r="K1267" s="3">
        <f t="shared" si="52"/>
        <v>0</v>
      </c>
    </row>
    <row r="1268" spans="1:11" x14ac:dyDescent="0.3">
      <c r="A1268" s="42" t="s">
        <v>113</v>
      </c>
      <c r="B1268" s="46" t="s">
        <v>114</v>
      </c>
      <c r="C1268" s="50">
        <v>3</v>
      </c>
      <c r="D1268" s="51">
        <v>3</v>
      </c>
      <c r="E1268" s="18">
        <v>110</v>
      </c>
      <c r="F1268" s="56">
        <v>66</v>
      </c>
      <c r="G1268" s="57"/>
      <c r="H1268" s="56">
        <f t="shared" si="51"/>
        <v>0</v>
      </c>
      <c r="I1268" s="3">
        <v>55</v>
      </c>
      <c r="J1268" s="7"/>
      <c r="K1268" s="3">
        <f t="shared" si="52"/>
        <v>0</v>
      </c>
    </row>
    <row r="1269" spans="1:11" x14ac:dyDescent="0.3">
      <c r="A1269" s="42" t="s">
        <v>115</v>
      </c>
      <c r="B1269" s="46" t="s">
        <v>116</v>
      </c>
      <c r="C1269" s="50">
        <v>3</v>
      </c>
      <c r="D1269" s="51">
        <v>3</v>
      </c>
      <c r="E1269" s="18">
        <v>110</v>
      </c>
      <c r="F1269" s="56">
        <v>66</v>
      </c>
      <c r="G1269" s="57"/>
      <c r="H1269" s="56">
        <f t="shared" si="51"/>
        <v>0</v>
      </c>
      <c r="I1269" s="3">
        <v>55</v>
      </c>
      <c r="J1269" s="7"/>
      <c r="K1269" s="3">
        <f t="shared" si="52"/>
        <v>0</v>
      </c>
    </row>
    <row r="1270" spans="1:11" x14ac:dyDescent="0.3">
      <c r="A1270" s="42" t="s">
        <v>117</v>
      </c>
      <c r="B1270" s="46" t="s">
        <v>118</v>
      </c>
      <c r="C1270" s="50">
        <v>3.2</v>
      </c>
      <c r="D1270" s="51">
        <v>3.2</v>
      </c>
      <c r="E1270" s="18">
        <v>120</v>
      </c>
      <c r="F1270" s="56">
        <v>72</v>
      </c>
      <c r="G1270" s="57"/>
      <c r="H1270" s="56">
        <f t="shared" si="51"/>
        <v>0</v>
      </c>
      <c r="I1270" s="3">
        <v>60</v>
      </c>
      <c r="J1270" s="7"/>
      <c r="K1270" s="3">
        <f t="shared" si="52"/>
        <v>0</v>
      </c>
    </row>
    <row r="1271" spans="1:11" x14ac:dyDescent="0.3">
      <c r="A1271" s="42" t="s">
        <v>1030</v>
      </c>
      <c r="B1271" s="46" t="s">
        <v>1031</v>
      </c>
      <c r="C1271" s="50">
        <v>5</v>
      </c>
      <c r="D1271" s="51">
        <v>4.0999999999999996</v>
      </c>
      <c r="E1271" s="18">
        <v>220</v>
      </c>
      <c r="F1271" s="56">
        <v>132</v>
      </c>
      <c r="G1271" s="57"/>
      <c r="H1271" s="56">
        <f t="shared" si="51"/>
        <v>0</v>
      </c>
      <c r="I1271" s="3">
        <v>110</v>
      </c>
      <c r="J1271" s="7"/>
      <c r="K1271" s="3">
        <f t="shared" si="52"/>
        <v>0</v>
      </c>
    </row>
    <row r="1272" spans="1:11" x14ac:dyDescent="0.3">
      <c r="A1272" s="42" t="s">
        <v>1032</v>
      </c>
      <c r="B1272" s="46" t="s">
        <v>1033</v>
      </c>
      <c r="C1272" s="50">
        <v>5</v>
      </c>
      <c r="D1272" s="51">
        <v>4.0999999999999996</v>
      </c>
      <c r="E1272" s="18">
        <v>220</v>
      </c>
      <c r="F1272" s="56">
        <v>132</v>
      </c>
      <c r="G1272" s="57"/>
      <c r="H1272" s="56">
        <f t="shared" si="51"/>
        <v>0</v>
      </c>
      <c r="I1272" s="3">
        <v>110</v>
      </c>
      <c r="J1272" s="7"/>
      <c r="K1272" s="3">
        <f t="shared" si="52"/>
        <v>0</v>
      </c>
    </row>
    <row r="1273" spans="1:11" x14ac:dyDescent="0.3">
      <c r="A1273" s="42" t="s">
        <v>1034</v>
      </c>
      <c r="B1273" s="46" t="s">
        <v>1035</v>
      </c>
      <c r="C1273" s="50">
        <v>5</v>
      </c>
      <c r="D1273" s="51">
        <v>4.0999999999999996</v>
      </c>
      <c r="E1273" s="18">
        <v>220</v>
      </c>
      <c r="F1273" s="56">
        <v>132</v>
      </c>
      <c r="G1273" s="57"/>
      <c r="H1273" s="56">
        <f t="shared" si="51"/>
        <v>0</v>
      </c>
      <c r="I1273" s="3">
        <v>110</v>
      </c>
      <c r="J1273" s="7"/>
      <c r="K1273" s="3">
        <f t="shared" si="52"/>
        <v>0</v>
      </c>
    </row>
    <row r="1274" spans="1:11" x14ac:dyDescent="0.3">
      <c r="A1274" s="42" t="s">
        <v>1036</v>
      </c>
      <c r="B1274" s="46" t="s">
        <v>1037</v>
      </c>
      <c r="C1274" s="50">
        <v>5</v>
      </c>
      <c r="D1274" s="51">
        <v>4.0999999999999996</v>
      </c>
      <c r="E1274" s="18">
        <v>220</v>
      </c>
      <c r="F1274" s="56">
        <v>132</v>
      </c>
      <c r="G1274" s="57"/>
      <c r="H1274" s="56">
        <f t="shared" si="51"/>
        <v>0</v>
      </c>
      <c r="I1274" s="3">
        <v>110</v>
      </c>
      <c r="J1274" s="7"/>
      <c r="K1274" s="3">
        <f t="shared" si="52"/>
        <v>0</v>
      </c>
    </row>
    <row r="1275" spans="1:11" x14ac:dyDescent="0.3">
      <c r="A1275" s="42" t="s">
        <v>1038</v>
      </c>
      <c r="B1275" s="46" t="s">
        <v>1039</v>
      </c>
      <c r="C1275" s="50">
        <v>5</v>
      </c>
      <c r="D1275" s="51">
        <v>4.0999999999999996</v>
      </c>
      <c r="E1275" s="18">
        <v>220</v>
      </c>
      <c r="F1275" s="56">
        <v>132</v>
      </c>
      <c r="G1275" s="57"/>
      <c r="H1275" s="56">
        <f t="shared" si="51"/>
        <v>0</v>
      </c>
      <c r="I1275" s="3">
        <v>110</v>
      </c>
      <c r="J1275" s="7"/>
      <c r="K1275" s="3">
        <f t="shared" si="52"/>
        <v>0</v>
      </c>
    </row>
    <row r="1276" spans="1:11" x14ac:dyDescent="0.3">
      <c r="A1276" s="42" t="s">
        <v>1040</v>
      </c>
      <c r="B1276" s="46" t="s">
        <v>1041</v>
      </c>
      <c r="C1276" s="50">
        <v>5</v>
      </c>
      <c r="D1276" s="51">
        <v>4.0999999999999996</v>
      </c>
      <c r="E1276" s="18">
        <v>220</v>
      </c>
      <c r="F1276" s="56">
        <v>132</v>
      </c>
      <c r="G1276" s="57"/>
      <c r="H1276" s="56">
        <f t="shared" si="51"/>
        <v>0</v>
      </c>
      <c r="I1276" s="3">
        <v>110</v>
      </c>
      <c r="J1276" s="7"/>
      <c r="K1276" s="3">
        <f t="shared" si="52"/>
        <v>0</v>
      </c>
    </row>
    <row r="1277" spans="1:11" x14ac:dyDescent="0.3">
      <c r="A1277" s="42" t="s">
        <v>119</v>
      </c>
      <c r="B1277" s="46" t="s">
        <v>120</v>
      </c>
      <c r="C1277" s="50">
        <v>5</v>
      </c>
      <c r="D1277" s="51">
        <v>2.6</v>
      </c>
      <c r="E1277" s="18">
        <v>150</v>
      </c>
      <c r="F1277" s="56">
        <v>90</v>
      </c>
      <c r="G1277" s="57"/>
      <c r="H1277" s="56">
        <f t="shared" si="51"/>
        <v>0</v>
      </c>
      <c r="I1277" s="3">
        <v>75</v>
      </c>
      <c r="J1277" s="7"/>
      <c r="K1277" s="3">
        <f t="shared" si="52"/>
        <v>0</v>
      </c>
    </row>
    <row r="1278" spans="1:11" x14ac:dyDescent="0.3">
      <c r="A1278" s="42" t="s">
        <v>121</v>
      </c>
      <c r="B1278" s="46" t="s">
        <v>122</v>
      </c>
      <c r="C1278" s="50">
        <v>5</v>
      </c>
      <c r="D1278" s="51">
        <v>2.6</v>
      </c>
      <c r="E1278" s="18">
        <v>150</v>
      </c>
      <c r="F1278" s="56">
        <v>90</v>
      </c>
      <c r="G1278" s="57"/>
      <c r="H1278" s="56">
        <f t="shared" si="51"/>
        <v>0</v>
      </c>
      <c r="I1278" s="3">
        <v>75</v>
      </c>
      <c r="J1278" s="7"/>
      <c r="K1278" s="3">
        <f t="shared" si="52"/>
        <v>0</v>
      </c>
    </row>
    <row r="1279" spans="1:11" x14ac:dyDescent="0.3">
      <c r="A1279" s="42" t="s">
        <v>123</v>
      </c>
      <c r="B1279" s="46" t="s">
        <v>124</v>
      </c>
      <c r="C1279" s="50">
        <v>12</v>
      </c>
      <c r="D1279" s="51">
        <v>1.5</v>
      </c>
      <c r="E1279" s="18">
        <v>200</v>
      </c>
      <c r="F1279" s="56">
        <v>120</v>
      </c>
      <c r="G1279" s="57"/>
      <c r="H1279" s="56">
        <f t="shared" si="51"/>
        <v>0</v>
      </c>
      <c r="I1279" s="3">
        <v>100</v>
      </c>
      <c r="J1279" s="7"/>
      <c r="K1279" s="3">
        <f t="shared" si="52"/>
        <v>0</v>
      </c>
    </row>
    <row r="1280" spans="1:11" x14ac:dyDescent="0.3">
      <c r="A1280" s="42" t="s">
        <v>125</v>
      </c>
      <c r="B1280" s="46" t="s">
        <v>126</v>
      </c>
      <c r="C1280" s="50">
        <v>7</v>
      </c>
      <c r="D1280" s="51">
        <v>2.5</v>
      </c>
      <c r="E1280" s="18">
        <v>200</v>
      </c>
      <c r="F1280" s="56">
        <v>120</v>
      </c>
      <c r="G1280" s="57"/>
      <c r="H1280" s="56">
        <f t="shared" si="51"/>
        <v>0</v>
      </c>
      <c r="I1280" s="3">
        <v>100</v>
      </c>
      <c r="J1280" s="7"/>
      <c r="K1280" s="3">
        <f t="shared" si="52"/>
        <v>0</v>
      </c>
    </row>
    <row r="1281" spans="1:11" x14ac:dyDescent="0.3">
      <c r="A1281" s="42" t="s">
        <v>127</v>
      </c>
      <c r="B1281" s="46" t="s">
        <v>128</v>
      </c>
      <c r="C1281" s="50">
        <v>7</v>
      </c>
      <c r="D1281" s="51">
        <v>2.5</v>
      </c>
      <c r="E1281" s="18">
        <v>200</v>
      </c>
      <c r="F1281" s="56">
        <v>120</v>
      </c>
      <c r="G1281" s="57"/>
      <c r="H1281" s="56">
        <f t="shared" si="51"/>
        <v>0</v>
      </c>
      <c r="I1281" s="3">
        <v>100</v>
      </c>
      <c r="J1281" s="7"/>
      <c r="K1281" s="3">
        <f t="shared" si="52"/>
        <v>0</v>
      </c>
    </row>
    <row r="1282" spans="1:11" x14ac:dyDescent="0.3">
      <c r="A1282" s="42" t="s">
        <v>129</v>
      </c>
      <c r="B1282" s="46" t="s">
        <v>130</v>
      </c>
      <c r="C1282" s="50">
        <v>7</v>
      </c>
      <c r="D1282" s="51">
        <v>2.5</v>
      </c>
      <c r="E1282" s="18">
        <v>200</v>
      </c>
      <c r="F1282" s="56">
        <v>120</v>
      </c>
      <c r="G1282" s="57"/>
      <c r="H1282" s="56">
        <f t="shared" si="51"/>
        <v>0</v>
      </c>
      <c r="I1282" s="3">
        <v>100</v>
      </c>
      <c r="J1282" s="7"/>
      <c r="K1282" s="3">
        <f t="shared" si="52"/>
        <v>0</v>
      </c>
    </row>
    <row r="1283" spans="1:11" x14ac:dyDescent="0.3">
      <c r="A1283" s="42" t="s">
        <v>131</v>
      </c>
      <c r="B1283" s="46" t="s">
        <v>132</v>
      </c>
      <c r="C1283" s="50">
        <v>4.5</v>
      </c>
      <c r="D1283" s="51">
        <v>1.7</v>
      </c>
      <c r="E1283" s="18">
        <v>100</v>
      </c>
      <c r="F1283" s="56">
        <v>60</v>
      </c>
      <c r="G1283" s="57"/>
      <c r="H1283" s="56">
        <f t="shared" si="51"/>
        <v>0</v>
      </c>
      <c r="I1283" s="3">
        <v>50</v>
      </c>
      <c r="J1283" s="7"/>
      <c r="K1283" s="3">
        <f t="shared" si="52"/>
        <v>0</v>
      </c>
    </row>
    <row r="1284" spans="1:11" x14ac:dyDescent="0.3">
      <c r="A1284" s="42" t="s">
        <v>133</v>
      </c>
      <c r="B1284" s="46" t="s">
        <v>134</v>
      </c>
      <c r="C1284" s="50">
        <v>5</v>
      </c>
      <c r="D1284" s="51">
        <v>2.2000000000000002</v>
      </c>
      <c r="E1284" s="18">
        <v>130</v>
      </c>
      <c r="F1284" s="56">
        <v>78</v>
      </c>
      <c r="G1284" s="57"/>
      <c r="H1284" s="56">
        <f t="shared" si="51"/>
        <v>0</v>
      </c>
      <c r="I1284" s="3">
        <v>65</v>
      </c>
      <c r="J1284" s="7"/>
      <c r="K1284" s="3">
        <f t="shared" si="52"/>
        <v>0</v>
      </c>
    </row>
    <row r="1285" spans="1:11" x14ac:dyDescent="0.3">
      <c r="A1285" s="42" t="s">
        <v>135</v>
      </c>
      <c r="B1285" s="46" t="s">
        <v>136</v>
      </c>
      <c r="C1285" s="50">
        <v>5.7</v>
      </c>
      <c r="D1285" s="51">
        <v>2.2000000000000002</v>
      </c>
      <c r="E1285" s="18">
        <v>140</v>
      </c>
      <c r="F1285" s="56">
        <v>84</v>
      </c>
      <c r="G1285" s="57"/>
      <c r="H1285" s="56">
        <f t="shared" si="51"/>
        <v>0</v>
      </c>
      <c r="I1285" s="3">
        <v>70</v>
      </c>
      <c r="J1285" s="7"/>
      <c r="K1285" s="3">
        <f t="shared" si="52"/>
        <v>0</v>
      </c>
    </row>
    <row r="1286" spans="1:11" x14ac:dyDescent="0.3">
      <c r="A1286" s="42" t="s">
        <v>137</v>
      </c>
      <c r="B1286" s="46" t="s">
        <v>138</v>
      </c>
      <c r="C1286" s="50">
        <v>4</v>
      </c>
      <c r="D1286" s="51">
        <v>2.5</v>
      </c>
      <c r="E1286" s="18">
        <v>120</v>
      </c>
      <c r="F1286" s="56">
        <v>72</v>
      </c>
      <c r="G1286" s="57"/>
      <c r="H1286" s="56">
        <f t="shared" si="51"/>
        <v>0</v>
      </c>
      <c r="I1286" s="3">
        <v>60</v>
      </c>
      <c r="J1286" s="7"/>
      <c r="K1286" s="3">
        <f t="shared" si="52"/>
        <v>0</v>
      </c>
    </row>
    <row r="1287" spans="1:11" x14ac:dyDescent="0.3">
      <c r="A1287" s="42" t="s">
        <v>356</v>
      </c>
      <c r="B1287" s="46" t="s">
        <v>357</v>
      </c>
      <c r="C1287" s="50">
        <v>3.9</v>
      </c>
      <c r="D1287" s="51">
        <v>0.9</v>
      </c>
      <c r="E1287" s="18">
        <v>70</v>
      </c>
      <c r="F1287" s="56">
        <v>42</v>
      </c>
      <c r="G1287" s="57"/>
      <c r="H1287" s="56">
        <f t="shared" si="51"/>
        <v>0</v>
      </c>
      <c r="I1287" s="3">
        <v>35</v>
      </c>
      <c r="J1287" s="7"/>
      <c r="K1287" s="3">
        <f t="shared" si="52"/>
        <v>0</v>
      </c>
    </row>
    <row r="1288" spans="1:11" x14ac:dyDescent="0.3">
      <c r="A1288" s="42" t="s">
        <v>139</v>
      </c>
      <c r="B1288" s="46" t="s">
        <v>140</v>
      </c>
      <c r="C1288" s="50">
        <v>6.5</v>
      </c>
      <c r="D1288" s="51">
        <v>1.3</v>
      </c>
      <c r="E1288" s="18">
        <v>100</v>
      </c>
      <c r="F1288" s="56">
        <v>60</v>
      </c>
      <c r="G1288" s="57"/>
      <c r="H1288" s="56">
        <f t="shared" si="51"/>
        <v>0</v>
      </c>
      <c r="I1288" s="3">
        <v>50</v>
      </c>
      <c r="J1288" s="7"/>
      <c r="K1288" s="3">
        <f t="shared" si="52"/>
        <v>0</v>
      </c>
    </row>
    <row r="1289" spans="1:11" x14ac:dyDescent="0.3">
      <c r="A1289" s="42" t="s">
        <v>141</v>
      </c>
      <c r="B1289" s="46" t="s">
        <v>142</v>
      </c>
      <c r="C1289" s="50">
        <v>3.7</v>
      </c>
      <c r="D1289" s="51">
        <v>2.5</v>
      </c>
      <c r="E1289" s="18">
        <v>110</v>
      </c>
      <c r="F1289" s="56">
        <v>66</v>
      </c>
      <c r="G1289" s="57"/>
      <c r="H1289" s="56">
        <f t="shared" si="51"/>
        <v>0</v>
      </c>
      <c r="I1289" s="3">
        <v>55</v>
      </c>
      <c r="J1289" s="7"/>
      <c r="K1289" s="3">
        <f t="shared" si="52"/>
        <v>0</v>
      </c>
    </row>
    <row r="1290" spans="1:11" x14ac:dyDescent="0.3">
      <c r="A1290" s="42" t="s">
        <v>143</v>
      </c>
      <c r="B1290" s="46" t="s">
        <v>144</v>
      </c>
      <c r="C1290" s="50">
        <v>4</v>
      </c>
      <c r="D1290" s="51">
        <v>2.5</v>
      </c>
      <c r="E1290" s="18">
        <v>120</v>
      </c>
      <c r="F1290" s="56">
        <v>72</v>
      </c>
      <c r="G1290" s="57"/>
      <c r="H1290" s="56">
        <f t="shared" si="51"/>
        <v>0</v>
      </c>
      <c r="I1290" s="3">
        <v>60</v>
      </c>
      <c r="J1290" s="7"/>
      <c r="K1290" s="3">
        <f t="shared" si="52"/>
        <v>0</v>
      </c>
    </row>
    <row r="1291" spans="1:11" x14ac:dyDescent="0.3">
      <c r="A1291" s="42" t="s">
        <v>145</v>
      </c>
      <c r="B1291" s="46" t="s">
        <v>146</v>
      </c>
      <c r="C1291" s="50">
        <v>7</v>
      </c>
      <c r="D1291" s="51">
        <v>3</v>
      </c>
      <c r="E1291" s="18">
        <v>230</v>
      </c>
      <c r="F1291" s="56">
        <v>138</v>
      </c>
      <c r="G1291" s="57"/>
      <c r="H1291" s="56">
        <f t="shared" si="51"/>
        <v>0</v>
      </c>
      <c r="I1291" s="3">
        <v>115</v>
      </c>
      <c r="J1291" s="7"/>
      <c r="K1291" s="3">
        <f t="shared" si="52"/>
        <v>0</v>
      </c>
    </row>
    <row r="1292" spans="1:11" x14ac:dyDescent="0.3">
      <c r="A1292" s="42" t="s">
        <v>147</v>
      </c>
      <c r="B1292" s="46" t="s">
        <v>148</v>
      </c>
      <c r="C1292" s="50">
        <v>7</v>
      </c>
      <c r="D1292" s="51">
        <v>3</v>
      </c>
      <c r="E1292" s="18">
        <v>230</v>
      </c>
      <c r="F1292" s="56">
        <v>138</v>
      </c>
      <c r="G1292" s="57"/>
      <c r="H1292" s="56">
        <f t="shared" si="51"/>
        <v>0</v>
      </c>
      <c r="I1292" s="3">
        <v>115</v>
      </c>
      <c r="J1292" s="7"/>
      <c r="K1292" s="3">
        <f t="shared" si="52"/>
        <v>0</v>
      </c>
    </row>
    <row r="1293" spans="1:11" x14ac:dyDescent="0.3">
      <c r="A1293" s="42" t="s">
        <v>149</v>
      </c>
      <c r="B1293" s="46" t="s">
        <v>150</v>
      </c>
      <c r="C1293" s="50">
        <v>7</v>
      </c>
      <c r="D1293" s="51">
        <v>3</v>
      </c>
      <c r="E1293" s="18">
        <v>230</v>
      </c>
      <c r="F1293" s="56">
        <v>138</v>
      </c>
      <c r="G1293" s="57"/>
      <c r="H1293" s="56">
        <f t="shared" si="51"/>
        <v>0</v>
      </c>
      <c r="I1293" s="3">
        <v>115</v>
      </c>
      <c r="J1293" s="7"/>
      <c r="K1293" s="3">
        <f t="shared" si="52"/>
        <v>0</v>
      </c>
    </row>
    <row r="1294" spans="1:11" x14ac:dyDescent="0.3">
      <c r="A1294" s="42" t="s">
        <v>151</v>
      </c>
      <c r="B1294" s="46" t="s">
        <v>152</v>
      </c>
      <c r="C1294" s="50">
        <v>7</v>
      </c>
      <c r="D1294" s="51">
        <v>3</v>
      </c>
      <c r="E1294" s="18">
        <v>230</v>
      </c>
      <c r="F1294" s="56">
        <v>138</v>
      </c>
      <c r="G1294" s="57"/>
      <c r="H1294" s="56">
        <f t="shared" si="51"/>
        <v>0</v>
      </c>
      <c r="I1294" s="3">
        <v>115</v>
      </c>
      <c r="J1294" s="7"/>
      <c r="K1294" s="3">
        <f t="shared" si="52"/>
        <v>0</v>
      </c>
    </row>
    <row r="1295" spans="1:11" x14ac:dyDescent="0.3">
      <c r="A1295" s="42" t="s">
        <v>153</v>
      </c>
      <c r="B1295" s="46" t="s">
        <v>154</v>
      </c>
      <c r="C1295" s="50">
        <v>7</v>
      </c>
      <c r="D1295" s="51">
        <v>3</v>
      </c>
      <c r="E1295" s="18">
        <v>230</v>
      </c>
      <c r="F1295" s="56">
        <v>138</v>
      </c>
      <c r="G1295" s="57"/>
      <c r="H1295" s="56">
        <f t="shared" si="51"/>
        <v>0</v>
      </c>
      <c r="I1295" s="3">
        <v>115</v>
      </c>
      <c r="J1295" s="7"/>
      <c r="K1295" s="3">
        <f t="shared" si="52"/>
        <v>0</v>
      </c>
    </row>
    <row r="1296" spans="1:11" x14ac:dyDescent="0.3">
      <c r="A1296" s="42" t="s">
        <v>155</v>
      </c>
      <c r="B1296" s="46" t="s">
        <v>156</v>
      </c>
      <c r="C1296" s="50">
        <v>7</v>
      </c>
      <c r="D1296" s="51">
        <v>3</v>
      </c>
      <c r="E1296" s="18">
        <v>230</v>
      </c>
      <c r="F1296" s="56">
        <v>138</v>
      </c>
      <c r="G1296" s="57"/>
      <c r="H1296" s="56">
        <f t="shared" si="51"/>
        <v>0</v>
      </c>
      <c r="I1296" s="3">
        <v>115</v>
      </c>
      <c r="J1296" s="7"/>
      <c r="K1296" s="3">
        <f t="shared" si="52"/>
        <v>0</v>
      </c>
    </row>
    <row r="1297" spans="1:11" x14ac:dyDescent="0.3">
      <c r="A1297" s="42" t="s">
        <v>157</v>
      </c>
      <c r="B1297" s="46" t="s">
        <v>158</v>
      </c>
      <c r="C1297" s="50">
        <v>7</v>
      </c>
      <c r="D1297" s="51">
        <v>3</v>
      </c>
      <c r="E1297" s="18">
        <v>230</v>
      </c>
      <c r="F1297" s="56">
        <v>138</v>
      </c>
      <c r="G1297" s="57"/>
      <c r="H1297" s="56">
        <f t="shared" si="51"/>
        <v>0</v>
      </c>
      <c r="I1297" s="3">
        <v>115</v>
      </c>
      <c r="J1297" s="7"/>
      <c r="K1297" s="3">
        <f t="shared" si="52"/>
        <v>0</v>
      </c>
    </row>
    <row r="1298" spans="1:11" x14ac:dyDescent="0.3">
      <c r="A1298" s="42" t="s">
        <v>159</v>
      </c>
      <c r="B1298" s="46" t="s">
        <v>160</v>
      </c>
      <c r="C1298" s="50">
        <v>7</v>
      </c>
      <c r="D1298" s="51">
        <v>3</v>
      </c>
      <c r="E1298" s="18">
        <v>230</v>
      </c>
      <c r="F1298" s="56">
        <v>138</v>
      </c>
      <c r="G1298" s="57"/>
      <c r="H1298" s="56">
        <f t="shared" si="51"/>
        <v>0</v>
      </c>
      <c r="I1298" s="3">
        <v>115</v>
      </c>
      <c r="J1298" s="7"/>
      <c r="K1298" s="3">
        <f t="shared" si="52"/>
        <v>0</v>
      </c>
    </row>
    <row r="1299" spans="1:11" x14ac:dyDescent="0.3">
      <c r="A1299" s="42" t="s">
        <v>161</v>
      </c>
      <c r="B1299" s="46" t="s">
        <v>162</v>
      </c>
      <c r="C1299" s="50">
        <v>7</v>
      </c>
      <c r="D1299" s="51">
        <v>3</v>
      </c>
      <c r="E1299" s="18">
        <v>230</v>
      </c>
      <c r="F1299" s="56">
        <v>138</v>
      </c>
      <c r="G1299" s="57"/>
      <c r="H1299" s="56">
        <f t="shared" si="51"/>
        <v>0</v>
      </c>
      <c r="I1299" s="3">
        <v>115</v>
      </c>
      <c r="J1299" s="7"/>
      <c r="K1299" s="3">
        <f t="shared" si="52"/>
        <v>0</v>
      </c>
    </row>
    <row r="1300" spans="1:11" x14ac:dyDescent="0.3">
      <c r="A1300" s="42" t="s">
        <v>163</v>
      </c>
      <c r="B1300" s="46" t="s">
        <v>164</v>
      </c>
      <c r="C1300" s="50">
        <v>7</v>
      </c>
      <c r="D1300" s="51">
        <v>3</v>
      </c>
      <c r="E1300" s="18">
        <v>230</v>
      </c>
      <c r="F1300" s="56">
        <v>138</v>
      </c>
      <c r="G1300" s="57"/>
      <c r="H1300" s="56">
        <f t="shared" si="51"/>
        <v>0</v>
      </c>
      <c r="I1300" s="3">
        <v>115</v>
      </c>
      <c r="J1300" s="7"/>
      <c r="K1300" s="3">
        <f t="shared" si="52"/>
        <v>0</v>
      </c>
    </row>
    <row r="1301" spans="1:11" x14ac:dyDescent="0.3">
      <c r="A1301" s="42" t="s">
        <v>165</v>
      </c>
      <c r="B1301" s="46" t="s">
        <v>166</v>
      </c>
      <c r="C1301" s="50">
        <v>7</v>
      </c>
      <c r="D1301" s="51">
        <v>3</v>
      </c>
      <c r="E1301" s="18">
        <v>230</v>
      </c>
      <c r="F1301" s="56">
        <v>138</v>
      </c>
      <c r="G1301" s="57"/>
      <c r="H1301" s="56">
        <f t="shared" ref="H1301:H1364" si="53">F1301*G1301</f>
        <v>0</v>
      </c>
      <c r="I1301" s="3">
        <v>115</v>
      </c>
      <c r="J1301" s="7"/>
      <c r="K1301" s="3">
        <f t="shared" ref="K1301:K1364" si="54">I1301*J1301</f>
        <v>0</v>
      </c>
    </row>
    <row r="1302" spans="1:11" x14ac:dyDescent="0.3">
      <c r="A1302" s="42" t="s">
        <v>167</v>
      </c>
      <c r="B1302" s="46" t="s">
        <v>168</v>
      </c>
      <c r="C1302" s="50">
        <v>7</v>
      </c>
      <c r="D1302" s="51">
        <v>3</v>
      </c>
      <c r="E1302" s="18">
        <v>230</v>
      </c>
      <c r="F1302" s="56">
        <v>138</v>
      </c>
      <c r="G1302" s="57"/>
      <c r="H1302" s="56">
        <f t="shared" si="53"/>
        <v>0</v>
      </c>
      <c r="I1302" s="3">
        <v>115</v>
      </c>
      <c r="J1302" s="7"/>
      <c r="K1302" s="3">
        <f t="shared" si="54"/>
        <v>0</v>
      </c>
    </row>
    <row r="1303" spans="1:11" x14ac:dyDescent="0.3">
      <c r="A1303" s="42" t="s">
        <v>169</v>
      </c>
      <c r="B1303" s="46" t="s">
        <v>170</v>
      </c>
      <c r="C1303" s="50">
        <v>7</v>
      </c>
      <c r="D1303" s="51">
        <v>3</v>
      </c>
      <c r="E1303" s="18">
        <v>230</v>
      </c>
      <c r="F1303" s="56">
        <v>138</v>
      </c>
      <c r="G1303" s="57"/>
      <c r="H1303" s="56">
        <f t="shared" si="53"/>
        <v>0</v>
      </c>
      <c r="I1303" s="3">
        <v>115</v>
      </c>
      <c r="J1303" s="7"/>
      <c r="K1303" s="3">
        <f t="shared" si="54"/>
        <v>0</v>
      </c>
    </row>
    <row r="1304" spans="1:11" x14ac:dyDescent="0.3">
      <c r="A1304" s="52" t="s">
        <v>171</v>
      </c>
      <c r="B1304" s="46" t="s">
        <v>2241</v>
      </c>
      <c r="C1304" s="50">
        <v>4</v>
      </c>
      <c r="D1304" s="51">
        <v>3.4</v>
      </c>
      <c r="E1304" s="18">
        <v>150</v>
      </c>
      <c r="F1304" s="56">
        <v>90</v>
      </c>
      <c r="G1304" s="57"/>
      <c r="H1304" s="56">
        <f t="shared" si="53"/>
        <v>0</v>
      </c>
      <c r="I1304" s="3">
        <v>75</v>
      </c>
      <c r="J1304" s="7"/>
      <c r="K1304" s="3">
        <f t="shared" si="54"/>
        <v>0</v>
      </c>
    </row>
    <row r="1305" spans="1:11" x14ac:dyDescent="0.3">
      <c r="A1305" s="52" t="s">
        <v>172</v>
      </c>
      <c r="B1305" s="46" t="s">
        <v>173</v>
      </c>
      <c r="C1305" s="50">
        <v>4.5</v>
      </c>
      <c r="D1305" s="51">
        <v>1.9</v>
      </c>
      <c r="E1305" s="18">
        <v>100</v>
      </c>
      <c r="F1305" s="56">
        <v>60</v>
      </c>
      <c r="G1305" s="57"/>
      <c r="H1305" s="56">
        <f t="shared" si="53"/>
        <v>0</v>
      </c>
      <c r="I1305" s="3">
        <v>50</v>
      </c>
      <c r="J1305" s="7"/>
      <c r="K1305" s="3">
        <f t="shared" si="54"/>
        <v>0</v>
      </c>
    </row>
    <row r="1306" spans="1:11" x14ac:dyDescent="0.3">
      <c r="A1306" s="52" t="s">
        <v>174</v>
      </c>
      <c r="B1306" s="46" t="s">
        <v>175</v>
      </c>
      <c r="C1306" s="50">
        <v>3.5</v>
      </c>
      <c r="D1306" s="51">
        <v>3.5</v>
      </c>
      <c r="E1306" s="18">
        <v>140</v>
      </c>
      <c r="F1306" s="56">
        <v>84</v>
      </c>
      <c r="G1306" s="57"/>
      <c r="H1306" s="56">
        <f t="shared" si="53"/>
        <v>0</v>
      </c>
      <c r="I1306" s="3">
        <v>70</v>
      </c>
      <c r="J1306" s="7"/>
      <c r="K1306" s="3">
        <f t="shared" si="54"/>
        <v>0</v>
      </c>
    </row>
    <row r="1307" spans="1:11" x14ac:dyDescent="0.3">
      <c r="A1307" s="52" t="s">
        <v>176</v>
      </c>
      <c r="B1307" s="46" t="s">
        <v>177</v>
      </c>
      <c r="C1307" s="50">
        <v>4</v>
      </c>
      <c r="D1307" s="51">
        <v>2.7</v>
      </c>
      <c r="E1307" s="18">
        <v>120</v>
      </c>
      <c r="F1307" s="56">
        <v>72</v>
      </c>
      <c r="G1307" s="57"/>
      <c r="H1307" s="56">
        <f t="shared" si="53"/>
        <v>0</v>
      </c>
      <c r="I1307" s="3">
        <v>60</v>
      </c>
      <c r="J1307" s="7"/>
      <c r="K1307" s="3">
        <f t="shared" si="54"/>
        <v>0</v>
      </c>
    </row>
    <row r="1308" spans="1:11" x14ac:dyDescent="0.3">
      <c r="A1308" s="42" t="s">
        <v>178</v>
      </c>
      <c r="B1308" s="46" t="s">
        <v>179</v>
      </c>
      <c r="C1308" s="50">
        <v>3</v>
      </c>
      <c r="D1308" s="51">
        <v>1.9</v>
      </c>
      <c r="E1308" s="18">
        <v>80</v>
      </c>
      <c r="F1308" s="56">
        <v>48</v>
      </c>
      <c r="G1308" s="57"/>
      <c r="H1308" s="56">
        <f t="shared" si="53"/>
        <v>0</v>
      </c>
      <c r="I1308" s="3">
        <v>40</v>
      </c>
      <c r="J1308" s="7"/>
      <c r="K1308" s="3">
        <f t="shared" si="54"/>
        <v>0</v>
      </c>
    </row>
    <row r="1309" spans="1:11" x14ac:dyDescent="0.3">
      <c r="A1309" s="42" t="s">
        <v>180</v>
      </c>
      <c r="B1309" s="46" t="s">
        <v>181</v>
      </c>
      <c r="C1309" s="50">
        <v>3</v>
      </c>
      <c r="D1309" s="51">
        <v>2.5</v>
      </c>
      <c r="E1309" s="18">
        <v>90</v>
      </c>
      <c r="F1309" s="56">
        <v>54</v>
      </c>
      <c r="G1309" s="57"/>
      <c r="H1309" s="56">
        <f t="shared" si="53"/>
        <v>0</v>
      </c>
      <c r="I1309" s="3">
        <v>45</v>
      </c>
      <c r="J1309" s="7"/>
      <c r="K1309" s="3">
        <f t="shared" si="54"/>
        <v>0</v>
      </c>
    </row>
    <row r="1310" spans="1:11" x14ac:dyDescent="0.3">
      <c r="A1310" s="42" t="s">
        <v>182</v>
      </c>
      <c r="B1310" s="46" t="s">
        <v>183</v>
      </c>
      <c r="C1310" s="50">
        <v>5.5</v>
      </c>
      <c r="D1310" s="51">
        <v>2.5</v>
      </c>
      <c r="E1310" s="18">
        <v>150</v>
      </c>
      <c r="F1310" s="56">
        <v>90</v>
      </c>
      <c r="G1310" s="57"/>
      <c r="H1310" s="56">
        <f t="shared" si="53"/>
        <v>0</v>
      </c>
      <c r="I1310" s="3">
        <v>75</v>
      </c>
      <c r="J1310" s="7"/>
      <c r="K1310" s="3">
        <f t="shared" si="54"/>
        <v>0</v>
      </c>
    </row>
    <row r="1311" spans="1:11" x14ac:dyDescent="0.3">
      <c r="A1311" s="42" t="s">
        <v>184</v>
      </c>
      <c r="B1311" s="46" t="s">
        <v>185</v>
      </c>
      <c r="C1311" s="50">
        <v>5.5</v>
      </c>
      <c r="D1311" s="51">
        <v>2.5</v>
      </c>
      <c r="E1311" s="18">
        <v>150</v>
      </c>
      <c r="F1311" s="56">
        <v>90</v>
      </c>
      <c r="G1311" s="57"/>
      <c r="H1311" s="56">
        <f t="shared" si="53"/>
        <v>0</v>
      </c>
      <c r="I1311" s="3">
        <v>75</v>
      </c>
      <c r="J1311" s="7"/>
      <c r="K1311" s="3">
        <f t="shared" si="54"/>
        <v>0</v>
      </c>
    </row>
    <row r="1312" spans="1:11" x14ac:dyDescent="0.3">
      <c r="A1312" s="42" t="s">
        <v>186</v>
      </c>
      <c r="B1312" s="46" t="s">
        <v>187</v>
      </c>
      <c r="C1312" s="50">
        <v>3.7</v>
      </c>
      <c r="D1312" s="51">
        <v>3.7</v>
      </c>
      <c r="E1312" s="18">
        <v>150</v>
      </c>
      <c r="F1312" s="56">
        <v>90</v>
      </c>
      <c r="G1312" s="57"/>
      <c r="H1312" s="56">
        <f t="shared" si="53"/>
        <v>0</v>
      </c>
      <c r="I1312" s="3">
        <v>75</v>
      </c>
      <c r="J1312" s="7"/>
      <c r="K1312" s="3">
        <f t="shared" si="54"/>
        <v>0</v>
      </c>
    </row>
    <row r="1313" spans="1:11" x14ac:dyDescent="0.3">
      <c r="A1313" s="42" t="s">
        <v>188</v>
      </c>
      <c r="B1313" s="46" t="s">
        <v>189</v>
      </c>
      <c r="C1313" s="50">
        <v>3.7</v>
      </c>
      <c r="D1313" s="51">
        <v>3.7</v>
      </c>
      <c r="E1313" s="18">
        <v>150</v>
      </c>
      <c r="F1313" s="56">
        <v>90</v>
      </c>
      <c r="G1313" s="57"/>
      <c r="H1313" s="56">
        <f t="shared" si="53"/>
        <v>0</v>
      </c>
      <c r="I1313" s="3">
        <v>75</v>
      </c>
      <c r="J1313" s="7"/>
      <c r="K1313" s="3">
        <f t="shared" si="54"/>
        <v>0</v>
      </c>
    </row>
    <row r="1314" spans="1:11" x14ac:dyDescent="0.3">
      <c r="A1314" s="42" t="s">
        <v>190</v>
      </c>
      <c r="B1314" s="46" t="s">
        <v>195</v>
      </c>
      <c r="C1314" s="50">
        <v>4</v>
      </c>
      <c r="D1314" s="51">
        <v>4</v>
      </c>
      <c r="E1314" s="18">
        <v>180</v>
      </c>
      <c r="F1314" s="56">
        <v>108</v>
      </c>
      <c r="G1314" s="57"/>
      <c r="H1314" s="56">
        <f t="shared" si="53"/>
        <v>0</v>
      </c>
      <c r="I1314" s="3">
        <v>90</v>
      </c>
      <c r="J1314" s="7"/>
      <c r="K1314" s="3">
        <f t="shared" si="54"/>
        <v>0</v>
      </c>
    </row>
    <row r="1315" spans="1:11" x14ac:dyDescent="0.3">
      <c r="A1315" s="42" t="s">
        <v>192</v>
      </c>
      <c r="B1315" s="46" t="s">
        <v>193</v>
      </c>
      <c r="C1315" s="50">
        <v>4</v>
      </c>
      <c r="D1315" s="51">
        <v>4</v>
      </c>
      <c r="E1315" s="18">
        <v>180</v>
      </c>
      <c r="F1315" s="56">
        <v>108</v>
      </c>
      <c r="G1315" s="57"/>
      <c r="H1315" s="56">
        <f t="shared" si="53"/>
        <v>0</v>
      </c>
      <c r="I1315" s="3">
        <v>90</v>
      </c>
      <c r="J1315" s="7"/>
      <c r="K1315" s="3">
        <f t="shared" si="54"/>
        <v>0</v>
      </c>
    </row>
    <row r="1316" spans="1:11" x14ac:dyDescent="0.3">
      <c r="A1316" s="42" t="s">
        <v>194</v>
      </c>
      <c r="B1316" s="46" t="s">
        <v>191</v>
      </c>
      <c r="C1316" s="50">
        <v>4</v>
      </c>
      <c r="D1316" s="51">
        <v>4</v>
      </c>
      <c r="E1316" s="18">
        <v>180</v>
      </c>
      <c r="F1316" s="56">
        <v>108</v>
      </c>
      <c r="G1316" s="57"/>
      <c r="H1316" s="56">
        <f t="shared" si="53"/>
        <v>0</v>
      </c>
      <c r="I1316" s="3">
        <v>90</v>
      </c>
      <c r="J1316" s="7"/>
      <c r="K1316" s="3">
        <f t="shared" si="54"/>
        <v>0</v>
      </c>
    </row>
    <row r="1317" spans="1:11" x14ac:dyDescent="0.3">
      <c r="A1317" s="42" t="s">
        <v>358</v>
      </c>
      <c r="B1317" s="46" t="s">
        <v>359</v>
      </c>
      <c r="C1317" s="50">
        <v>3.7</v>
      </c>
      <c r="D1317" s="51">
        <v>5</v>
      </c>
      <c r="E1317" s="18">
        <v>200</v>
      </c>
      <c r="F1317" s="56">
        <v>120</v>
      </c>
      <c r="G1317" s="57"/>
      <c r="H1317" s="56">
        <f t="shared" si="53"/>
        <v>0</v>
      </c>
      <c r="I1317" s="3">
        <v>100</v>
      </c>
      <c r="J1317" s="7"/>
      <c r="K1317" s="3">
        <f t="shared" si="54"/>
        <v>0</v>
      </c>
    </row>
    <row r="1318" spans="1:11" x14ac:dyDescent="0.3">
      <c r="A1318" s="42" t="s">
        <v>409</v>
      </c>
      <c r="B1318" s="46" t="s">
        <v>410</v>
      </c>
      <c r="C1318" s="50">
        <v>2.4</v>
      </c>
      <c r="D1318" s="51">
        <v>0.6</v>
      </c>
      <c r="E1318" s="18">
        <v>60</v>
      </c>
      <c r="F1318" s="56">
        <v>36</v>
      </c>
      <c r="G1318" s="57"/>
      <c r="H1318" s="56">
        <f t="shared" si="53"/>
        <v>0</v>
      </c>
      <c r="I1318" s="3">
        <v>30</v>
      </c>
      <c r="J1318" s="7"/>
      <c r="K1318" s="3">
        <f t="shared" si="54"/>
        <v>0</v>
      </c>
    </row>
    <row r="1319" spans="1:11" x14ac:dyDescent="0.3">
      <c r="A1319" s="42" t="s">
        <v>731</v>
      </c>
      <c r="B1319" s="46" t="s">
        <v>732</v>
      </c>
      <c r="C1319" s="50">
        <v>4</v>
      </c>
      <c r="D1319" s="51">
        <v>1</v>
      </c>
      <c r="E1319" s="18">
        <v>60</v>
      </c>
      <c r="F1319" s="56">
        <v>36</v>
      </c>
      <c r="G1319" s="57"/>
      <c r="H1319" s="56">
        <f t="shared" si="53"/>
        <v>0</v>
      </c>
      <c r="I1319" s="3">
        <v>30</v>
      </c>
      <c r="J1319" s="7"/>
      <c r="K1319" s="3">
        <f t="shared" si="54"/>
        <v>0</v>
      </c>
    </row>
    <row r="1320" spans="1:11" x14ac:dyDescent="0.3">
      <c r="A1320" s="42" t="s">
        <v>789</v>
      </c>
      <c r="B1320" s="46" t="s">
        <v>790</v>
      </c>
      <c r="C1320" s="50">
        <v>3.3</v>
      </c>
      <c r="D1320" s="51">
        <v>1.3</v>
      </c>
      <c r="E1320" s="18">
        <v>70</v>
      </c>
      <c r="F1320" s="56">
        <v>42</v>
      </c>
      <c r="G1320" s="57"/>
      <c r="H1320" s="56">
        <f t="shared" si="53"/>
        <v>0</v>
      </c>
      <c r="I1320" s="3">
        <v>35</v>
      </c>
      <c r="J1320" s="7"/>
      <c r="K1320" s="3">
        <f t="shared" si="54"/>
        <v>0</v>
      </c>
    </row>
    <row r="1321" spans="1:11" x14ac:dyDescent="0.3">
      <c r="A1321" s="42" t="s">
        <v>791</v>
      </c>
      <c r="B1321" s="46" t="s">
        <v>933</v>
      </c>
      <c r="C1321" s="50">
        <v>4</v>
      </c>
      <c r="D1321" s="51">
        <v>1</v>
      </c>
      <c r="E1321" s="18">
        <v>60</v>
      </c>
      <c r="F1321" s="56">
        <v>36</v>
      </c>
      <c r="G1321" s="57"/>
      <c r="H1321" s="56">
        <f t="shared" si="53"/>
        <v>0</v>
      </c>
      <c r="I1321" s="3">
        <v>30</v>
      </c>
      <c r="J1321" s="7"/>
      <c r="K1321" s="3">
        <f t="shared" si="54"/>
        <v>0</v>
      </c>
    </row>
    <row r="1322" spans="1:11" x14ac:dyDescent="0.3">
      <c r="A1322" s="42" t="s">
        <v>462</v>
      </c>
      <c r="B1322" s="46" t="s">
        <v>463</v>
      </c>
      <c r="C1322" s="50">
        <v>3.7</v>
      </c>
      <c r="D1322" s="51">
        <v>4</v>
      </c>
      <c r="E1322" s="18">
        <v>160</v>
      </c>
      <c r="F1322" s="56">
        <v>96</v>
      </c>
      <c r="G1322" s="57"/>
      <c r="H1322" s="56">
        <f t="shared" si="53"/>
        <v>0</v>
      </c>
      <c r="I1322" s="3">
        <v>80</v>
      </c>
      <c r="J1322" s="7"/>
      <c r="K1322" s="3">
        <f t="shared" si="54"/>
        <v>0</v>
      </c>
    </row>
    <row r="1323" spans="1:11" x14ac:dyDescent="0.3">
      <c r="A1323" s="42" t="s">
        <v>464</v>
      </c>
      <c r="B1323" s="46" t="s">
        <v>465</v>
      </c>
      <c r="C1323" s="50">
        <v>4</v>
      </c>
      <c r="D1323" s="51">
        <v>3</v>
      </c>
      <c r="E1323" s="18">
        <v>140</v>
      </c>
      <c r="F1323" s="56">
        <v>84</v>
      </c>
      <c r="G1323" s="57"/>
      <c r="H1323" s="56">
        <f t="shared" si="53"/>
        <v>0</v>
      </c>
      <c r="I1323" s="3">
        <v>70</v>
      </c>
      <c r="J1323" s="7"/>
      <c r="K1323" s="3">
        <f t="shared" si="54"/>
        <v>0</v>
      </c>
    </row>
    <row r="1324" spans="1:11" x14ac:dyDescent="0.3">
      <c r="A1324" s="42" t="s">
        <v>466</v>
      </c>
      <c r="B1324" s="46" t="s">
        <v>467</v>
      </c>
      <c r="C1324" s="50">
        <v>5</v>
      </c>
      <c r="D1324" s="51">
        <v>2.2999999999999998</v>
      </c>
      <c r="E1324" s="18">
        <v>130</v>
      </c>
      <c r="F1324" s="56">
        <v>78</v>
      </c>
      <c r="G1324" s="57"/>
      <c r="H1324" s="56">
        <f t="shared" si="53"/>
        <v>0</v>
      </c>
      <c r="I1324" s="3">
        <v>65</v>
      </c>
      <c r="J1324" s="7"/>
      <c r="K1324" s="3">
        <f t="shared" si="54"/>
        <v>0</v>
      </c>
    </row>
    <row r="1325" spans="1:11" x14ac:dyDescent="0.3">
      <c r="A1325" s="42" t="s">
        <v>468</v>
      </c>
      <c r="B1325" s="46" t="s">
        <v>469</v>
      </c>
      <c r="C1325" s="50">
        <v>5</v>
      </c>
      <c r="D1325" s="51">
        <v>1.9</v>
      </c>
      <c r="E1325" s="18">
        <v>110</v>
      </c>
      <c r="F1325" s="56">
        <v>66</v>
      </c>
      <c r="G1325" s="57"/>
      <c r="H1325" s="56">
        <f t="shared" si="53"/>
        <v>0</v>
      </c>
      <c r="I1325" s="3">
        <v>55</v>
      </c>
      <c r="J1325" s="7"/>
      <c r="K1325" s="3">
        <f t="shared" si="54"/>
        <v>0</v>
      </c>
    </row>
    <row r="1326" spans="1:11" x14ac:dyDescent="0.3">
      <c r="A1326" s="42" t="s">
        <v>470</v>
      </c>
      <c r="B1326" s="46" t="s">
        <v>471</v>
      </c>
      <c r="C1326" s="50">
        <v>3.7</v>
      </c>
      <c r="D1326" s="51">
        <v>3</v>
      </c>
      <c r="E1326" s="18">
        <v>130</v>
      </c>
      <c r="F1326" s="56">
        <v>78</v>
      </c>
      <c r="G1326" s="57"/>
      <c r="H1326" s="56">
        <f t="shared" si="53"/>
        <v>0</v>
      </c>
      <c r="I1326" s="3">
        <v>65</v>
      </c>
      <c r="J1326" s="7"/>
      <c r="K1326" s="3">
        <f t="shared" si="54"/>
        <v>0</v>
      </c>
    </row>
    <row r="1327" spans="1:11" x14ac:dyDescent="0.3">
      <c r="A1327" s="42" t="s">
        <v>472</v>
      </c>
      <c r="B1327" s="46" t="s">
        <v>473</v>
      </c>
      <c r="C1327" s="50">
        <v>5</v>
      </c>
      <c r="D1327" s="51">
        <v>2.7</v>
      </c>
      <c r="E1327" s="18">
        <v>150</v>
      </c>
      <c r="F1327" s="56">
        <v>90</v>
      </c>
      <c r="G1327" s="57"/>
      <c r="H1327" s="56">
        <f t="shared" si="53"/>
        <v>0</v>
      </c>
      <c r="I1327" s="3">
        <v>75</v>
      </c>
      <c r="J1327" s="7"/>
      <c r="K1327" s="3">
        <f t="shared" si="54"/>
        <v>0</v>
      </c>
    </row>
    <row r="1328" spans="1:11" x14ac:dyDescent="0.3">
      <c r="A1328" s="42" t="s">
        <v>474</v>
      </c>
      <c r="B1328" s="46" t="s">
        <v>475</v>
      </c>
      <c r="C1328" s="50">
        <v>6</v>
      </c>
      <c r="D1328" s="51">
        <v>3.4</v>
      </c>
      <c r="E1328" s="18">
        <v>180</v>
      </c>
      <c r="F1328" s="56">
        <v>108</v>
      </c>
      <c r="G1328" s="57"/>
      <c r="H1328" s="56">
        <f t="shared" si="53"/>
        <v>0</v>
      </c>
      <c r="I1328" s="3">
        <v>90</v>
      </c>
      <c r="J1328" s="7"/>
      <c r="K1328" s="3">
        <f t="shared" si="54"/>
        <v>0</v>
      </c>
    </row>
    <row r="1329" spans="1:11" x14ac:dyDescent="0.3">
      <c r="A1329" s="42" t="s">
        <v>503</v>
      </c>
      <c r="B1329" s="46" t="s">
        <v>504</v>
      </c>
      <c r="C1329" s="50">
        <v>7</v>
      </c>
      <c r="D1329" s="51">
        <v>2</v>
      </c>
      <c r="E1329" s="18">
        <v>160</v>
      </c>
      <c r="F1329" s="56">
        <v>96</v>
      </c>
      <c r="G1329" s="57"/>
      <c r="H1329" s="56">
        <f t="shared" si="53"/>
        <v>0</v>
      </c>
      <c r="I1329" s="3">
        <v>80</v>
      </c>
      <c r="J1329" s="7"/>
      <c r="K1329" s="3">
        <f t="shared" si="54"/>
        <v>0</v>
      </c>
    </row>
    <row r="1330" spans="1:11" x14ac:dyDescent="0.3">
      <c r="A1330" s="42" t="s">
        <v>505</v>
      </c>
      <c r="B1330" s="46" t="s">
        <v>506</v>
      </c>
      <c r="C1330" s="50">
        <v>7</v>
      </c>
      <c r="D1330" s="51">
        <v>2</v>
      </c>
      <c r="E1330" s="18">
        <v>160</v>
      </c>
      <c r="F1330" s="56">
        <v>96</v>
      </c>
      <c r="G1330" s="57"/>
      <c r="H1330" s="56">
        <f t="shared" si="53"/>
        <v>0</v>
      </c>
      <c r="I1330" s="3">
        <v>80</v>
      </c>
      <c r="J1330" s="7"/>
      <c r="K1330" s="3">
        <f t="shared" si="54"/>
        <v>0</v>
      </c>
    </row>
    <row r="1331" spans="1:11" x14ac:dyDescent="0.3">
      <c r="A1331" s="42" t="s">
        <v>507</v>
      </c>
      <c r="B1331" s="46" t="s">
        <v>508</v>
      </c>
      <c r="C1331" s="50">
        <v>7</v>
      </c>
      <c r="D1331" s="51">
        <v>2</v>
      </c>
      <c r="E1331" s="18">
        <v>160</v>
      </c>
      <c r="F1331" s="56">
        <v>96</v>
      </c>
      <c r="G1331" s="57"/>
      <c r="H1331" s="56">
        <f t="shared" si="53"/>
        <v>0</v>
      </c>
      <c r="I1331" s="3">
        <v>80</v>
      </c>
      <c r="J1331" s="7"/>
      <c r="K1331" s="3">
        <f t="shared" si="54"/>
        <v>0</v>
      </c>
    </row>
    <row r="1332" spans="1:11" x14ac:dyDescent="0.3">
      <c r="A1332" s="42" t="s">
        <v>652</v>
      </c>
      <c r="B1332" s="46" t="s">
        <v>653</v>
      </c>
      <c r="C1332" s="50">
        <v>3.5</v>
      </c>
      <c r="D1332" s="51">
        <v>3.5</v>
      </c>
      <c r="E1332" s="18">
        <v>140</v>
      </c>
      <c r="F1332" s="56">
        <v>84</v>
      </c>
      <c r="G1332" s="57"/>
      <c r="H1332" s="56">
        <f t="shared" si="53"/>
        <v>0</v>
      </c>
      <c r="I1332" s="3">
        <v>70</v>
      </c>
      <c r="J1332" s="7"/>
      <c r="K1332" s="3">
        <f t="shared" si="54"/>
        <v>0</v>
      </c>
    </row>
    <row r="1333" spans="1:11" x14ac:dyDescent="0.3">
      <c r="A1333" s="42" t="s">
        <v>654</v>
      </c>
      <c r="B1333" s="46" t="s">
        <v>655</v>
      </c>
      <c r="C1333" s="50">
        <v>3.9</v>
      </c>
      <c r="D1333" s="51">
        <v>4</v>
      </c>
      <c r="E1333" s="18">
        <v>170</v>
      </c>
      <c r="F1333" s="56">
        <v>102</v>
      </c>
      <c r="G1333" s="57"/>
      <c r="H1333" s="56">
        <f t="shared" si="53"/>
        <v>0</v>
      </c>
      <c r="I1333" s="3">
        <v>85</v>
      </c>
      <c r="J1333" s="7"/>
      <c r="K1333" s="3">
        <f t="shared" si="54"/>
        <v>0</v>
      </c>
    </row>
    <row r="1334" spans="1:11" x14ac:dyDescent="0.3">
      <c r="A1334" s="42" t="s">
        <v>656</v>
      </c>
      <c r="B1334" s="46" t="s">
        <v>657</v>
      </c>
      <c r="C1334" s="50">
        <v>3.5</v>
      </c>
      <c r="D1334" s="51">
        <v>3.5</v>
      </c>
      <c r="E1334" s="18">
        <v>140</v>
      </c>
      <c r="F1334" s="56">
        <v>84</v>
      </c>
      <c r="G1334" s="57"/>
      <c r="H1334" s="56">
        <f t="shared" si="53"/>
        <v>0</v>
      </c>
      <c r="I1334" s="3">
        <v>70</v>
      </c>
      <c r="J1334" s="7"/>
      <c r="K1334" s="3">
        <f t="shared" si="54"/>
        <v>0</v>
      </c>
    </row>
    <row r="1335" spans="1:11" x14ac:dyDescent="0.3">
      <c r="A1335" s="42" t="s">
        <v>658</v>
      </c>
      <c r="B1335" s="46" t="s">
        <v>659</v>
      </c>
      <c r="C1335" s="50">
        <v>5.5</v>
      </c>
      <c r="D1335" s="51">
        <v>1.5</v>
      </c>
      <c r="E1335" s="18">
        <v>100</v>
      </c>
      <c r="F1335" s="56">
        <v>60</v>
      </c>
      <c r="G1335" s="57"/>
      <c r="H1335" s="56">
        <f t="shared" si="53"/>
        <v>0</v>
      </c>
      <c r="I1335" s="3">
        <v>50</v>
      </c>
      <c r="J1335" s="7"/>
      <c r="K1335" s="3">
        <f t="shared" si="54"/>
        <v>0</v>
      </c>
    </row>
    <row r="1336" spans="1:11" x14ac:dyDescent="0.3">
      <c r="A1336" s="42" t="s">
        <v>660</v>
      </c>
      <c r="B1336" s="46" t="s">
        <v>661</v>
      </c>
      <c r="C1336" s="50">
        <v>5</v>
      </c>
      <c r="D1336" s="51">
        <v>1.5</v>
      </c>
      <c r="E1336" s="18">
        <v>90</v>
      </c>
      <c r="F1336" s="56">
        <v>54</v>
      </c>
      <c r="G1336" s="57"/>
      <c r="H1336" s="56">
        <f t="shared" si="53"/>
        <v>0</v>
      </c>
      <c r="I1336" s="3">
        <v>45</v>
      </c>
      <c r="J1336" s="7"/>
      <c r="K1336" s="3">
        <f t="shared" si="54"/>
        <v>0</v>
      </c>
    </row>
    <row r="1337" spans="1:11" x14ac:dyDescent="0.3">
      <c r="A1337" s="42" t="s">
        <v>662</v>
      </c>
      <c r="B1337" s="46" t="s">
        <v>663</v>
      </c>
      <c r="C1337" s="50">
        <v>3.5</v>
      </c>
      <c r="D1337" s="51">
        <v>3.5</v>
      </c>
      <c r="E1337" s="18">
        <v>140</v>
      </c>
      <c r="F1337" s="56">
        <v>84</v>
      </c>
      <c r="G1337" s="57"/>
      <c r="H1337" s="56">
        <f t="shared" si="53"/>
        <v>0</v>
      </c>
      <c r="I1337" s="3">
        <v>70</v>
      </c>
      <c r="J1337" s="7"/>
      <c r="K1337" s="3">
        <f t="shared" si="54"/>
        <v>0</v>
      </c>
    </row>
    <row r="1338" spans="1:11" x14ac:dyDescent="0.3">
      <c r="A1338" s="42" t="s">
        <v>664</v>
      </c>
      <c r="B1338" s="46" t="s">
        <v>665</v>
      </c>
      <c r="C1338" s="50">
        <v>3.6</v>
      </c>
      <c r="D1338" s="51">
        <v>3.6</v>
      </c>
      <c r="E1338" s="18">
        <v>140</v>
      </c>
      <c r="F1338" s="56">
        <v>84</v>
      </c>
      <c r="G1338" s="57"/>
      <c r="H1338" s="56">
        <f t="shared" si="53"/>
        <v>0</v>
      </c>
      <c r="I1338" s="3">
        <v>70</v>
      </c>
      <c r="J1338" s="7"/>
      <c r="K1338" s="3">
        <f t="shared" si="54"/>
        <v>0</v>
      </c>
    </row>
    <row r="1339" spans="1:11" x14ac:dyDescent="0.3">
      <c r="A1339" s="42" t="s">
        <v>666</v>
      </c>
      <c r="B1339" s="46" t="s">
        <v>667</v>
      </c>
      <c r="C1339" s="50">
        <v>3.5</v>
      </c>
      <c r="D1339" s="51">
        <v>3.5</v>
      </c>
      <c r="E1339" s="18">
        <v>140</v>
      </c>
      <c r="F1339" s="56">
        <v>84</v>
      </c>
      <c r="G1339" s="57"/>
      <c r="H1339" s="56">
        <f t="shared" si="53"/>
        <v>0</v>
      </c>
      <c r="I1339" s="3">
        <v>70</v>
      </c>
      <c r="J1339" s="7"/>
      <c r="K1339" s="3">
        <f t="shared" si="54"/>
        <v>0</v>
      </c>
    </row>
    <row r="1340" spans="1:11" x14ac:dyDescent="0.3">
      <c r="A1340" s="42" t="s">
        <v>668</v>
      </c>
      <c r="B1340" s="46" t="s">
        <v>669</v>
      </c>
      <c r="C1340" s="50">
        <v>5</v>
      </c>
      <c r="D1340" s="51">
        <v>1.7</v>
      </c>
      <c r="E1340" s="18">
        <v>100</v>
      </c>
      <c r="F1340" s="56">
        <v>60</v>
      </c>
      <c r="G1340" s="57"/>
      <c r="H1340" s="56">
        <f t="shared" si="53"/>
        <v>0</v>
      </c>
      <c r="I1340" s="3">
        <v>50</v>
      </c>
      <c r="J1340" s="7"/>
      <c r="K1340" s="3">
        <f t="shared" si="54"/>
        <v>0</v>
      </c>
    </row>
    <row r="1341" spans="1:11" x14ac:dyDescent="0.3">
      <c r="A1341" s="42" t="s">
        <v>670</v>
      </c>
      <c r="B1341" s="46" t="s">
        <v>671</v>
      </c>
      <c r="C1341" s="50">
        <v>3.5</v>
      </c>
      <c r="D1341" s="51">
        <v>3.5</v>
      </c>
      <c r="E1341" s="18">
        <v>140</v>
      </c>
      <c r="F1341" s="56">
        <v>84</v>
      </c>
      <c r="G1341" s="57"/>
      <c r="H1341" s="56">
        <f t="shared" si="53"/>
        <v>0</v>
      </c>
      <c r="I1341" s="3">
        <v>70</v>
      </c>
      <c r="J1341" s="7"/>
      <c r="K1341" s="3">
        <f t="shared" si="54"/>
        <v>0</v>
      </c>
    </row>
    <row r="1342" spans="1:11" x14ac:dyDescent="0.3">
      <c r="A1342" s="42" t="s">
        <v>672</v>
      </c>
      <c r="B1342" s="46" t="s">
        <v>673</v>
      </c>
      <c r="C1342" s="50">
        <v>5</v>
      </c>
      <c r="D1342" s="51">
        <v>1.5</v>
      </c>
      <c r="E1342" s="18">
        <v>100</v>
      </c>
      <c r="F1342" s="56">
        <v>60</v>
      </c>
      <c r="G1342" s="57"/>
      <c r="H1342" s="56">
        <f t="shared" si="53"/>
        <v>0</v>
      </c>
      <c r="I1342" s="3">
        <v>50</v>
      </c>
      <c r="J1342" s="7"/>
      <c r="K1342" s="3">
        <f t="shared" si="54"/>
        <v>0</v>
      </c>
    </row>
    <row r="1343" spans="1:11" x14ac:dyDescent="0.3">
      <c r="A1343" s="42" t="s">
        <v>674</v>
      </c>
      <c r="B1343" s="46" t="s">
        <v>675</v>
      </c>
      <c r="C1343" s="50">
        <v>3.5</v>
      </c>
      <c r="D1343" s="51">
        <v>3.5</v>
      </c>
      <c r="E1343" s="18">
        <v>140</v>
      </c>
      <c r="F1343" s="56">
        <v>84</v>
      </c>
      <c r="G1343" s="57"/>
      <c r="H1343" s="56">
        <f t="shared" si="53"/>
        <v>0</v>
      </c>
      <c r="I1343" s="3">
        <v>70</v>
      </c>
      <c r="J1343" s="7"/>
      <c r="K1343" s="3">
        <f t="shared" si="54"/>
        <v>0</v>
      </c>
    </row>
    <row r="1344" spans="1:11" x14ac:dyDescent="0.3">
      <c r="A1344" s="42" t="s">
        <v>676</v>
      </c>
      <c r="B1344" s="46" t="s">
        <v>677</v>
      </c>
      <c r="C1344" s="50">
        <v>3.8</v>
      </c>
      <c r="D1344" s="51">
        <v>3.7</v>
      </c>
      <c r="E1344" s="18">
        <v>160</v>
      </c>
      <c r="F1344" s="56">
        <v>96</v>
      </c>
      <c r="G1344" s="57"/>
      <c r="H1344" s="56">
        <f t="shared" si="53"/>
        <v>0</v>
      </c>
      <c r="I1344" s="3">
        <v>80</v>
      </c>
      <c r="J1344" s="7"/>
      <c r="K1344" s="3">
        <f t="shared" si="54"/>
        <v>0</v>
      </c>
    </row>
    <row r="1345" spans="1:11" x14ac:dyDescent="0.3">
      <c r="A1345" s="42" t="s">
        <v>678</v>
      </c>
      <c r="B1345" s="46" t="s">
        <v>679</v>
      </c>
      <c r="C1345" s="50">
        <v>4.2</v>
      </c>
      <c r="D1345" s="51">
        <v>1.5</v>
      </c>
      <c r="E1345" s="18">
        <v>90</v>
      </c>
      <c r="F1345" s="56">
        <v>54</v>
      </c>
      <c r="G1345" s="57"/>
      <c r="H1345" s="56">
        <f t="shared" si="53"/>
        <v>0</v>
      </c>
      <c r="I1345" s="3">
        <v>45</v>
      </c>
      <c r="J1345" s="7"/>
      <c r="K1345" s="3">
        <f t="shared" si="54"/>
        <v>0</v>
      </c>
    </row>
    <row r="1346" spans="1:11" x14ac:dyDescent="0.3">
      <c r="A1346" s="42" t="s">
        <v>680</v>
      </c>
      <c r="B1346" s="46" t="s">
        <v>681</v>
      </c>
      <c r="C1346" s="50">
        <v>4.5</v>
      </c>
      <c r="D1346" s="51">
        <v>2</v>
      </c>
      <c r="E1346" s="18">
        <v>110</v>
      </c>
      <c r="F1346" s="56">
        <v>66</v>
      </c>
      <c r="G1346" s="57"/>
      <c r="H1346" s="56">
        <f t="shared" si="53"/>
        <v>0</v>
      </c>
      <c r="I1346" s="3">
        <v>55</v>
      </c>
      <c r="J1346" s="7"/>
      <c r="K1346" s="3">
        <f t="shared" si="54"/>
        <v>0</v>
      </c>
    </row>
    <row r="1347" spans="1:11" x14ac:dyDescent="0.3">
      <c r="A1347" s="42" t="s">
        <v>792</v>
      </c>
      <c r="B1347" s="46" t="s">
        <v>1184</v>
      </c>
      <c r="C1347" s="50">
        <v>4.5999999999999996</v>
      </c>
      <c r="D1347" s="51">
        <v>3.6</v>
      </c>
      <c r="E1347" s="18">
        <v>180</v>
      </c>
      <c r="F1347" s="56">
        <v>108</v>
      </c>
      <c r="G1347" s="57"/>
      <c r="H1347" s="56">
        <f t="shared" si="53"/>
        <v>0</v>
      </c>
      <c r="I1347" s="3">
        <v>90</v>
      </c>
      <c r="J1347" s="7"/>
      <c r="K1347" s="3">
        <f t="shared" si="54"/>
        <v>0</v>
      </c>
    </row>
    <row r="1348" spans="1:11" x14ac:dyDescent="0.3">
      <c r="A1348" s="42" t="s">
        <v>793</v>
      </c>
      <c r="B1348" s="46" t="s">
        <v>1185</v>
      </c>
      <c r="C1348" s="50">
        <v>4.2</v>
      </c>
      <c r="D1348" s="51">
        <v>4.2</v>
      </c>
      <c r="E1348" s="18">
        <v>190</v>
      </c>
      <c r="F1348" s="56">
        <v>114</v>
      </c>
      <c r="G1348" s="57"/>
      <c r="H1348" s="56">
        <f t="shared" si="53"/>
        <v>0</v>
      </c>
      <c r="I1348" s="3">
        <v>95</v>
      </c>
      <c r="J1348" s="7"/>
      <c r="K1348" s="3">
        <f t="shared" si="54"/>
        <v>0</v>
      </c>
    </row>
    <row r="1349" spans="1:11" x14ac:dyDescent="0.3">
      <c r="A1349" s="42" t="s">
        <v>794</v>
      </c>
      <c r="B1349" s="46" t="s">
        <v>1186</v>
      </c>
      <c r="C1349" s="50">
        <v>3.5</v>
      </c>
      <c r="D1349" s="51">
        <v>4.5999999999999996</v>
      </c>
      <c r="E1349" s="18">
        <v>180</v>
      </c>
      <c r="F1349" s="56">
        <v>108</v>
      </c>
      <c r="G1349" s="57"/>
      <c r="H1349" s="56">
        <f t="shared" si="53"/>
        <v>0</v>
      </c>
      <c r="I1349" s="3">
        <v>90</v>
      </c>
      <c r="J1349" s="7"/>
      <c r="K1349" s="3">
        <f t="shared" si="54"/>
        <v>0</v>
      </c>
    </row>
    <row r="1350" spans="1:11" x14ac:dyDescent="0.3">
      <c r="A1350" s="42" t="s">
        <v>795</v>
      </c>
      <c r="B1350" s="46" t="s">
        <v>1187</v>
      </c>
      <c r="C1350" s="50">
        <v>3.9</v>
      </c>
      <c r="D1350" s="51">
        <v>5.2</v>
      </c>
      <c r="E1350" s="18">
        <v>220</v>
      </c>
      <c r="F1350" s="56">
        <v>132</v>
      </c>
      <c r="G1350" s="57"/>
      <c r="H1350" s="56">
        <f t="shared" si="53"/>
        <v>0</v>
      </c>
      <c r="I1350" s="3">
        <v>110</v>
      </c>
      <c r="J1350" s="7"/>
      <c r="K1350" s="3">
        <f t="shared" si="54"/>
        <v>0</v>
      </c>
    </row>
    <row r="1351" spans="1:11" x14ac:dyDescent="0.3">
      <c r="A1351" s="42" t="s">
        <v>796</v>
      </c>
      <c r="B1351" s="46" t="s">
        <v>1188</v>
      </c>
      <c r="C1351" s="50">
        <v>2.7</v>
      </c>
      <c r="D1351" s="51">
        <v>2.5</v>
      </c>
      <c r="E1351" s="18">
        <v>90</v>
      </c>
      <c r="F1351" s="56">
        <v>54</v>
      </c>
      <c r="G1351" s="57"/>
      <c r="H1351" s="56">
        <f t="shared" si="53"/>
        <v>0</v>
      </c>
      <c r="I1351" s="3">
        <v>45</v>
      </c>
      <c r="J1351" s="7"/>
      <c r="K1351" s="3">
        <f t="shared" si="54"/>
        <v>0</v>
      </c>
    </row>
    <row r="1352" spans="1:11" x14ac:dyDescent="0.3">
      <c r="A1352" s="42" t="s">
        <v>797</v>
      </c>
      <c r="B1352" s="46" t="s">
        <v>1189</v>
      </c>
      <c r="C1352" s="50">
        <v>2.9</v>
      </c>
      <c r="D1352" s="51">
        <v>2.5</v>
      </c>
      <c r="E1352" s="18">
        <v>90</v>
      </c>
      <c r="F1352" s="56">
        <v>54</v>
      </c>
      <c r="G1352" s="57"/>
      <c r="H1352" s="56">
        <f t="shared" si="53"/>
        <v>0</v>
      </c>
      <c r="I1352" s="3">
        <v>45</v>
      </c>
      <c r="J1352" s="7"/>
      <c r="K1352" s="3">
        <f t="shared" si="54"/>
        <v>0</v>
      </c>
    </row>
    <row r="1353" spans="1:11" x14ac:dyDescent="0.3">
      <c r="A1353" s="42" t="s">
        <v>798</v>
      </c>
      <c r="B1353" s="46" t="s">
        <v>799</v>
      </c>
      <c r="C1353" s="50">
        <v>3</v>
      </c>
      <c r="D1353" s="51">
        <v>1.5</v>
      </c>
      <c r="E1353" s="18">
        <v>70</v>
      </c>
      <c r="F1353" s="56">
        <v>42</v>
      </c>
      <c r="G1353" s="57"/>
      <c r="H1353" s="56">
        <f t="shared" si="53"/>
        <v>0</v>
      </c>
      <c r="I1353" s="3">
        <v>35</v>
      </c>
      <c r="J1353" s="7"/>
      <c r="K1353" s="3">
        <f t="shared" si="54"/>
        <v>0</v>
      </c>
    </row>
    <row r="1354" spans="1:11" x14ac:dyDescent="0.3">
      <c r="A1354" s="42" t="s">
        <v>800</v>
      </c>
      <c r="B1354" s="46" t="s">
        <v>801</v>
      </c>
      <c r="C1354" s="50">
        <v>6</v>
      </c>
      <c r="D1354" s="51">
        <v>1.5</v>
      </c>
      <c r="E1354" s="18">
        <v>110</v>
      </c>
      <c r="F1354" s="56">
        <v>66</v>
      </c>
      <c r="G1354" s="57"/>
      <c r="H1354" s="56">
        <f t="shared" si="53"/>
        <v>0</v>
      </c>
      <c r="I1354" s="3">
        <v>55</v>
      </c>
      <c r="J1354" s="7"/>
      <c r="K1354" s="3">
        <f t="shared" si="54"/>
        <v>0</v>
      </c>
    </row>
    <row r="1355" spans="1:11" x14ac:dyDescent="0.3">
      <c r="A1355" s="42" t="s">
        <v>802</v>
      </c>
      <c r="B1355" s="46" t="s">
        <v>803</v>
      </c>
      <c r="C1355" s="50">
        <v>6</v>
      </c>
      <c r="D1355" s="51">
        <v>1.5</v>
      </c>
      <c r="E1355" s="18">
        <v>110</v>
      </c>
      <c r="F1355" s="56">
        <v>66</v>
      </c>
      <c r="G1355" s="57"/>
      <c r="H1355" s="56">
        <f t="shared" si="53"/>
        <v>0</v>
      </c>
      <c r="I1355" s="3">
        <v>55</v>
      </c>
      <c r="J1355" s="7"/>
      <c r="K1355" s="3">
        <f t="shared" si="54"/>
        <v>0</v>
      </c>
    </row>
    <row r="1356" spans="1:11" x14ac:dyDescent="0.3">
      <c r="A1356" s="42" t="s">
        <v>804</v>
      </c>
      <c r="B1356" s="46" t="s">
        <v>805</v>
      </c>
      <c r="C1356" s="50">
        <v>6</v>
      </c>
      <c r="D1356" s="51">
        <v>1.5</v>
      </c>
      <c r="E1356" s="18">
        <v>110</v>
      </c>
      <c r="F1356" s="56">
        <v>66</v>
      </c>
      <c r="G1356" s="57"/>
      <c r="H1356" s="56">
        <f t="shared" si="53"/>
        <v>0</v>
      </c>
      <c r="I1356" s="3">
        <v>55</v>
      </c>
      <c r="J1356" s="7"/>
      <c r="K1356" s="3">
        <f t="shared" si="54"/>
        <v>0</v>
      </c>
    </row>
    <row r="1357" spans="1:11" x14ac:dyDescent="0.3">
      <c r="A1357" s="42" t="s">
        <v>806</v>
      </c>
      <c r="B1357" s="46" t="s">
        <v>807</v>
      </c>
      <c r="C1357" s="50">
        <v>6</v>
      </c>
      <c r="D1357" s="51">
        <v>1.5</v>
      </c>
      <c r="E1357" s="18">
        <v>110</v>
      </c>
      <c r="F1357" s="56">
        <v>66</v>
      </c>
      <c r="G1357" s="57"/>
      <c r="H1357" s="56">
        <f t="shared" si="53"/>
        <v>0</v>
      </c>
      <c r="I1357" s="3">
        <v>55</v>
      </c>
      <c r="J1357" s="7"/>
      <c r="K1357" s="3">
        <f t="shared" si="54"/>
        <v>0</v>
      </c>
    </row>
    <row r="1358" spans="1:11" x14ac:dyDescent="0.3">
      <c r="A1358" s="42" t="s">
        <v>808</v>
      </c>
      <c r="B1358" s="46" t="s">
        <v>809</v>
      </c>
      <c r="C1358" s="50">
        <v>6</v>
      </c>
      <c r="D1358" s="51">
        <v>1.5</v>
      </c>
      <c r="E1358" s="18">
        <v>110</v>
      </c>
      <c r="F1358" s="56">
        <v>66</v>
      </c>
      <c r="G1358" s="57"/>
      <c r="H1358" s="56">
        <f t="shared" si="53"/>
        <v>0</v>
      </c>
      <c r="I1358" s="3">
        <v>55</v>
      </c>
      <c r="J1358" s="7"/>
      <c r="K1358" s="3">
        <f t="shared" si="54"/>
        <v>0</v>
      </c>
    </row>
    <row r="1359" spans="1:11" x14ac:dyDescent="0.3">
      <c r="A1359" s="42" t="s">
        <v>810</v>
      </c>
      <c r="B1359" s="46" t="s">
        <v>811</v>
      </c>
      <c r="C1359" s="50">
        <v>6</v>
      </c>
      <c r="D1359" s="51">
        <v>1.5</v>
      </c>
      <c r="E1359" s="18">
        <v>110</v>
      </c>
      <c r="F1359" s="56">
        <v>66</v>
      </c>
      <c r="G1359" s="57"/>
      <c r="H1359" s="56">
        <f t="shared" si="53"/>
        <v>0</v>
      </c>
      <c r="I1359" s="3">
        <v>55</v>
      </c>
      <c r="J1359" s="7"/>
      <c r="K1359" s="3">
        <f t="shared" si="54"/>
        <v>0</v>
      </c>
    </row>
    <row r="1360" spans="1:11" x14ac:dyDescent="0.3">
      <c r="A1360" s="42" t="s">
        <v>812</v>
      </c>
      <c r="B1360" s="46" t="s">
        <v>1190</v>
      </c>
      <c r="C1360" s="50">
        <v>5</v>
      </c>
      <c r="D1360" s="51">
        <v>2.7</v>
      </c>
      <c r="E1360" s="18">
        <v>150</v>
      </c>
      <c r="F1360" s="56">
        <v>90</v>
      </c>
      <c r="G1360" s="57"/>
      <c r="H1360" s="56">
        <f t="shared" si="53"/>
        <v>0</v>
      </c>
      <c r="I1360" s="3">
        <v>75</v>
      </c>
      <c r="J1360" s="7"/>
      <c r="K1360" s="3">
        <f t="shared" si="54"/>
        <v>0</v>
      </c>
    </row>
    <row r="1361" spans="1:11" x14ac:dyDescent="0.3">
      <c r="A1361" s="42" t="s">
        <v>813</v>
      </c>
      <c r="B1361" s="46" t="s">
        <v>1191</v>
      </c>
      <c r="C1361" s="50">
        <v>4.5</v>
      </c>
      <c r="D1361" s="51">
        <v>4.5</v>
      </c>
      <c r="E1361" s="18">
        <v>220</v>
      </c>
      <c r="F1361" s="56">
        <v>132</v>
      </c>
      <c r="G1361" s="57"/>
      <c r="H1361" s="56">
        <f t="shared" si="53"/>
        <v>0</v>
      </c>
      <c r="I1361" s="3">
        <v>110</v>
      </c>
      <c r="J1361" s="7"/>
      <c r="K1361" s="3">
        <f t="shared" si="54"/>
        <v>0</v>
      </c>
    </row>
    <row r="1362" spans="1:11" x14ac:dyDescent="0.3">
      <c r="A1362" s="42" t="s">
        <v>814</v>
      </c>
      <c r="B1362" s="46" t="s">
        <v>1192</v>
      </c>
      <c r="C1362" s="50">
        <v>4.5</v>
      </c>
      <c r="D1362" s="51">
        <v>2.8</v>
      </c>
      <c r="E1362" s="18">
        <v>140</v>
      </c>
      <c r="F1362" s="56">
        <v>84</v>
      </c>
      <c r="G1362" s="57"/>
      <c r="H1362" s="56">
        <f t="shared" si="53"/>
        <v>0</v>
      </c>
      <c r="I1362" s="3">
        <v>70</v>
      </c>
      <c r="J1362" s="7"/>
      <c r="K1362" s="3">
        <f t="shared" si="54"/>
        <v>0</v>
      </c>
    </row>
    <row r="1363" spans="1:11" x14ac:dyDescent="0.3">
      <c r="A1363" s="42" t="s">
        <v>815</v>
      </c>
      <c r="B1363" s="46" t="s">
        <v>1193</v>
      </c>
      <c r="C1363" s="50">
        <v>5</v>
      </c>
      <c r="D1363" s="51">
        <v>1.6</v>
      </c>
      <c r="E1363" s="18">
        <v>100</v>
      </c>
      <c r="F1363" s="56">
        <v>60</v>
      </c>
      <c r="G1363" s="57"/>
      <c r="H1363" s="56">
        <f t="shared" si="53"/>
        <v>0</v>
      </c>
      <c r="I1363" s="3">
        <v>50</v>
      </c>
      <c r="J1363" s="7"/>
      <c r="K1363" s="3">
        <f t="shared" si="54"/>
        <v>0</v>
      </c>
    </row>
    <row r="1364" spans="1:11" x14ac:dyDescent="0.3">
      <c r="A1364" s="42" t="s">
        <v>816</v>
      </c>
      <c r="B1364" s="46" t="s">
        <v>1194</v>
      </c>
      <c r="C1364" s="50">
        <v>5.6</v>
      </c>
      <c r="D1364" s="51">
        <v>1.8</v>
      </c>
      <c r="E1364" s="18">
        <v>120</v>
      </c>
      <c r="F1364" s="56">
        <v>72</v>
      </c>
      <c r="G1364" s="57"/>
      <c r="H1364" s="56">
        <f t="shared" si="53"/>
        <v>0</v>
      </c>
      <c r="I1364" s="3">
        <v>60</v>
      </c>
      <c r="J1364" s="7"/>
      <c r="K1364" s="3">
        <f t="shared" si="54"/>
        <v>0</v>
      </c>
    </row>
    <row r="1365" spans="1:11" x14ac:dyDescent="0.3">
      <c r="A1365" s="42" t="s">
        <v>817</v>
      </c>
      <c r="B1365" s="46" t="s">
        <v>1195</v>
      </c>
      <c r="C1365" s="50">
        <v>3.9</v>
      </c>
      <c r="D1365" s="51">
        <v>1.8</v>
      </c>
      <c r="E1365" s="18">
        <v>90</v>
      </c>
      <c r="F1365" s="56">
        <v>54</v>
      </c>
      <c r="G1365" s="57"/>
      <c r="H1365" s="56">
        <f t="shared" ref="H1365:H1428" si="55">F1365*G1365</f>
        <v>0</v>
      </c>
      <c r="I1365" s="3">
        <v>45</v>
      </c>
      <c r="J1365" s="7"/>
      <c r="K1365" s="3">
        <f t="shared" ref="K1365:K1428" si="56">I1365*J1365</f>
        <v>0</v>
      </c>
    </row>
    <row r="1366" spans="1:11" x14ac:dyDescent="0.3">
      <c r="A1366" s="42" t="s">
        <v>818</v>
      </c>
      <c r="B1366" s="46" t="s">
        <v>1196</v>
      </c>
      <c r="C1366" s="50">
        <v>5.5</v>
      </c>
      <c r="D1366" s="51">
        <v>2</v>
      </c>
      <c r="E1366" s="18">
        <v>130</v>
      </c>
      <c r="F1366" s="56">
        <v>78</v>
      </c>
      <c r="G1366" s="57"/>
      <c r="H1366" s="56">
        <f t="shared" si="55"/>
        <v>0</v>
      </c>
      <c r="I1366" s="3">
        <v>65</v>
      </c>
      <c r="J1366" s="7"/>
      <c r="K1366" s="3">
        <f t="shared" si="56"/>
        <v>0</v>
      </c>
    </row>
    <row r="1367" spans="1:11" x14ac:dyDescent="0.3">
      <c r="A1367" s="42" t="s">
        <v>819</v>
      </c>
      <c r="B1367" s="46" t="s">
        <v>1197</v>
      </c>
      <c r="C1367" s="50">
        <v>13</v>
      </c>
      <c r="D1367" s="51">
        <v>2</v>
      </c>
      <c r="E1367" s="18">
        <v>260</v>
      </c>
      <c r="F1367" s="56">
        <v>156</v>
      </c>
      <c r="G1367" s="57"/>
      <c r="H1367" s="56">
        <f t="shared" si="55"/>
        <v>0</v>
      </c>
      <c r="I1367" s="3">
        <v>130</v>
      </c>
      <c r="J1367" s="7"/>
      <c r="K1367" s="3">
        <f t="shared" si="56"/>
        <v>0</v>
      </c>
    </row>
    <row r="1368" spans="1:11" x14ac:dyDescent="0.3">
      <c r="A1368" s="42" t="s">
        <v>820</v>
      </c>
      <c r="B1368" s="46" t="s">
        <v>1198</v>
      </c>
      <c r="C1368" s="50">
        <v>4.4000000000000004</v>
      </c>
      <c r="D1368" s="51">
        <v>2</v>
      </c>
      <c r="E1368" s="18">
        <v>110</v>
      </c>
      <c r="F1368" s="56">
        <v>66</v>
      </c>
      <c r="G1368" s="57"/>
      <c r="H1368" s="56">
        <f t="shared" si="55"/>
        <v>0</v>
      </c>
      <c r="I1368" s="3">
        <v>55</v>
      </c>
      <c r="J1368" s="7"/>
      <c r="K1368" s="3">
        <f t="shared" si="56"/>
        <v>0</v>
      </c>
    </row>
    <row r="1369" spans="1:11" x14ac:dyDescent="0.3">
      <c r="A1369" s="42" t="s">
        <v>821</v>
      </c>
      <c r="B1369" s="46" t="s">
        <v>1199</v>
      </c>
      <c r="C1369" s="50">
        <v>7.5</v>
      </c>
      <c r="D1369" s="51">
        <v>2.2999999999999998</v>
      </c>
      <c r="E1369" s="18">
        <v>190</v>
      </c>
      <c r="F1369" s="56">
        <v>114</v>
      </c>
      <c r="G1369" s="57"/>
      <c r="H1369" s="56">
        <f t="shared" si="55"/>
        <v>0</v>
      </c>
      <c r="I1369" s="3">
        <v>95</v>
      </c>
      <c r="J1369" s="7"/>
      <c r="K1369" s="3">
        <f t="shared" si="56"/>
        <v>0</v>
      </c>
    </row>
    <row r="1370" spans="1:11" x14ac:dyDescent="0.3">
      <c r="A1370" s="42" t="s">
        <v>822</v>
      </c>
      <c r="B1370" s="46" t="s">
        <v>1200</v>
      </c>
      <c r="C1370" s="50">
        <v>13</v>
      </c>
      <c r="D1370" s="51">
        <v>4</v>
      </c>
      <c r="E1370" s="18">
        <v>500</v>
      </c>
      <c r="F1370" s="56">
        <v>300</v>
      </c>
      <c r="G1370" s="57"/>
      <c r="H1370" s="56">
        <f t="shared" si="55"/>
        <v>0</v>
      </c>
      <c r="I1370" s="3">
        <v>250</v>
      </c>
      <c r="J1370" s="7"/>
      <c r="K1370" s="3">
        <f t="shared" si="56"/>
        <v>0</v>
      </c>
    </row>
    <row r="1371" spans="1:11" x14ac:dyDescent="0.3">
      <c r="A1371" s="42" t="s">
        <v>934</v>
      </c>
      <c r="B1371" s="46" t="s">
        <v>935</v>
      </c>
      <c r="C1371" s="50">
        <v>4</v>
      </c>
      <c r="D1371" s="51">
        <v>4</v>
      </c>
      <c r="E1371" s="18">
        <v>170</v>
      </c>
      <c r="F1371" s="56">
        <v>102</v>
      </c>
      <c r="G1371" s="57"/>
      <c r="H1371" s="56">
        <f t="shared" si="55"/>
        <v>0</v>
      </c>
      <c r="I1371" s="3">
        <v>85</v>
      </c>
      <c r="J1371" s="7"/>
      <c r="K1371" s="3">
        <f t="shared" si="56"/>
        <v>0</v>
      </c>
    </row>
    <row r="1372" spans="1:11" x14ac:dyDescent="0.3">
      <c r="A1372" s="42" t="s">
        <v>936</v>
      </c>
      <c r="B1372" s="46" t="s">
        <v>937</v>
      </c>
      <c r="C1372" s="50">
        <v>3.4</v>
      </c>
      <c r="D1372" s="51">
        <v>1.7</v>
      </c>
      <c r="E1372" s="18">
        <v>80</v>
      </c>
      <c r="F1372" s="56">
        <v>48</v>
      </c>
      <c r="G1372" s="57"/>
      <c r="H1372" s="56">
        <f t="shared" si="55"/>
        <v>0</v>
      </c>
      <c r="I1372" s="3">
        <v>40</v>
      </c>
      <c r="J1372" s="7"/>
      <c r="K1372" s="3">
        <f t="shared" si="56"/>
        <v>0</v>
      </c>
    </row>
    <row r="1373" spans="1:11" x14ac:dyDescent="0.3">
      <c r="A1373" s="42" t="s">
        <v>938</v>
      </c>
      <c r="B1373" s="46" t="s">
        <v>1439</v>
      </c>
      <c r="C1373" s="50">
        <v>2.8</v>
      </c>
      <c r="D1373" s="51">
        <v>1.9</v>
      </c>
      <c r="E1373" s="18">
        <v>70</v>
      </c>
      <c r="F1373" s="56">
        <v>42</v>
      </c>
      <c r="G1373" s="57"/>
      <c r="H1373" s="56">
        <f t="shared" si="55"/>
        <v>0</v>
      </c>
      <c r="I1373" s="3">
        <v>35</v>
      </c>
      <c r="J1373" s="7"/>
      <c r="K1373" s="3">
        <f t="shared" si="56"/>
        <v>0</v>
      </c>
    </row>
    <row r="1374" spans="1:11" x14ac:dyDescent="0.3">
      <c r="A1374" s="42" t="s">
        <v>939</v>
      </c>
      <c r="B1374" s="46" t="s">
        <v>940</v>
      </c>
      <c r="C1374" s="50">
        <v>3.5</v>
      </c>
      <c r="D1374" s="51">
        <v>1.8</v>
      </c>
      <c r="E1374" s="18">
        <v>80</v>
      </c>
      <c r="F1374" s="56">
        <v>48</v>
      </c>
      <c r="G1374" s="57"/>
      <c r="H1374" s="56">
        <f t="shared" si="55"/>
        <v>0</v>
      </c>
      <c r="I1374" s="3">
        <v>40</v>
      </c>
      <c r="J1374" s="7"/>
      <c r="K1374" s="3">
        <f t="shared" si="56"/>
        <v>0</v>
      </c>
    </row>
    <row r="1375" spans="1:11" x14ac:dyDescent="0.3">
      <c r="A1375" s="42" t="s">
        <v>941</v>
      </c>
      <c r="B1375" s="46" t="s">
        <v>942</v>
      </c>
      <c r="C1375" s="50">
        <v>3</v>
      </c>
      <c r="D1375" s="51">
        <v>3.9</v>
      </c>
      <c r="E1375" s="18">
        <v>130</v>
      </c>
      <c r="F1375" s="56">
        <v>78</v>
      </c>
      <c r="G1375" s="57"/>
      <c r="H1375" s="56">
        <f t="shared" si="55"/>
        <v>0</v>
      </c>
      <c r="I1375" s="3">
        <v>65</v>
      </c>
      <c r="J1375" s="7"/>
      <c r="K1375" s="3">
        <f t="shared" si="56"/>
        <v>0</v>
      </c>
    </row>
    <row r="1376" spans="1:11" x14ac:dyDescent="0.3">
      <c r="A1376" s="42" t="s">
        <v>943</v>
      </c>
      <c r="B1376" s="46" t="s">
        <v>944</v>
      </c>
      <c r="C1376" s="50">
        <v>3</v>
      </c>
      <c r="D1376" s="51">
        <v>3.9</v>
      </c>
      <c r="E1376" s="18">
        <v>130</v>
      </c>
      <c r="F1376" s="56">
        <v>78</v>
      </c>
      <c r="G1376" s="57"/>
      <c r="H1376" s="56">
        <f t="shared" si="55"/>
        <v>0</v>
      </c>
      <c r="I1376" s="3">
        <v>65</v>
      </c>
      <c r="J1376" s="7"/>
      <c r="K1376" s="3">
        <f t="shared" si="56"/>
        <v>0</v>
      </c>
    </row>
    <row r="1377" spans="1:11" x14ac:dyDescent="0.3">
      <c r="A1377" s="42" t="s">
        <v>945</v>
      </c>
      <c r="B1377" s="46" t="s">
        <v>946</v>
      </c>
      <c r="C1377" s="50">
        <v>3</v>
      </c>
      <c r="D1377" s="51">
        <v>3.9</v>
      </c>
      <c r="E1377" s="18">
        <v>130</v>
      </c>
      <c r="F1377" s="56">
        <v>78</v>
      </c>
      <c r="G1377" s="57"/>
      <c r="H1377" s="56">
        <f t="shared" si="55"/>
        <v>0</v>
      </c>
      <c r="I1377" s="3">
        <v>65</v>
      </c>
      <c r="J1377" s="7"/>
      <c r="K1377" s="3">
        <f t="shared" si="56"/>
        <v>0</v>
      </c>
    </row>
    <row r="1378" spans="1:11" x14ac:dyDescent="0.3">
      <c r="A1378" s="42" t="s">
        <v>947</v>
      </c>
      <c r="B1378" s="46" t="s">
        <v>948</v>
      </c>
      <c r="C1378" s="50">
        <v>6</v>
      </c>
      <c r="D1378" s="51">
        <v>2.5</v>
      </c>
      <c r="E1378" s="18">
        <v>170</v>
      </c>
      <c r="F1378" s="56">
        <v>102</v>
      </c>
      <c r="G1378" s="57"/>
      <c r="H1378" s="56">
        <f t="shared" si="55"/>
        <v>0</v>
      </c>
      <c r="I1378" s="3">
        <v>85</v>
      </c>
      <c r="J1378" s="7"/>
      <c r="K1378" s="3">
        <f t="shared" si="56"/>
        <v>0</v>
      </c>
    </row>
    <row r="1379" spans="1:11" x14ac:dyDescent="0.3">
      <c r="A1379" s="42" t="s">
        <v>949</v>
      </c>
      <c r="B1379" s="46" t="s">
        <v>950</v>
      </c>
      <c r="C1379" s="50">
        <v>7.3</v>
      </c>
      <c r="D1379" s="51">
        <v>2.4</v>
      </c>
      <c r="E1379" s="18">
        <v>190</v>
      </c>
      <c r="F1379" s="56">
        <v>114</v>
      </c>
      <c r="G1379" s="57"/>
      <c r="H1379" s="56">
        <f t="shared" si="55"/>
        <v>0</v>
      </c>
      <c r="I1379" s="3">
        <v>95</v>
      </c>
      <c r="J1379" s="7"/>
      <c r="K1379" s="3">
        <f t="shared" si="56"/>
        <v>0</v>
      </c>
    </row>
    <row r="1380" spans="1:11" x14ac:dyDescent="0.3">
      <c r="A1380" s="42" t="s">
        <v>951</v>
      </c>
      <c r="B1380" s="46" t="s">
        <v>952</v>
      </c>
      <c r="C1380" s="50">
        <v>6.7</v>
      </c>
      <c r="D1380" s="51">
        <v>2.5</v>
      </c>
      <c r="E1380" s="18">
        <v>180</v>
      </c>
      <c r="F1380" s="56">
        <v>108</v>
      </c>
      <c r="G1380" s="57"/>
      <c r="H1380" s="56">
        <f t="shared" si="55"/>
        <v>0</v>
      </c>
      <c r="I1380" s="3">
        <v>90</v>
      </c>
      <c r="J1380" s="7"/>
      <c r="K1380" s="3">
        <f t="shared" si="56"/>
        <v>0</v>
      </c>
    </row>
    <row r="1381" spans="1:11" x14ac:dyDescent="0.3">
      <c r="A1381" s="42" t="s">
        <v>953</v>
      </c>
      <c r="B1381" s="46" t="s">
        <v>954</v>
      </c>
      <c r="C1381" s="50">
        <v>7.4</v>
      </c>
      <c r="D1381" s="51">
        <v>2.2999999999999998</v>
      </c>
      <c r="E1381" s="18">
        <v>190</v>
      </c>
      <c r="F1381" s="56">
        <v>114</v>
      </c>
      <c r="G1381" s="57"/>
      <c r="H1381" s="56">
        <f t="shared" si="55"/>
        <v>0</v>
      </c>
      <c r="I1381" s="3">
        <v>95</v>
      </c>
      <c r="J1381" s="7"/>
      <c r="K1381" s="3">
        <f t="shared" si="56"/>
        <v>0</v>
      </c>
    </row>
    <row r="1382" spans="1:11" x14ac:dyDescent="0.3">
      <c r="A1382" s="42" t="s">
        <v>955</v>
      </c>
      <c r="B1382" s="46" t="s">
        <v>956</v>
      </c>
      <c r="C1382" s="50">
        <v>6</v>
      </c>
      <c r="D1382" s="51">
        <v>2.2000000000000002</v>
      </c>
      <c r="E1382" s="18">
        <v>150</v>
      </c>
      <c r="F1382" s="56">
        <v>90</v>
      </c>
      <c r="G1382" s="57"/>
      <c r="H1382" s="56">
        <f t="shared" si="55"/>
        <v>0</v>
      </c>
      <c r="I1382" s="3">
        <v>75</v>
      </c>
      <c r="J1382" s="7"/>
      <c r="K1382" s="3">
        <f t="shared" si="56"/>
        <v>0</v>
      </c>
    </row>
    <row r="1383" spans="1:11" x14ac:dyDescent="0.3">
      <c r="A1383" s="42" t="s">
        <v>1042</v>
      </c>
      <c r="B1383" s="46" t="s">
        <v>1440</v>
      </c>
      <c r="C1383" s="50">
        <v>4</v>
      </c>
      <c r="D1383" s="51">
        <v>3</v>
      </c>
      <c r="E1383" s="18">
        <v>140</v>
      </c>
      <c r="F1383" s="56">
        <v>84</v>
      </c>
      <c r="G1383" s="57"/>
      <c r="H1383" s="56">
        <f t="shared" si="55"/>
        <v>0</v>
      </c>
      <c r="I1383" s="3">
        <v>70</v>
      </c>
      <c r="J1383" s="7"/>
      <c r="K1383" s="3">
        <f t="shared" si="56"/>
        <v>0</v>
      </c>
    </row>
    <row r="1384" spans="1:11" x14ac:dyDescent="0.3">
      <c r="A1384" s="42" t="s">
        <v>1043</v>
      </c>
      <c r="B1384" s="46" t="s">
        <v>1201</v>
      </c>
      <c r="C1384" s="50">
        <v>4.2</v>
      </c>
      <c r="D1384" s="51">
        <v>2</v>
      </c>
      <c r="E1384" s="18">
        <v>110</v>
      </c>
      <c r="F1384" s="56">
        <v>66</v>
      </c>
      <c r="G1384" s="57"/>
      <c r="H1384" s="56">
        <f t="shared" si="55"/>
        <v>0</v>
      </c>
      <c r="I1384" s="3">
        <v>55</v>
      </c>
      <c r="J1384" s="7"/>
      <c r="K1384" s="3">
        <f t="shared" si="56"/>
        <v>0</v>
      </c>
    </row>
    <row r="1385" spans="1:11" x14ac:dyDescent="0.3">
      <c r="A1385" s="42" t="s">
        <v>1044</v>
      </c>
      <c r="B1385" s="46" t="s">
        <v>1202</v>
      </c>
      <c r="C1385" s="50">
        <v>4.5</v>
      </c>
      <c r="D1385" s="51">
        <v>6</v>
      </c>
      <c r="E1385" s="18">
        <v>180</v>
      </c>
      <c r="F1385" s="56">
        <v>108</v>
      </c>
      <c r="G1385" s="57"/>
      <c r="H1385" s="56">
        <f t="shared" si="55"/>
        <v>0</v>
      </c>
      <c r="I1385" s="3">
        <v>90</v>
      </c>
      <c r="J1385" s="7"/>
      <c r="K1385" s="3">
        <f t="shared" si="56"/>
        <v>0</v>
      </c>
    </row>
    <row r="1386" spans="1:11" x14ac:dyDescent="0.3">
      <c r="A1386" s="42" t="s">
        <v>1045</v>
      </c>
      <c r="B1386" s="46" t="s">
        <v>1203</v>
      </c>
      <c r="C1386" s="50">
        <v>3.4</v>
      </c>
      <c r="D1386" s="51">
        <v>4.5</v>
      </c>
      <c r="E1386" s="18">
        <v>140</v>
      </c>
      <c r="F1386" s="56">
        <v>84</v>
      </c>
      <c r="G1386" s="57"/>
      <c r="H1386" s="56">
        <f t="shared" si="55"/>
        <v>0</v>
      </c>
      <c r="I1386" s="3">
        <v>70</v>
      </c>
      <c r="J1386" s="7"/>
      <c r="K1386" s="3">
        <f t="shared" si="56"/>
        <v>0</v>
      </c>
    </row>
    <row r="1387" spans="1:11" x14ac:dyDescent="0.3">
      <c r="A1387" s="42" t="s">
        <v>1046</v>
      </c>
      <c r="B1387" s="46" t="s">
        <v>1047</v>
      </c>
      <c r="C1387" s="50">
        <v>5.5</v>
      </c>
      <c r="D1387" s="51">
        <v>1.8</v>
      </c>
      <c r="E1387" s="18">
        <v>120</v>
      </c>
      <c r="F1387" s="56">
        <v>72</v>
      </c>
      <c r="G1387" s="57"/>
      <c r="H1387" s="56">
        <f t="shared" si="55"/>
        <v>0</v>
      </c>
      <c r="I1387" s="3">
        <v>60</v>
      </c>
      <c r="J1387" s="7"/>
      <c r="K1387" s="3">
        <f t="shared" si="56"/>
        <v>0</v>
      </c>
    </row>
    <row r="1388" spans="1:11" x14ac:dyDescent="0.3">
      <c r="A1388" s="42" t="s">
        <v>1048</v>
      </c>
      <c r="B1388" s="46" t="s">
        <v>1204</v>
      </c>
      <c r="C1388" s="50">
        <v>4.5999999999999996</v>
      </c>
      <c r="D1388" s="51">
        <v>6</v>
      </c>
      <c r="E1388" s="18">
        <v>180</v>
      </c>
      <c r="F1388" s="56">
        <v>108</v>
      </c>
      <c r="G1388" s="57"/>
      <c r="H1388" s="56">
        <f t="shared" si="55"/>
        <v>0</v>
      </c>
      <c r="I1388" s="3">
        <v>90</v>
      </c>
      <c r="J1388" s="7"/>
      <c r="K1388" s="3">
        <f t="shared" si="56"/>
        <v>0</v>
      </c>
    </row>
    <row r="1389" spans="1:11" x14ac:dyDescent="0.3">
      <c r="A1389" s="42" t="s">
        <v>1049</v>
      </c>
      <c r="B1389" s="46" t="s">
        <v>1205</v>
      </c>
      <c r="C1389" s="50">
        <v>4.8</v>
      </c>
      <c r="D1389" s="51">
        <v>6.4</v>
      </c>
      <c r="E1389" s="18">
        <v>190</v>
      </c>
      <c r="F1389" s="56">
        <v>114</v>
      </c>
      <c r="G1389" s="57"/>
      <c r="H1389" s="56">
        <f t="shared" si="55"/>
        <v>0</v>
      </c>
      <c r="I1389" s="3">
        <v>95</v>
      </c>
      <c r="J1389" s="7"/>
      <c r="K1389" s="3">
        <f t="shared" si="56"/>
        <v>0</v>
      </c>
    </row>
    <row r="1390" spans="1:11" x14ac:dyDescent="0.3">
      <c r="A1390" s="42" t="s">
        <v>1050</v>
      </c>
      <c r="B1390" s="46" t="s">
        <v>1206</v>
      </c>
      <c r="C1390" s="50">
        <v>5</v>
      </c>
      <c r="D1390" s="51">
        <v>3.2</v>
      </c>
      <c r="E1390" s="18">
        <v>180</v>
      </c>
      <c r="F1390" s="56">
        <v>108</v>
      </c>
      <c r="G1390" s="57"/>
      <c r="H1390" s="56">
        <f t="shared" si="55"/>
        <v>0</v>
      </c>
      <c r="I1390" s="3">
        <v>90</v>
      </c>
      <c r="J1390" s="7"/>
      <c r="K1390" s="3">
        <f t="shared" si="56"/>
        <v>0</v>
      </c>
    </row>
    <row r="1391" spans="1:11" x14ac:dyDescent="0.3">
      <c r="A1391" s="42" t="s">
        <v>1207</v>
      </c>
      <c r="B1391" s="46" t="s">
        <v>1208</v>
      </c>
      <c r="C1391" s="50">
        <v>3.1</v>
      </c>
      <c r="D1391" s="51">
        <v>3.4</v>
      </c>
      <c r="E1391" s="18">
        <v>120</v>
      </c>
      <c r="F1391" s="56">
        <v>72</v>
      </c>
      <c r="G1391" s="57"/>
      <c r="H1391" s="56">
        <f t="shared" si="55"/>
        <v>0</v>
      </c>
      <c r="I1391" s="3">
        <v>60</v>
      </c>
      <c r="J1391" s="7"/>
      <c r="K1391" s="3">
        <f t="shared" si="56"/>
        <v>0</v>
      </c>
    </row>
    <row r="1392" spans="1:11" x14ac:dyDescent="0.3">
      <c r="A1392" s="42" t="s">
        <v>1209</v>
      </c>
      <c r="B1392" s="46" t="s">
        <v>2242</v>
      </c>
      <c r="C1392" s="50">
        <v>7</v>
      </c>
      <c r="D1392" s="51">
        <v>3.5</v>
      </c>
      <c r="E1392" s="18">
        <v>260</v>
      </c>
      <c r="F1392" s="56">
        <v>156</v>
      </c>
      <c r="G1392" s="57"/>
      <c r="H1392" s="56">
        <f t="shared" si="55"/>
        <v>0</v>
      </c>
      <c r="I1392" s="3">
        <v>130</v>
      </c>
      <c r="J1392" s="7"/>
      <c r="K1392" s="3">
        <f t="shared" si="56"/>
        <v>0</v>
      </c>
    </row>
    <row r="1393" spans="1:11" x14ac:dyDescent="0.3">
      <c r="A1393" s="42" t="s">
        <v>1210</v>
      </c>
      <c r="B1393" s="46" t="s">
        <v>2243</v>
      </c>
      <c r="C1393" s="50">
        <v>6</v>
      </c>
      <c r="D1393" s="51">
        <v>2.5</v>
      </c>
      <c r="E1393" s="18">
        <v>170</v>
      </c>
      <c r="F1393" s="56">
        <v>102</v>
      </c>
      <c r="G1393" s="57"/>
      <c r="H1393" s="56">
        <f t="shared" si="55"/>
        <v>0</v>
      </c>
      <c r="I1393" s="3">
        <v>85</v>
      </c>
      <c r="J1393" s="7"/>
      <c r="K1393" s="3">
        <f t="shared" si="56"/>
        <v>0</v>
      </c>
    </row>
    <row r="1394" spans="1:11" x14ac:dyDescent="0.3">
      <c r="A1394" s="42" t="s">
        <v>1211</v>
      </c>
      <c r="B1394" s="46" t="s">
        <v>1212</v>
      </c>
      <c r="C1394" s="50">
        <v>7</v>
      </c>
      <c r="D1394" s="51">
        <v>3.3</v>
      </c>
      <c r="E1394" s="18">
        <v>250</v>
      </c>
      <c r="F1394" s="56">
        <v>150</v>
      </c>
      <c r="G1394" s="57"/>
      <c r="H1394" s="56">
        <f t="shared" si="55"/>
        <v>0</v>
      </c>
      <c r="I1394" s="3">
        <v>125</v>
      </c>
      <c r="J1394" s="7"/>
      <c r="K1394" s="3">
        <f t="shared" si="56"/>
        <v>0</v>
      </c>
    </row>
    <row r="1395" spans="1:11" x14ac:dyDescent="0.3">
      <c r="A1395" s="42" t="s">
        <v>1213</v>
      </c>
      <c r="B1395" s="46" t="s">
        <v>1214</v>
      </c>
      <c r="C1395" s="50">
        <v>5</v>
      </c>
      <c r="D1395" s="51">
        <v>2.4</v>
      </c>
      <c r="E1395" s="18">
        <v>140</v>
      </c>
      <c r="F1395" s="56">
        <v>84</v>
      </c>
      <c r="G1395" s="57"/>
      <c r="H1395" s="56">
        <f t="shared" si="55"/>
        <v>0</v>
      </c>
      <c r="I1395" s="3">
        <v>70</v>
      </c>
      <c r="J1395" s="7"/>
      <c r="K1395" s="3">
        <f t="shared" si="56"/>
        <v>0</v>
      </c>
    </row>
    <row r="1396" spans="1:11" x14ac:dyDescent="0.3">
      <c r="A1396" s="42" t="s">
        <v>1215</v>
      </c>
      <c r="B1396" s="46" t="s">
        <v>1441</v>
      </c>
      <c r="C1396" s="50">
        <v>5</v>
      </c>
      <c r="D1396" s="51">
        <v>2.2000000000000002</v>
      </c>
      <c r="E1396" s="18">
        <v>130</v>
      </c>
      <c r="F1396" s="56">
        <v>78</v>
      </c>
      <c r="G1396" s="57"/>
      <c r="H1396" s="56">
        <f t="shared" si="55"/>
        <v>0</v>
      </c>
      <c r="I1396" s="3">
        <v>65</v>
      </c>
      <c r="J1396" s="7"/>
      <c r="K1396" s="3">
        <f t="shared" si="56"/>
        <v>0</v>
      </c>
    </row>
    <row r="1397" spans="1:11" x14ac:dyDescent="0.3">
      <c r="A1397" s="42" t="s">
        <v>1216</v>
      </c>
      <c r="B1397" s="46" t="s">
        <v>1217</v>
      </c>
      <c r="C1397" s="50">
        <v>4.5</v>
      </c>
      <c r="D1397" s="51">
        <v>1.7</v>
      </c>
      <c r="E1397" s="18">
        <v>100</v>
      </c>
      <c r="F1397" s="56">
        <v>60</v>
      </c>
      <c r="G1397" s="57"/>
      <c r="H1397" s="56">
        <f t="shared" si="55"/>
        <v>0</v>
      </c>
      <c r="I1397" s="3">
        <v>50</v>
      </c>
      <c r="J1397" s="7"/>
      <c r="K1397" s="3">
        <f t="shared" si="56"/>
        <v>0</v>
      </c>
    </row>
    <row r="1398" spans="1:11" x14ac:dyDescent="0.3">
      <c r="A1398" s="42" t="s">
        <v>1218</v>
      </c>
      <c r="B1398" s="46" t="s">
        <v>1219</v>
      </c>
      <c r="C1398" s="50">
        <v>5.5</v>
      </c>
      <c r="D1398" s="51">
        <v>1.7</v>
      </c>
      <c r="E1398" s="18">
        <v>110</v>
      </c>
      <c r="F1398" s="56">
        <v>66</v>
      </c>
      <c r="G1398" s="57"/>
      <c r="H1398" s="56">
        <f t="shared" si="55"/>
        <v>0</v>
      </c>
      <c r="I1398" s="3">
        <v>55</v>
      </c>
      <c r="J1398" s="7"/>
      <c r="K1398" s="3">
        <f t="shared" si="56"/>
        <v>0</v>
      </c>
    </row>
    <row r="1399" spans="1:11" x14ac:dyDescent="0.3">
      <c r="A1399" s="42" t="s">
        <v>1220</v>
      </c>
      <c r="B1399" s="46" t="s">
        <v>1221</v>
      </c>
      <c r="C1399" s="50">
        <v>4.5</v>
      </c>
      <c r="D1399" s="51">
        <v>1.7</v>
      </c>
      <c r="E1399" s="18">
        <v>100</v>
      </c>
      <c r="F1399" s="56">
        <v>60</v>
      </c>
      <c r="G1399" s="57"/>
      <c r="H1399" s="56">
        <f t="shared" si="55"/>
        <v>0</v>
      </c>
      <c r="I1399" s="3">
        <v>50</v>
      </c>
      <c r="J1399" s="7"/>
      <c r="K1399" s="3">
        <f t="shared" si="56"/>
        <v>0</v>
      </c>
    </row>
    <row r="1400" spans="1:11" x14ac:dyDescent="0.3">
      <c r="A1400" s="42" t="s">
        <v>1222</v>
      </c>
      <c r="B1400" s="46" t="s">
        <v>1223</v>
      </c>
      <c r="C1400" s="50">
        <v>4.5</v>
      </c>
      <c r="D1400" s="51">
        <v>1.7</v>
      </c>
      <c r="E1400" s="18">
        <v>100</v>
      </c>
      <c r="F1400" s="56">
        <v>60</v>
      </c>
      <c r="G1400" s="57"/>
      <c r="H1400" s="56">
        <f t="shared" si="55"/>
        <v>0</v>
      </c>
      <c r="I1400" s="3">
        <v>50</v>
      </c>
      <c r="J1400" s="7"/>
      <c r="K1400" s="3">
        <f t="shared" si="56"/>
        <v>0</v>
      </c>
    </row>
    <row r="1401" spans="1:11" x14ac:dyDescent="0.3">
      <c r="A1401" s="42" t="s">
        <v>1224</v>
      </c>
      <c r="B1401" s="46" t="s">
        <v>1225</v>
      </c>
      <c r="C1401" s="50">
        <v>5.3</v>
      </c>
      <c r="D1401" s="51">
        <v>3.5</v>
      </c>
      <c r="E1401" s="18">
        <v>210</v>
      </c>
      <c r="F1401" s="56">
        <v>126</v>
      </c>
      <c r="G1401" s="57"/>
      <c r="H1401" s="56">
        <f t="shared" si="55"/>
        <v>0</v>
      </c>
      <c r="I1401" s="3">
        <v>105</v>
      </c>
      <c r="J1401" s="7"/>
      <c r="K1401" s="3">
        <f t="shared" si="56"/>
        <v>0</v>
      </c>
    </row>
    <row r="1402" spans="1:11" x14ac:dyDescent="0.3">
      <c r="A1402" s="42" t="s">
        <v>1226</v>
      </c>
      <c r="B1402" s="46" t="s">
        <v>2244</v>
      </c>
      <c r="C1402" s="50">
        <v>5</v>
      </c>
      <c r="D1402" s="51">
        <v>1.3</v>
      </c>
      <c r="E1402" s="18">
        <v>90</v>
      </c>
      <c r="F1402" s="56">
        <v>54</v>
      </c>
      <c r="G1402" s="57"/>
      <c r="H1402" s="56">
        <f t="shared" si="55"/>
        <v>0</v>
      </c>
      <c r="I1402" s="3">
        <v>45</v>
      </c>
      <c r="J1402" s="7"/>
      <c r="K1402" s="3">
        <f t="shared" si="56"/>
        <v>0</v>
      </c>
    </row>
    <row r="1403" spans="1:11" x14ac:dyDescent="0.3">
      <c r="A1403" s="42" t="s">
        <v>1227</v>
      </c>
      <c r="B1403" s="46" t="s">
        <v>2245</v>
      </c>
      <c r="C1403" s="50">
        <v>5.5</v>
      </c>
      <c r="D1403" s="51">
        <v>2.8</v>
      </c>
      <c r="E1403" s="18">
        <v>170</v>
      </c>
      <c r="F1403" s="56">
        <v>102</v>
      </c>
      <c r="G1403" s="57"/>
      <c r="H1403" s="56">
        <f t="shared" si="55"/>
        <v>0</v>
      </c>
      <c r="I1403" s="3">
        <v>85</v>
      </c>
      <c r="J1403" s="7"/>
      <c r="K1403" s="3">
        <f t="shared" si="56"/>
        <v>0</v>
      </c>
    </row>
    <row r="1404" spans="1:11" x14ac:dyDescent="0.3">
      <c r="A1404" s="42" t="s">
        <v>1228</v>
      </c>
      <c r="B1404" s="46" t="s">
        <v>2246</v>
      </c>
      <c r="C1404" s="50">
        <v>2.8</v>
      </c>
      <c r="D1404" s="51">
        <v>1.5</v>
      </c>
      <c r="E1404" s="18">
        <v>70</v>
      </c>
      <c r="F1404" s="56">
        <v>42</v>
      </c>
      <c r="G1404" s="57"/>
      <c r="H1404" s="56">
        <f t="shared" si="55"/>
        <v>0</v>
      </c>
      <c r="I1404" s="3">
        <v>35</v>
      </c>
      <c r="J1404" s="7"/>
      <c r="K1404" s="3">
        <f t="shared" si="56"/>
        <v>0</v>
      </c>
    </row>
    <row r="1405" spans="1:11" x14ac:dyDescent="0.3">
      <c r="A1405" s="42" t="s">
        <v>1229</v>
      </c>
      <c r="B1405" s="46" t="s">
        <v>2247</v>
      </c>
      <c r="C1405" s="50">
        <v>3</v>
      </c>
      <c r="D1405" s="51">
        <v>1.5</v>
      </c>
      <c r="E1405" s="18">
        <v>70</v>
      </c>
      <c r="F1405" s="56">
        <v>42</v>
      </c>
      <c r="G1405" s="57"/>
      <c r="H1405" s="56">
        <f t="shared" si="55"/>
        <v>0</v>
      </c>
      <c r="I1405" s="3">
        <v>35</v>
      </c>
      <c r="J1405" s="7"/>
      <c r="K1405" s="3">
        <f t="shared" si="56"/>
        <v>0</v>
      </c>
    </row>
    <row r="1406" spans="1:11" x14ac:dyDescent="0.3">
      <c r="A1406" s="42" t="s">
        <v>1231</v>
      </c>
      <c r="B1406" s="46" t="s">
        <v>2248</v>
      </c>
      <c r="C1406" s="50">
        <v>4.8</v>
      </c>
      <c r="D1406" s="51">
        <v>2</v>
      </c>
      <c r="E1406" s="18">
        <v>110</v>
      </c>
      <c r="F1406" s="56">
        <v>66</v>
      </c>
      <c r="G1406" s="57"/>
      <c r="H1406" s="56">
        <f t="shared" si="55"/>
        <v>0</v>
      </c>
      <c r="I1406" s="3">
        <v>55</v>
      </c>
      <c r="J1406" s="7"/>
      <c r="K1406" s="3">
        <f t="shared" si="56"/>
        <v>0</v>
      </c>
    </row>
    <row r="1407" spans="1:11" x14ac:dyDescent="0.3">
      <c r="A1407" s="42" t="s">
        <v>1354</v>
      </c>
      <c r="B1407" s="46" t="s">
        <v>1355</v>
      </c>
      <c r="C1407" s="50">
        <v>4.5999999999999996</v>
      </c>
      <c r="D1407" s="51">
        <v>3.1</v>
      </c>
      <c r="E1407" s="18">
        <v>160</v>
      </c>
      <c r="F1407" s="56">
        <v>96</v>
      </c>
      <c r="G1407" s="57"/>
      <c r="H1407" s="56">
        <f t="shared" si="55"/>
        <v>0</v>
      </c>
      <c r="I1407" s="3">
        <v>80</v>
      </c>
      <c r="J1407" s="7"/>
      <c r="K1407" s="3">
        <f t="shared" si="56"/>
        <v>0</v>
      </c>
    </row>
    <row r="1408" spans="1:11" x14ac:dyDescent="0.3">
      <c r="A1408" s="42" t="s">
        <v>8872</v>
      </c>
      <c r="B1408" s="46" t="s">
        <v>8873</v>
      </c>
      <c r="C1408" s="88">
        <v>5.5</v>
      </c>
      <c r="D1408" s="89">
        <v>4.2</v>
      </c>
      <c r="E1408" s="18">
        <v>250</v>
      </c>
      <c r="F1408" s="56">
        <v>150</v>
      </c>
      <c r="G1408" s="57"/>
      <c r="H1408" s="56">
        <f t="shared" si="55"/>
        <v>0</v>
      </c>
      <c r="I1408" s="3">
        <v>125</v>
      </c>
      <c r="J1408" s="7"/>
      <c r="K1408" s="3">
        <f t="shared" si="56"/>
        <v>0</v>
      </c>
    </row>
    <row r="1409" spans="1:11" x14ac:dyDescent="0.3">
      <c r="A1409" s="42" t="s">
        <v>1356</v>
      </c>
      <c r="B1409" s="46" t="s">
        <v>1357</v>
      </c>
      <c r="C1409" s="50">
        <v>3.7</v>
      </c>
      <c r="D1409" s="51">
        <v>1.9</v>
      </c>
      <c r="E1409" s="18">
        <v>90</v>
      </c>
      <c r="F1409" s="56">
        <v>54</v>
      </c>
      <c r="G1409" s="57"/>
      <c r="H1409" s="56">
        <f t="shared" si="55"/>
        <v>0</v>
      </c>
      <c r="I1409" s="3">
        <v>45</v>
      </c>
      <c r="J1409" s="7"/>
      <c r="K1409" s="3">
        <f t="shared" si="56"/>
        <v>0</v>
      </c>
    </row>
    <row r="1410" spans="1:11" x14ac:dyDescent="0.3">
      <c r="A1410" s="42" t="s">
        <v>1442</v>
      </c>
      <c r="B1410" s="46" t="s">
        <v>1443</v>
      </c>
      <c r="C1410" s="50">
        <v>6</v>
      </c>
      <c r="D1410" s="51">
        <v>2</v>
      </c>
      <c r="E1410" s="18">
        <v>140</v>
      </c>
      <c r="F1410" s="56">
        <v>84</v>
      </c>
      <c r="G1410" s="57"/>
      <c r="H1410" s="56">
        <f t="shared" si="55"/>
        <v>0</v>
      </c>
      <c r="I1410" s="3">
        <v>70</v>
      </c>
      <c r="J1410" s="7"/>
      <c r="K1410" s="3">
        <f t="shared" si="56"/>
        <v>0</v>
      </c>
    </row>
    <row r="1411" spans="1:11" x14ac:dyDescent="0.3">
      <c r="A1411" s="42" t="s">
        <v>1444</v>
      </c>
      <c r="B1411" s="46" t="s">
        <v>1445</v>
      </c>
      <c r="C1411" s="50">
        <v>5.3</v>
      </c>
      <c r="D1411" s="51">
        <v>1.7</v>
      </c>
      <c r="E1411" s="18">
        <v>110</v>
      </c>
      <c r="F1411" s="56">
        <v>66</v>
      </c>
      <c r="G1411" s="57"/>
      <c r="H1411" s="56">
        <f t="shared" si="55"/>
        <v>0</v>
      </c>
      <c r="I1411" s="3">
        <v>55</v>
      </c>
      <c r="J1411" s="7"/>
      <c r="K1411" s="3">
        <f t="shared" si="56"/>
        <v>0</v>
      </c>
    </row>
    <row r="1412" spans="1:11" x14ac:dyDescent="0.3">
      <c r="A1412" s="42" t="s">
        <v>1446</v>
      </c>
      <c r="B1412" s="46" t="s">
        <v>1447</v>
      </c>
      <c r="C1412" s="50">
        <v>6</v>
      </c>
      <c r="D1412" s="51">
        <v>1.6</v>
      </c>
      <c r="E1412" s="18">
        <v>110</v>
      </c>
      <c r="F1412" s="56">
        <v>66</v>
      </c>
      <c r="G1412" s="57"/>
      <c r="H1412" s="56">
        <f t="shared" si="55"/>
        <v>0</v>
      </c>
      <c r="I1412" s="3">
        <v>55</v>
      </c>
      <c r="J1412" s="7"/>
      <c r="K1412" s="3">
        <f t="shared" si="56"/>
        <v>0</v>
      </c>
    </row>
    <row r="1413" spans="1:11" x14ac:dyDescent="0.3">
      <c r="A1413" s="42" t="s">
        <v>1448</v>
      </c>
      <c r="B1413" s="46" t="s">
        <v>1449</v>
      </c>
      <c r="C1413" s="50">
        <v>6</v>
      </c>
      <c r="D1413" s="51">
        <v>2.5</v>
      </c>
      <c r="E1413" s="18">
        <v>170</v>
      </c>
      <c r="F1413" s="56">
        <v>102</v>
      </c>
      <c r="G1413" s="57"/>
      <c r="H1413" s="56">
        <f t="shared" si="55"/>
        <v>0</v>
      </c>
      <c r="I1413" s="3">
        <v>85</v>
      </c>
      <c r="J1413" s="7"/>
      <c r="K1413" s="3">
        <f t="shared" si="56"/>
        <v>0</v>
      </c>
    </row>
    <row r="1414" spans="1:11" x14ac:dyDescent="0.3">
      <c r="A1414" s="42" t="s">
        <v>1450</v>
      </c>
      <c r="B1414" s="46" t="s">
        <v>1451</v>
      </c>
      <c r="C1414" s="50">
        <v>6</v>
      </c>
      <c r="D1414" s="51">
        <v>1.5</v>
      </c>
      <c r="E1414" s="18">
        <v>110</v>
      </c>
      <c r="F1414" s="56">
        <v>66</v>
      </c>
      <c r="G1414" s="57"/>
      <c r="H1414" s="56">
        <f t="shared" si="55"/>
        <v>0</v>
      </c>
      <c r="I1414" s="3">
        <v>55</v>
      </c>
      <c r="J1414" s="7"/>
      <c r="K1414" s="3">
        <f t="shared" si="56"/>
        <v>0</v>
      </c>
    </row>
    <row r="1415" spans="1:11" x14ac:dyDescent="0.3">
      <c r="A1415" s="42" t="s">
        <v>1452</v>
      </c>
      <c r="B1415" s="46" t="s">
        <v>1453</v>
      </c>
      <c r="C1415" s="50">
        <v>5.3</v>
      </c>
      <c r="D1415" s="51">
        <v>2.5</v>
      </c>
      <c r="E1415" s="18">
        <v>150</v>
      </c>
      <c r="F1415" s="56">
        <v>90</v>
      </c>
      <c r="G1415" s="57"/>
      <c r="H1415" s="56">
        <f t="shared" si="55"/>
        <v>0</v>
      </c>
      <c r="I1415" s="3">
        <v>75</v>
      </c>
      <c r="J1415" s="7"/>
      <c r="K1415" s="3">
        <f t="shared" si="56"/>
        <v>0</v>
      </c>
    </row>
    <row r="1416" spans="1:11" x14ac:dyDescent="0.3">
      <c r="A1416" s="42" t="s">
        <v>1454</v>
      </c>
      <c r="B1416" s="46" t="s">
        <v>1455</v>
      </c>
      <c r="C1416" s="50">
        <v>5.3</v>
      </c>
      <c r="D1416" s="51">
        <v>2</v>
      </c>
      <c r="E1416" s="18">
        <v>120</v>
      </c>
      <c r="F1416" s="56">
        <v>72</v>
      </c>
      <c r="G1416" s="57"/>
      <c r="H1416" s="56">
        <f t="shared" si="55"/>
        <v>0</v>
      </c>
      <c r="I1416" s="3">
        <v>60</v>
      </c>
      <c r="J1416" s="7"/>
      <c r="K1416" s="3">
        <f t="shared" si="56"/>
        <v>0</v>
      </c>
    </row>
    <row r="1417" spans="1:11" x14ac:dyDescent="0.3">
      <c r="A1417" s="42" t="s">
        <v>1456</v>
      </c>
      <c r="B1417" s="46" t="s">
        <v>1457</v>
      </c>
      <c r="C1417" s="50">
        <v>5.8</v>
      </c>
      <c r="D1417" s="51">
        <v>2</v>
      </c>
      <c r="E1417" s="18">
        <v>130</v>
      </c>
      <c r="F1417" s="56">
        <v>78</v>
      </c>
      <c r="G1417" s="57"/>
      <c r="H1417" s="56">
        <f t="shared" si="55"/>
        <v>0</v>
      </c>
      <c r="I1417" s="3">
        <v>65</v>
      </c>
      <c r="J1417" s="7"/>
      <c r="K1417" s="3">
        <f t="shared" si="56"/>
        <v>0</v>
      </c>
    </row>
    <row r="1418" spans="1:11" x14ac:dyDescent="0.3">
      <c r="A1418" s="42" t="s">
        <v>1458</v>
      </c>
      <c r="B1418" s="46" t="s">
        <v>1459</v>
      </c>
      <c r="C1418" s="50">
        <v>6</v>
      </c>
      <c r="D1418" s="51">
        <v>2</v>
      </c>
      <c r="E1418" s="18">
        <v>140</v>
      </c>
      <c r="F1418" s="56">
        <v>84</v>
      </c>
      <c r="G1418" s="57"/>
      <c r="H1418" s="56">
        <f t="shared" si="55"/>
        <v>0</v>
      </c>
      <c r="I1418" s="3">
        <v>70</v>
      </c>
      <c r="J1418" s="7"/>
      <c r="K1418" s="3">
        <f t="shared" si="56"/>
        <v>0</v>
      </c>
    </row>
    <row r="1419" spans="1:11" x14ac:dyDescent="0.3">
      <c r="A1419" s="42" t="s">
        <v>1460</v>
      </c>
      <c r="B1419" s="46" t="s">
        <v>1461</v>
      </c>
      <c r="C1419" s="50">
        <v>5.7</v>
      </c>
      <c r="D1419" s="51">
        <v>3.4</v>
      </c>
      <c r="E1419" s="18">
        <v>220</v>
      </c>
      <c r="F1419" s="56">
        <v>132</v>
      </c>
      <c r="G1419" s="57"/>
      <c r="H1419" s="56">
        <f t="shared" si="55"/>
        <v>0</v>
      </c>
      <c r="I1419" s="3">
        <v>110</v>
      </c>
      <c r="J1419" s="7"/>
      <c r="K1419" s="3">
        <f t="shared" si="56"/>
        <v>0</v>
      </c>
    </row>
    <row r="1420" spans="1:11" x14ac:dyDescent="0.3">
      <c r="A1420" s="42" t="s">
        <v>1462</v>
      </c>
      <c r="B1420" s="46" t="s">
        <v>1463</v>
      </c>
      <c r="C1420" s="50">
        <v>6.6</v>
      </c>
      <c r="D1420" s="51">
        <v>1.6</v>
      </c>
      <c r="E1420" s="18">
        <v>130</v>
      </c>
      <c r="F1420" s="56">
        <v>78</v>
      </c>
      <c r="G1420" s="57"/>
      <c r="H1420" s="56">
        <f t="shared" si="55"/>
        <v>0</v>
      </c>
      <c r="I1420" s="3">
        <v>65</v>
      </c>
      <c r="J1420" s="7"/>
      <c r="K1420" s="3">
        <f t="shared" si="56"/>
        <v>0</v>
      </c>
    </row>
    <row r="1421" spans="1:11" x14ac:dyDescent="0.3">
      <c r="A1421" s="42" t="s">
        <v>1464</v>
      </c>
      <c r="B1421" s="46" t="s">
        <v>1465</v>
      </c>
      <c r="C1421" s="50">
        <v>8.1999999999999993</v>
      </c>
      <c r="D1421" s="51">
        <v>3.4</v>
      </c>
      <c r="E1421" s="18">
        <v>250</v>
      </c>
      <c r="F1421" s="56">
        <v>150</v>
      </c>
      <c r="G1421" s="57"/>
      <c r="H1421" s="56">
        <f t="shared" si="55"/>
        <v>0</v>
      </c>
      <c r="I1421" s="3">
        <v>125</v>
      </c>
      <c r="J1421" s="7"/>
      <c r="K1421" s="3">
        <f t="shared" si="56"/>
        <v>0</v>
      </c>
    </row>
    <row r="1422" spans="1:11" x14ac:dyDescent="0.3">
      <c r="A1422" s="42" t="s">
        <v>1466</v>
      </c>
      <c r="B1422" s="46" t="s">
        <v>1467</v>
      </c>
      <c r="C1422" s="50">
        <v>4.4000000000000004</v>
      </c>
      <c r="D1422" s="51">
        <v>5.5</v>
      </c>
      <c r="E1422" s="18">
        <v>260</v>
      </c>
      <c r="F1422" s="56">
        <v>156</v>
      </c>
      <c r="G1422" s="57"/>
      <c r="H1422" s="56">
        <f t="shared" si="55"/>
        <v>0</v>
      </c>
      <c r="I1422" s="3">
        <v>130</v>
      </c>
      <c r="J1422" s="7"/>
      <c r="K1422" s="3">
        <f t="shared" si="56"/>
        <v>0</v>
      </c>
    </row>
    <row r="1423" spans="1:11" x14ac:dyDescent="0.3">
      <c r="A1423" s="42" t="s">
        <v>1468</v>
      </c>
      <c r="B1423" s="46" t="s">
        <v>1469</v>
      </c>
      <c r="C1423" s="50">
        <v>5.2</v>
      </c>
      <c r="D1423" s="51">
        <v>5.5</v>
      </c>
      <c r="E1423" s="18">
        <v>280</v>
      </c>
      <c r="F1423" s="56">
        <v>168</v>
      </c>
      <c r="G1423" s="57"/>
      <c r="H1423" s="56">
        <f t="shared" si="55"/>
        <v>0</v>
      </c>
      <c r="I1423" s="3">
        <v>140</v>
      </c>
      <c r="J1423" s="7"/>
      <c r="K1423" s="3">
        <f t="shared" si="56"/>
        <v>0</v>
      </c>
    </row>
    <row r="1424" spans="1:11" x14ac:dyDescent="0.3">
      <c r="A1424" s="42" t="s">
        <v>1470</v>
      </c>
      <c r="B1424" s="46" t="s">
        <v>1471</v>
      </c>
      <c r="C1424" s="50">
        <v>5.3</v>
      </c>
      <c r="D1424" s="51">
        <v>5.5</v>
      </c>
      <c r="E1424" s="18">
        <v>280</v>
      </c>
      <c r="F1424" s="56">
        <v>168</v>
      </c>
      <c r="G1424" s="57"/>
      <c r="H1424" s="56">
        <f t="shared" si="55"/>
        <v>0</v>
      </c>
      <c r="I1424" s="3">
        <v>140</v>
      </c>
      <c r="J1424" s="7"/>
      <c r="K1424" s="3">
        <f t="shared" si="56"/>
        <v>0</v>
      </c>
    </row>
    <row r="1425" spans="1:11" x14ac:dyDescent="0.3">
      <c r="A1425" s="42" t="s">
        <v>1472</v>
      </c>
      <c r="B1425" s="46" t="s">
        <v>1473</v>
      </c>
      <c r="C1425" s="50">
        <v>5.0999999999999996</v>
      </c>
      <c r="D1425" s="51">
        <v>5.5</v>
      </c>
      <c r="E1425" s="18">
        <v>280</v>
      </c>
      <c r="F1425" s="56">
        <v>168</v>
      </c>
      <c r="G1425" s="57"/>
      <c r="H1425" s="56">
        <f t="shared" si="55"/>
        <v>0</v>
      </c>
      <c r="I1425" s="3">
        <v>140</v>
      </c>
      <c r="J1425" s="7"/>
      <c r="K1425" s="3">
        <f t="shared" si="56"/>
        <v>0</v>
      </c>
    </row>
    <row r="1426" spans="1:11" x14ac:dyDescent="0.3">
      <c r="A1426" s="42" t="s">
        <v>1474</v>
      </c>
      <c r="B1426" s="46" t="s">
        <v>1475</v>
      </c>
      <c r="C1426" s="50">
        <v>5.3</v>
      </c>
      <c r="D1426" s="51">
        <v>5.5</v>
      </c>
      <c r="E1426" s="18">
        <v>280</v>
      </c>
      <c r="F1426" s="56">
        <v>168</v>
      </c>
      <c r="G1426" s="57"/>
      <c r="H1426" s="56">
        <f t="shared" si="55"/>
        <v>0</v>
      </c>
      <c r="I1426" s="3">
        <v>140</v>
      </c>
      <c r="J1426" s="7"/>
      <c r="K1426" s="3">
        <f t="shared" si="56"/>
        <v>0</v>
      </c>
    </row>
    <row r="1427" spans="1:11" x14ac:dyDescent="0.3">
      <c r="A1427" s="42" t="s">
        <v>1476</v>
      </c>
      <c r="B1427" s="46" t="s">
        <v>1477</v>
      </c>
      <c r="C1427" s="50">
        <v>4.4000000000000004</v>
      </c>
      <c r="D1427" s="51">
        <v>5.5</v>
      </c>
      <c r="E1427" s="18">
        <v>260</v>
      </c>
      <c r="F1427" s="56">
        <v>156</v>
      </c>
      <c r="G1427" s="57"/>
      <c r="H1427" s="56">
        <f t="shared" si="55"/>
        <v>0</v>
      </c>
      <c r="I1427" s="3">
        <v>130</v>
      </c>
      <c r="J1427" s="7"/>
      <c r="K1427" s="3">
        <f t="shared" si="56"/>
        <v>0</v>
      </c>
    </row>
    <row r="1428" spans="1:11" x14ac:dyDescent="0.3">
      <c r="A1428" s="42" t="s">
        <v>1478</v>
      </c>
      <c r="B1428" s="46" t="s">
        <v>1479</v>
      </c>
      <c r="C1428" s="50">
        <v>5.6</v>
      </c>
      <c r="D1428" s="51">
        <v>5.5</v>
      </c>
      <c r="E1428" s="18">
        <v>290</v>
      </c>
      <c r="F1428" s="56">
        <v>174</v>
      </c>
      <c r="G1428" s="57"/>
      <c r="H1428" s="56">
        <f t="shared" si="55"/>
        <v>0</v>
      </c>
      <c r="I1428" s="3">
        <v>145</v>
      </c>
      <c r="J1428" s="7"/>
      <c r="K1428" s="3">
        <f t="shared" si="56"/>
        <v>0</v>
      </c>
    </row>
    <row r="1429" spans="1:11" x14ac:dyDescent="0.3">
      <c r="A1429" s="42" t="s">
        <v>1480</v>
      </c>
      <c r="B1429" s="46" t="s">
        <v>1481</v>
      </c>
      <c r="C1429" s="50">
        <v>4.4000000000000004</v>
      </c>
      <c r="D1429" s="51">
        <v>5.5</v>
      </c>
      <c r="E1429" s="18">
        <v>260</v>
      </c>
      <c r="F1429" s="56">
        <v>156</v>
      </c>
      <c r="G1429" s="57"/>
      <c r="H1429" s="56">
        <f t="shared" ref="H1429:H1492" si="57">F1429*G1429</f>
        <v>0</v>
      </c>
      <c r="I1429" s="3">
        <v>130</v>
      </c>
      <c r="J1429" s="7"/>
      <c r="K1429" s="3">
        <f t="shared" ref="K1429:K1492" si="58">I1429*J1429</f>
        <v>0</v>
      </c>
    </row>
    <row r="1430" spans="1:11" x14ac:dyDescent="0.3">
      <c r="A1430" s="42" t="s">
        <v>1482</v>
      </c>
      <c r="B1430" s="46" t="s">
        <v>1483</v>
      </c>
      <c r="C1430" s="50">
        <v>5.3</v>
      </c>
      <c r="D1430" s="51">
        <v>3.5</v>
      </c>
      <c r="E1430" s="18">
        <v>210</v>
      </c>
      <c r="F1430" s="56">
        <v>126</v>
      </c>
      <c r="G1430" s="57"/>
      <c r="H1430" s="56">
        <f t="shared" si="57"/>
        <v>0</v>
      </c>
      <c r="I1430" s="3">
        <v>105</v>
      </c>
      <c r="J1430" s="7"/>
      <c r="K1430" s="3">
        <f t="shared" si="58"/>
        <v>0</v>
      </c>
    </row>
    <row r="1431" spans="1:11" x14ac:dyDescent="0.3">
      <c r="A1431" s="42" t="s">
        <v>1484</v>
      </c>
      <c r="B1431" s="46" t="s">
        <v>1485</v>
      </c>
      <c r="C1431" s="50">
        <v>5.8</v>
      </c>
      <c r="D1431" s="51">
        <v>3.7</v>
      </c>
      <c r="E1431" s="18">
        <v>240</v>
      </c>
      <c r="F1431" s="56">
        <v>144</v>
      </c>
      <c r="G1431" s="57"/>
      <c r="H1431" s="56">
        <f t="shared" si="57"/>
        <v>0</v>
      </c>
      <c r="I1431" s="3">
        <v>120</v>
      </c>
      <c r="J1431" s="7"/>
      <c r="K1431" s="3">
        <f t="shared" si="58"/>
        <v>0</v>
      </c>
    </row>
    <row r="1432" spans="1:11" x14ac:dyDescent="0.3">
      <c r="A1432" s="42" t="s">
        <v>1605</v>
      </c>
      <c r="B1432" s="46" t="s">
        <v>1606</v>
      </c>
      <c r="C1432" s="50">
        <v>3.3</v>
      </c>
      <c r="D1432" s="51">
        <v>2.1</v>
      </c>
      <c r="E1432" s="18">
        <v>90</v>
      </c>
      <c r="F1432" s="56">
        <v>54</v>
      </c>
      <c r="G1432" s="57"/>
      <c r="H1432" s="56">
        <f t="shared" si="57"/>
        <v>0</v>
      </c>
      <c r="I1432" s="3">
        <v>45</v>
      </c>
      <c r="J1432" s="7"/>
      <c r="K1432" s="3">
        <f t="shared" si="58"/>
        <v>0</v>
      </c>
    </row>
    <row r="1433" spans="1:11" x14ac:dyDescent="0.3">
      <c r="A1433" s="42" t="s">
        <v>1607</v>
      </c>
      <c r="B1433" s="46" t="s">
        <v>1608</v>
      </c>
      <c r="C1433" s="50">
        <v>7</v>
      </c>
      <c r="D1433" s="51">
        <v>3.2</v>
      </c>
      <c r="E1433" s="18">
        <v>240</v>
      </c>
      <c r="F1433" s="56">
        <v>144</v>
      </c>
      <c r="G1433" s="57"/>
      <c r="H1433" s="56">
        <f t="shared" si="57"/>
        <v>0</v>
      </c>
      <c r="I1433" s="3">
        <v>120</v>
      </c>
      <c r="J1433" s="7"/>
      <c r="K1433" s="3">
        <f t="shared" si="58"/>
        <v>0</v>
      </c>
    </row>
    <row r="1434" spans="1:11" x14ac:dyDescent="0.3">
      <c r="A1434" s="42" t="s">
        <v>1609</v>
      </c>
      <c r="B1434" s="46" t="s">
        <v>1610</v>
      </c>
      <c r="C1434" s="50">
        <v>7.2</v>
      </c>
      <c r="D1434" s="51">
        <v>2.6</v>
      </c>
      <c r="E1434" s="18">
        <v>210</v>
      </c>
      <c r="F1434" s="56">
        <v>126</v>
      </c>
      <c r="G1434" s="57"/>
      <c r="H1434" s="56">
        <f t="shared" si="57"/>
        <v>0</v>
      </c>
      <c r="I1434" s="3">
        <v>105</v>
      </c>
      <c r="J1434" s="7"/>
      <c r="K1434" s="3">
        <f t="shared" si="58"/>
        <v>0</v>
      </c>
    </row>
    <row r="1435" spans="1:11" x14ac:dyDescent="0.3">
      <c r="A1435" s="42" t="s">
        <v>1681</v>
      </c>
      <c r="B1435" s="46" t="s">
        <v>1682</v>
      </c>
      <c r="C1435" s="50">
        <v>4</v>
      </c>
      <c r="D1435" s="51">
        <v>2.2000000000000002</v>
      </c>
      <c r="E1435" s="18">
        <v>110</v>
      </c>
      <c r="F1435" s="56">
        <v>66</v>
      </c>
      <c r="G1435" s="57"/>
      <c r="H1435" s="56">
        <f t="shared" si="57"/>
        <v>0</v>
      </c>
      <c r="I1435" s="3">
        <v>55</v>
      </c>
      <c r="J1435" s="7"/>
      <c r="K1435" s="3">
        <f t="shared" si="58"/>
        <v>0</v>
      </c>
    </row>
    <row r="1436" spans="1:11" x14ac:dyDescent="0.3">
      <c r="A1436" s="42" t="s">
        <v>1683</v>
      </c>
      <c r="B1436" s="46" t="s">
        <v>1684</v>
      </c>
      <c r="C1436" s="50">
        <v>6</v>
      </c>
      <c r="D1436" s="51">
        <v>2</v>
      </c>
      <c r="E1436" s="18">
        <v>140</v>
      </c>
      <c r="F1436" s="56">
        <v>84</v>
      </c>
      <c r="G1436" s="57"/>
      <c r="H1436" s="56">
        <f t="shared" si="57"/>
        <v>0</v>
      </c>
      <c r="I1436" s="3">
        <v>70</v>
      </c>
      <c r="J1436" s="7"/>
      <c r="K1436" s="3">
        <f t="shared" si="58"/>
        <v>0</v>
      </c>
    </row>
    <row r="1437" spans="1:11" x14ac:dyDescent="0.3">
      <c r="A1437" s="42" t="s">
        <v>1685</v>
      </c>
      <c r="B1437" s="46" t="s">
        <v>1686</v>
      </c>
      <c r="C1437" s="50">
        <v>5.5</v>
      </c>
      <c r="D1437" s="51">
        <v>2.5</v>
      </c>
      <c r="E1437" s="18">
        <v>150</v>
      </c>
      <c r="F1437" s="56">
        <v>90</v>
      </c>
      <c r="G1437" s="57"/>
      <c r="H1437" s="56">
        <f t="shared" si="57"/>
        <v>0</v>
      </c>
      <c r="I1437" s="3">
        <v>75</v>
      </c>
      <c r="J1437" s="7"/>
      <c r="K1437" s="3">
        <f t="shared" si="58"/>
        <v>0</v>
      </c>
    </row>
    <row r="1438" spans="1:11" x14ac:dyDescent="0.3">
      <c r="A1438" s="42" t="s">
        <v>1687</v>
      </c>
      <c r="B1438" s="46" t="s">
        <v>2249</v>
      </c>
      <c r="C1438" s="50">
        <v>5.5</v>
      </c>
      <c r="D1438" s="51">
        <v>5</v>
      </c>
      <c r="E1438" s="18">
        <v>300</v>
      </c>
      <c r="F1438" s="56">
        <v>180</v>
      </c>
      <c r="G1438" s="57"/>
      <c r="H1438" s="56">
        <f t="shared" si="57"/>
        <v>0</v>
      </c>
      <c r="I1438" s="3">
        <v>150</v>
      </c>
      <c r="J1438" s="7"/>
      <c r="K1438" s="3">
        <f t="shared" si="58"/>
        <v>0</v>
      </c>
    </row>
    <row r="1439" spans="1:11" x14ac:dyDescent="0.3">
      <c r="A1439" s="42" t="s">
        <v>1688</v>
      </c>
      <c r="B1439" s="46" t="s">
        <v>2250</v>
      </c>
      <c r="C1439" s="50">
        <v>5.5</v>
      </c>
      <c r="D1439" s="51">
        <v>5</v>
      </c>
      <c r="E1439" s="18">
        <v>300</v>
      </c>
      <c r="F1439" s="56">
        <v>180</v>
      </c>
      <c r="G1439" s="57"/>
      <c r="H1439" s="56">
        <f t="shared" si="57"/>
        <v>0</v>
      </c>
      <c r="I1439" s="3">
        <v>150</v>
      </c>
      <c r="J1439" s="7"/>
      <c r="K1439" s="3">
        <f t="shared" si="58"/>
        <v>0</v>
      </c>
    </row>
    <row r="1440" spans="1:11" x14ac:dyDescent="0.3">
      <c r="A1440" s="42" t="s">
        <v>1797</v>
      </c>
      <c r="B1440" s="46" t="s">
        <v>1798</v>
      </c>
      <c r="C1440" s="50">
        <v>6</v>
      </c>
      <c r="D1440" s="51">
        <v>2</v>
      </c>
      <c r="E1440" s="18">
        <v>140</v>
      </c>
      <c r="F1440" s="56">
        <v>84</v>
      </c>
      <c r="G1440" s="57"/>
      <c r="H1440" s="56">
        <f t="shared" si="57"/>
        <v>0</v>
      </c>
      <c r="I1440" s="3">
        <v>70</v>
      </c>
      <c r="J1440" s="7"/>
      <c r="K1440" s="3">
        <f t="shared" si="58"/>
        <v>0</v>
      </c>
    </row>
    <row r="1441" spans="1:11" x14ac:dyDescent="0.3">
      <c r="A1441" s="42" t="s">
        <v>1799</v>
      </c>
      <c r="B1441" s="46" t="s">
        <v>5202</v>
      </c>
      <c r="C1441" s="50">
        <v>3.7</v>
      </c>
      <c r="D1441" s="51">
        <v>6</v>
      </c>
      <c r="E1441" s="18">
        <v>240</v>
      </c>
      <c r="F1441" s="56">
        <v>144</v>
      </c>
      <c r="G1441" s="57"/>
      <c r="H1441" s="56">
        <f t="shared" si="57"/>
        <v>0</v>
      </c>
      <c r="I1441" s="3">
        <v>120</v>
      </c>
      <c r="J1441" s="7"/>
      <c r="K1441" s="3">
        <f t="shared" si="58"/>
        <v>0</v>
      </c>
    </row>
    <row r="1442" spans="1:11" x14ac:dyDescent="0.3">
      <c r="A1442" s="42" t="s">
        <v>1800</v>
      </c>
      <c r="B1442" s="46" t="s">
        <v>1801</v>
      </c>
      <c r="C1442" s="50">
        <v>6</v>
      </c>
      <c r="D1442" s="51">
        <v>6.7</v>
      </c>
      <c r="E1442" s="18">
        <v>380</v>
      </c>
      <c r="F1442" s="56">
        <v>228</v>
      </c>
      <c r="G1442" s="57"/>
      <c r="H1442" s="56">
        <f t="shared" si="57"/>
        <v>0</v>
      </c>
      <c r="I1442" s="3">
        <v>190</v>
      </c>
      <c r="J1442" s="7"/>
      <c r="K1442" s="3">
        <f t="shared" si="58"/>
        <v>0</v>
      </c>
    </row>
    <row r="1443" spans="1:11" x14ac:dyDescent="0.3">
      <c r="A1443" s="42" t="s">
        <v>1802</v>
      </c>
      <c r="B1443" s="46" t="s">
        <v>1803</v>
      </c>
      <c r="C1443" s="50">
        <v>4.2</v>
      </c>
      <c r="D1443" s="51">
        <v>2</v>
      </c>
      <c r="E1443" s="18">
        <v>100</v>
      </c>
      <c r="F1443" s="56">
        <v>60</v>
      </c>
      <c r="G1443" s="57"/>
      <c r="H1443" s="56">
        <f t="shared" si="57"/>
        <v>0</v>
      </c>
      <c r="I1443" s="3">
        <v>50</v>
      </c>
      <c r="J1443" s="7"/>
      <c r="K1443" s="3">
        <f t="shared" si="58"/>
        <v>0</v>
      </c>
    </row>
    <row r="1444" spans="1:11" x14ac:dyDescent="0.3">
      <c r="A1444" s="42" t="s">
        <v>1804</v>
      </c>
      <c r="B1444" s="46" t="s">
        <v>1805</v>
      </c>
      <c r="C1444" s="50">
        <v>6</v>
      </c>
      <c r="D1444" s="51">
        <v>4.3</v>
      </c>
      <c r="E1444" s="18">
        <v>280</v>
      </c>
      <c r="F1444" s="56">
        <v>168</v>
      </c>
      <c r="G1444" s="57"/>
      <c r="H1444" s="56">
        <f t="shared" si="57"/>
        <v>0</v>
      </c>
      <c r="I1444" s="3">
        <v>140</v>
      </c>
      <c r="J1444" s="7"/>
      <c r="K1444" s="3">
        <f t="shared" si="58"/>
        <v>0</v>
      </c>
    </row>
    <row r="1445" spans="1:11" x14ac:dyDescent="0.3">
      <c r="A1445" s="42" t="s">
        <v>1806</v>
      </c>
      <c r="B1445" s="46" t="s">
        <v>1807</v>
      </c>
      <c r="C1445" s="50">
        <v>6</v>
      </c>
      <c r="D1445" s="51">
        <v>4.3</v>
      </c>
      <c r="E1445" s="18">
        <v>280</v>
      </c>
      <c r="F1445" s="56">
        <v>168</v>
      </c>
      <c r="G1445" s="57"/>
      <c r="H1445" s="56">
        <f t="shared" si="57"/>
        <v>0</v>
      </c>
      <c r="I1445" s="3">
        <v>140</v>
      </c>
      <c r="J1445" s="7"/>
      <c r="K1445" s="3">
        <f t="shared" si="58"/>
        <v>0</v>
      </c>
    </row>
    <row r="1446" spans="1:11" x14ac:dyDescent="0.3">
      <c r="A1446" s="42" t="s">
        <v>1808</v>
      </c>
      <c r="B1446" s="46" t="s">
        <v>1809</v>
      </c>
      <c r="C1446" s="50">
        <v>4.2</v>
      </c>
      <c r="D1446" s="51">
        <v>3.7</v>
      </c>
      <c r="E1446" s="18">
        <v>170</v>
      </c>
      <c r="F1446" s="56">
        <v>102</v>
      </c>
      <c r="G1446" s="57"/>
      <c r="H1446" s="56">
        <f t="shared" si="57"/>
        <v>0</v>
      </c>
      <c r="I1446" s="3">
        <v>85</v>
      </c>
      <c r="J1446" s="7"/>
      <c r="K1446" s="3">
        <f t="shared" si="58"/>
        <v>0</v>
      </c>
    </row>
    <row r="1447" spans="1:11" x14ac:dyDescent="0.3">
      <c r="A1447" s="42" t="s">
        <v>1810</v>
      </c>
      <c r="B1447" s="46" t="s">
        <v>1811</v>
      </c>
      <c r="C1447" s="50">
        <v>6</v>
      </c>
      <c r="D1447" s="51">
        <v>4.3</v>
      </c>
      <c r="E1447" s="18">
        <v>280</v>
      </c>
      <c r="F1447" s="56">
        <v>168</v>
      </c>
      <c r="G1447" s="57"/>
      <c r="H1447" s="56">
        <f t="shared" si="57"/>
        <v>0</v>
      </c>
      <c r="I1447" s="3">
        <v>140</v>
      </c>
      <c r="J1447" s="7"/>
      <c r="K1447" s="3">
        <f t="shared" si="58"/>
        <v>0</v>
      </c>
    </row>
    <row r="1448" spans="1:11" x14ac:dyDescent="0.3">
      <c r="A1448" s="42" t="s">
        <v>1812</v>
      </c>
      <c r="B1448" s="46" t="s">
        <v>1813</v>
      </c>
      <c r="C1448" s="50">
        <v>5</v>
      </c>
      <c r="D1448" s="51">
        <v>1.6</v>
      </c>
      <c r="E1448" s="18">
        <v>100</v>
      </c>
      <c r="F1448" s="56">
        <v>60</v>
      </c>
      <c r="G1448" s="57"/>
      <c r="H1448" s="56">
        <f t="shared" si="57"/>
        <v>0</v>
      </c>
      <c r="I1448" s="3">
        <v>50</v>
      </c>
      <c r="J1448" s="7"/>
      <c r="K1448" s="3">
        <f t="shared" si="58"/>
        <v>0</v>
      </c>
    </row>
    <row r="1449" spans="1:11" x14ac:dyDescent="0.3">
      <c r="A1449" s="42" t="s">
        <v>1814</v>
      </c>
      <c r="B1449" s="46" t="s">
        <v>1815</v>
      </c>
      <c r="C1449" s="50">
        <v>5</v>
      </c>
      <c r="D1449" s="51">
        <v>1.6</v>
      </c>
      <c r="E1449" s="18">
        <v>100</v>
      </c>
      <c r="F1449" s="56">
        <v>60</v>
      </c>
      <c r="G1449" s="57"/>
      <c r="H1449" s="56">
        <f t="shared" si="57"/>
        <v>0</v>
      </c>
      <c r="I1449" s="3">
        <v>50</v>
      </c>
      <c r="J1449" s="7"/>
      <c r="K1449" s="3">
        <f t="shared" si="58"/>
        <v>0</v>
      </c>
    </row>
    <row r="1450" spans="1:11" x14ac:dyDescent="0.3">
      <c r="A1450" s="42" t="s">
        <v>2205</v>
      </c>
      <c r="B1450" s="46" t="s">
        <v>2206</v>
      </c>
      <c r="C1450" s="50">
        <v>5.0999999999999996</v>
      </c>
      <c r="D1450" s="51">
        <v>5.5</v>
      </c>
      <c r="E1450" s="18">
        <v>290</v>
      </c>
      <c r="F1450" s="56">
        <v>174</v>
      </c>
      <c r="G1450" s="57"/>
      <c r="H1450" s="56">
        <f t="shared" si="57"/>
        <v>0</v>
      </c>
      <c r="I1450" s="3">
        <v>145</v>
      </c>
      <c r="J1450" s="7"/>
      <c r="K1450" s="3">
        <f t="shared" si="58"/>
        <v>0</v>
      </c>
    </row>
    <row r="1451" spans="1:11" x14ac:dyDescent="0.3">
      <c r="A1451" s="42" t="s">
        <v>2207</v>
      </c>
      <c r="B1451" s="46" t="s">
        <v>2208</v>
      </c>
      <c r="C1451" s="50">
        <v>4.8</v>
      </c>
      <c r="D1451" s="51">
        <v>5.5</v>
      </c>
      <c r="E1451" s="18">
        <v>280</v>
      </c>
      <c r="F1451" s="56">
        <v>168</v>
      </c>
      <c r="G1451" s="57"/>
      <c r="H1451" s="56">
        <f t="shared" si="57"/>
        <v>0</v>
      </c>
      <c r="I1451" s="3">
        <v>140</v>
      </c>
      <c r="J1451" s="7"/>
      <c r="K1451" s="3">
        <f t="shared" si="58"/>
        <v>0</v>
      </c>
    </row>
    <row r="1452" spans="1:11" x14ac:dyDescent="0.3">
      <c r="A1452" s="42" t="s">
        <v>2251</v>
      </c>
      <c r="B1452" s="46" t="s">
        <v>2252</v>
      </c>
      <c r="C1452" s="50">
        <v>4</v>
      </c>
      <c r="D1452" s="51">
        <v>2.5</v>
      </c>
      <c r="E1452" s="18">
        <v>120</v>
      </c>
      <c r="F1452" s="56">
        <v>72</v>
      </c>
      <c r="G1452" s="57"/>
      <c r="H1452" s="56">
        <f t="shared" si="57"/>
        <v>0</v>
      </c>
      <c r="I1452" s="3">
        <v>60</v>
      </c>
      <c r="J1452" s="7"/>
      <c r="K1452" s="3">
        <f t="shared" si="58"/>
        <v>0</v>
      </c>
    </row>
    <row r="1453" spans="1:11" x14ac:dyDescent="0.3">
      <c r="A1453" s="42" t="s">
        <v>2253</v>
      </c>
      <c r="B1453" s="46" t="s">
        <v>2254</v>
      </c>
      <c r="C1453" s="50">
        <v>13</v>
      </c>
      <c r="D1453" s="51">
        <v>2.9</v>
      </c>
      <c r="E1453" s="18">
        <v>400</v>
      </c>
      <c r="F1453" s="56">
        <v>240</v>
      </c>
      <c r="G1453" s="57"/>
      <c r="H1453" s="56">
        <f t="shared" si="57"/>
        <v>0</v>
      </c>
      <c r="I1453" s="3">
        <v>200</v>
      </c>
      <c r="J1453" s="7"/>
      <c r="K1453" s="3">
        <f t="shared" si="58"/>
        <v>0</v>
      </c>
    </row>
    <row r="1454" spans="1:11" x14ac:dyDescent="0.3">
      <c r="A1454" s="42" t="s">
        <v>2255</v>
      </c>
      <c r="B1454" s="46" t="s">
        <v>2256</v>
      </c>
      <c r="C1454" s="50">
        <v>3.1</v>
      </c>
      <c r="D1454" s="51">
        <v>3</v>
      </c>
      <c r="E1454" s="18">
        <v>110</v>
      </c>
      <c r="F1454" s="56">
        <v>66</v>
      </c>
      <c r="G1454" s="57"/>
      <c r="H1454" s="56">
        <f t="shared" si="57"/>
        <v>0</v>
      </c>
      <c r="I1454" s="3">
        <v>55</v>
      </c>
      <c r="J1454" s="7"/>
      <c r="K1454" s="3">
        <f t="shared" si="58"/>
        <v>0</v>
      </c>
    </row>
    <row r="1455" spans="1:11" x14ac:dyDescent="0.3">
      <c r="A1455" s="42" t="s">
        <v>2257</v>
      </c>
      <c r="B1455" s="46" t="s">
        <v>2258</v>
      </c>
      <c r="C1455" s="50">
        <v>3.8</v>
      </c>
      <c r="D1455" s="51">
        <v>3.2</v>
      </c>
      <c r="E1455" s="18">
        <v>140</v>
      </c>
      <c r="F1455" s="56">
        <v>84</v>
      </c>
      <c r="G1455" s="57"/>
      <c r="H1455" s="56">
        <f t="shared" si="57"/>
        <v>0</v>
      </c>
      <c r="I1455" s="3">
        <v>70</v>
      </c>
      <c r="J1455" s="7"/>
      <c r="K1455" s="3">
        <f t="shared" si="58"/>
        <v>0</v>
      </c>
    </row>
    <row r="1456" spans="1:11" x14ac:dyDescent="0.3">
      <c r="A1456" s="42" t="s">
        <v>2259</v>
      </c>
      <c r="B1456" s="46" t="s">
        <v>2260</v>
      </c>
      <c r="C1456" s="50">
        <v>4</v>
      </c>
      <c r="D1456" s="51">
        <v>4</v>
      </c>
      <c r="E1456" s="18">
        <v>180</v>
      </c>
      <c r="F1456" s="56">
        <v>108</v>
      </c>
      <c r="G1456" s="57"/>
      <c r="H1456" s="56">
        <f t="shared" si="57"/>
        <v>0</v>
      </c>
      <c r="I1456" s="3">
        <v>90</v>
      </c>
      <c r="J1456" s="7"/>
      <c r="K1456" s="3">
        <f t="shared" si="58"/>
        <v>0</v>
      </c>
    </row>
    <row r="1457" spans="1:11" x14ac:dyDescent="0.3">
      <c r="A1457" s="42" t="s">
        <v>2261</v>
      </c>
      <c r="B1457" s="46" t="s">
        <v>2262</v>
      </c>
      <c r="C1457" s="50">
        <v>5.5</v>
      </c>
      <c r="D1457" s="51">
        <v>1.1000000000000001</v>
      </c>
      <c r="E1457" s="18">
        <v>80</v>
      </c>
      <c r="F1457" s="56">
        <v>48</v>
      </c>
      <c r="G1457" s="57"/>
      <c r="H1457" s="56">
        <f t="shared" si="57"/>
        <v>0</v>
      </c>
      <c r="I1457" s="3">
        <v>40</v>
      </c>
      <c r="J1457" s="7"/>
      <c r="K1457" s="3">
        <f t="shared" si="58"/>
        <v>0</v>
      </c>
    </row>
    <row r="1458" spans="1:11" x14ac:dyDescent="0.3">
      <c r="A1458" s="42" t="s">
        <v>2263</v>
      </c>
      <c r="B1458" s="46" t="s">
        <v>2264</v>
      </c>
      <c r="C1458" s="50">
        <v>5.5</v>
      </c>
      <c r="D1458" s="51">
        <v>1</v>
      </c>
      <c r="E1458" s="18">
        <v>80</v>
      </c>
      <c r="F1458" s="56">
        <v>48</v>
      </c>
      <c r="G1458" s="57"/>
      <c r="H1458" s="56">
        <f t="shared" si="57"/>
        <v>0</v>
      </c>
      <c r="I1458" s="3">
        <v>40</v>
      </c>
      <c r="J1458" s="7"/>
      <c r="K1458" s="3">
        <f t="shared" si="58"/>
        <v>0</v>
      </c>
    </row>
    <row r="1459" spans="1:11" x14ac:dyDescent="0.3">
      <c r="A1459" s="42" t="s">
        <v>2265</v>
      </c>
      <c r="B1459" s="46" t="s">
        <v>2266</v>
      </c>
      <c r="C1459" s="50">
        <v>5.5</v>
      </c>
      <c r="D1459" s="51">
        <v>2.4</v>
      </c>
      <c r="E1459" s="18">
        <v>120</v>
      </c>
      <c r="F1459" s="56">
        <v>72</v>
      </c>
      <c r="G1459" s="57"/>
      <c r="H1459" s="56">
        <f t="shared" si="57"/>
        <v>0</v>
      </c>
      <c r="I1459" s="3">
        <v>60</v>
      </c>
      <c r="J1459" s="7"/>
      <c r="K1459" s="3">
        <f t="shared" si="58"/>
        <v>0</v>
      </c>
    </row>
    <row r="1460" spans="1:11" x14ac:dyDescent="0.3">
      <c r="A1460" s="42" t="s">
        <v>2267</v>
      </c>
      <c r="B1460" s="46" t="s">
        <v>2268</v>
      </c>
      <c r="C1460" s="50">
        <v>8</v>
      </c>
      <c r="D1460" s="51">
        <v>2.1</v>
      </c>
      <c r="E1460" s="18">
        <v>180</v>
      </c>
      <c r="F1460" s="56">
        <v>108</v>
      </c>
      <c r="G1460" s="57"/>
      <c r="H1460" s="56">
        <f t="shared" si="57"/>
        <v>0</v>
      </c>
      <c r="I1460" s="3">
        <v>90</v>
      </c>
      <c r="J1460" s="7"/>
      <c r="K1460" s="3">
        <f t="shared" si="58"/>
        <v>0</v>
      </c>
    </row>
    <row r="1461" spans="1:11" x14ac:dyDescent="0.3">
      <c r="A1461" s="42" t="s">
        <v>2269</v>
      </c>
      <c r="B1461" s="46" t="s">
        <v>2390</v>
      </c>
      <c r="C1461" s="50">
        <v>4.5</v>
      </c>
      <c r="D1461" s="51">
        <v>4.5</v>
      </c>
      <c r="E1461" s="18">
        <v>220</v>
      </c>
      <c r="F1461" s="56">
        <v>132</v>
      </c>
      <c r="G1461" s="57"/>
      <c r="H1461" s="56">
        <f t="shared" si="57"/>
        <v>0</v>
      </c>
      <c r="I1461" s="3">
        <v>110</v>
      </c>
      <c r="J1461" s="7"/>
      <c r="K1461" s="3">
        <f t="shared" si="58"/>
        <v>0</v>
      </c>
    </row>
    <row r="1462" spans="1:11" x14ac:dyDescent="0.3">
      <c r="A1462" s="42" t="s">
        <v>2270</v>
      </c>
      <c r="B1462" s="46" t="s">
        <v>2271</v>
      </c>
      <c r="C1462" s="50">
        <v>4.5</v>
      </c>
      <c r="D1462" s="51">
        <v>4.5</v>
      </c>
      <c r="E1462" s="18">
        <v>220</v>
      </c>
      <c r="F1462" s="56">
        <v>132</v>
      </c>
      <c r="G1462" s="57"/>
      <c r="H1462" s="56">
        <f t="shared" si="57"/>
        <v>0</v>
      </c>
      <c r="I1462" s="3">
        <v>110</v>
      </c>
      <c r="J1462" s="7"/>
      <c r="K1462" s="3">
        <f t="shared" si="58"/>
        <v>0</v>
      </c>
    </row>
    <row r="1463" spans="1:11" x14ac:dyDescent="0.3">
      <c r="A1463" s="42" t="s">
        <v>2272</v>
      </c>
      <c r="B1463" s="46" t="s">
        <v>2389</v>
      </c>
      <c r="C1463" s="50">
        <v>4.5</v>
      </c>
      <c r="D1463" s="51">
        <v>4.5</v>
      </c>
      <c r="E1463" s="18">
        <v>220</v>
      </c>
      <c r="F1463" s="56">
        <v>132</v>
      </c>
      <c r="G1463" s="57"/>
      <c r="H1463" s="56">
        <f t="shared" si="57"/>
        <v>0</v>
      </c>
      <c r="I1463" s="3">
        <v>110</v>
      </c>
      <c r="J1463" s="7"/>
      <c r="K1463" s="3">
        <f t="shared" si="58"/>
        <v>0</v>
      </c>
    </row>
    <row r="1464" spans="1:11" x14ac:dyDescent="0.3">
      <c r="A1464" s="42" t="s">
        <v>2273</v>
      </c>
      <c r="B1464" s="46" t="s">
        <v>2274</v>
      </c>
      <c r="C1464" s="50">
        <v>5</v>
      </c>
      <c r="D1464" s="51">
        <v>3</v>
      </c>
      <c r="E1464" s="18">
        <v>170</v>
      </c>
      <c r="F1464" s="56">
        <v>102</v>
      </c>
      <c r="G1464" s="57"/>
      <c r="H1464" s="56">
        <f t="shared" si="57"/>
        <v>0</v>
      </c>
      <c r="I1464" s="3">
        <v>85</v>
      </c>
      <c r="J1464" s="7"/>
      <c r="K1464" s="3">
        <f t="shared" si="58"/>
        <v>0</v>
      </c>
    </row>
    <row r="1465" spans="1:11" x14ac:dyDescent="0.3">
      <c r="A1465" s="42" t="s">
        <v>2275</v>
      </c>
      <c r="B1465" s="46" t="s">
        <v>2276</v>
      </c>
      <c r="C1465" s="50">
        <v>4.2</v>
      </c>
      <c r="D1465" s="51">
        <v>2.8</v>
      </c>
      <c r="E1465" s="18">
        <v>130</v>
      </c>
      <c r="F1465" s="56">
        <v>78</v>
      </c>
      <c r="G1465" s="57"/>
      <c r="H1465" s="56">
        <f t="shared" si="57"/>
        <v>0</v>
      </c>
      <c r="I1465" s="3">
        <v>65</v>
      </c>
      <c r="J1465" s="7"/>
      <c r="K1465" s="3">
        <f t="shared" si="58"/>
        <v>0</v>
      </c>
    </row>
    <row r="1466" spans="1:11" x14ac:dyDescent="0.3">
      <c r="A1466" s="42" t="s">
        <v>2277</v>
      </c>
      <c r="B1466" s="46" t="s">
        <v>2278</v>
      </c>
      <c r="C1466" s="50">
        <v>5.5</v>
      </c>
      <c r="D1466" s="51">
        <v>1.5</v>
      </c>
      <c r="E1466" s="18">
        <v>100</v>
      </c>
      <c r="F1466" s="56">
        <v>60</v>
      </c>
      <c r="G1466" s="57"/>
      <c r="H1466" s="56">
        <f t="shared" si="57"/>
        <v>0</v>
      </c>
      <c r="I1466" s="3">
        <v>50</v>
      </c>
      <c r="J1466" s="7"/>
      <c r="K1466" s="3">
        <f t="shared" si="58"/>
        <v>0</v>
      </c>
    </row>
    <row r="1467" spans="1:11" x14ac:dyDescent="0.3">
      <c r="A1467" s="42" t="s">
        <v>2279</v>
      </c>
      <c r="B1467" s="46" t="s">
        <v>2280</v>
      </c>
      <c r="C1467" s="50">
        <v>8.5</v>
      </c>
      <c r="D1467" s="51">
        <v>3</v>
      </c>
      <c r="E1467" s="18">
        <v>280</v>
      </c>
      <c r="F1467" s="56">
        <v>168</v>
      </c>
      <c r="G1467" s="57"/>
      <c r="H1467" s="56">
        <f t="shared" si="57"/>
        <v>0</v>
      </c>
      <c r="I1467" s="3">
        <v>140</v>
      </c>
      <c r="J1467" s="7"/>
      <c r="K1467" s="3">
        <f t="shared" si="58"/>
        <v>0</v>
      </c>
    </row>
    <row r="1468" spans="1:11" x14ac:dyDescent="0.3">
      <c r="A1468" s="42" t="s">
        <v>2281</v>
      </c>
      <c r="B1468" s="46" t="s">
        <v>2282</v>
      </c>
      <c r="C1468" s="50">
        <v>2.6</v>
      </c>
      <c r="D1468" s="51">
        <v>2.6</v>
      </c>
      <c r="E1468" s="18">
        <v>90</v>
      </c>
      <c r="F1468" s="56">
        <v>54</v>
      </c>
      <c r="G1468" s="57"/>
      <c r="H1468" s="56">
        <f t="shared" si="57"/>
        <v>0</v>
      </c>
      <c r="I1468" s="3">
        <v>45</v>
      </c>
      <c r="J1468" s="7"/>
      <c r="K1468" s="3">
        <f t="shared" si="58"/>
        <v>0</v>
      </c>
    </row>
    <row r="1469" spans="1:11" x14ac:dyDescent="0.3">
      <c r="A1469" s="42" t="s">
        <v>2283</v>
      </c>
      <c r="B1469" s="46" t="s">
        <v>2284</v>
      </c>
      <c r="C1469" s="50">
        <v>2.6</v>
      </c>
      <c r="D1469" s="51">
        <v>2.6</v>
      </c>
      <c r="E1469" s="18">
        <v>90</v>
      </c>
      <c r="F1469" s="56">
        <v>54</v>
      </c>
      <c r="G1469" s="57"/>
      <c r="H1469" s="56">
        <f t="shared" si="57"/>
        <v>0</v>
      </c>
      <c r="I1469" s="3">
        <v>45</v>
      </c>
      <c r="J1469" s="7"/>
      <c r="K1469" s="3">
        <f t="shared" si="58"/>
        <v>0</v>
      </c>
    </row>
    <row r="1470" spans="1:11" x14ac:dyDescent="0.3">
      <c r="A1470" s="42" t="s">
        <v>2285</v>
      </c>
      <c r="B1470" s="46" t="s">
        <v>2286</v>
      </c>
      <c r="C1470" s="50">
        <v>6</v>
      </c>
      <c r="D1470" s="51">
        <v>1.7</v>
      </c>
      <c r="E1470" s="18">
        <v>120</v>
      </c>
      <c r="F1470" s="56">
        <v>72</v>
      </c>
      <c r="G1470" s="57"/>
      <c r="H1470" s="56">
        <f t="shared" si="57"/>
        <v>0</v>
      </c>
      <c r="I1470" s="3">
        <v>60</v>
      </c>
      <c r="J1470" s="7"/>
      <c r="K1470" s="3">
        <f t="shared" si="58"/>
        <v>0</v>
      </c>
    </row>
    <row r="1471" spans="1:11" x14ac:dyDescent="0.3">
      <c r="A1471" s="42" t="s">
        <v>2287</v>
      </c>
      <c r="B1471" s="46" t="s">
        <v>2400</v>
      </c>
      <c r="C1471" s="50">
        <v>3.7</v>
      </c>
      <c r="D1471" s="51">
        <v>5.3</v>
      </c>
      <c r="E1471" s="18">
        <v>220</v>
      </c>
      <c r="F1471" s="56">
        <v>132</v>
      </c>
      <c r="G1471" s="57"/>
      <c r="H1471" s="56">
        <f t="shared" si="57"/>
        <v>0</v>
      </c>
      <c r="I1471" s="3">
        <v>110</v>
      </c>
      <c r="J1471" s="7"/>
      <c r="K1471" s="3">
        <f t="shared" si="58"/>
        <v>0</v>
      </c>
    </row>
    <row r="1472" spans="1:11" x14ac:dyDescent="0.3">
      <c r="A1472" s="42" t="s">
        <v>2288</v>
      </c>
      <c r="B1472" s="46" t="s">
        <v>2401</v>
      </c>
      <c r="C1472" s="50">
        <v>3.7</v>
      </c>
      <c r="D1472" s="51">
        <v>5.3</v>
      </c>
      <c r="E1472" s="18">
        <v>220</v>
      </c>
      <c r="F1472" s="56">
        <v>132</v>
      </c>
      <c r="G1472" s="57"/>
      <c r="H1472" s="56">
        <f t="shared" si="57"/>
        <v>0</v>
      </c>
      <c r="I1472" s="3">
        <v>110</v>
      </c>
      <c r="J1472" s="7"/>
      <c r="K1472" s="3">
        <f t="shared" si="58"/>
        <v>0</v>
      </c>
    </row>
    <row r="1473" spans="1:11" x14ac:dyDescent="0.3">
      <c r="A1473" s="42" t="s">
        <v>2289</v>
      </c>
      <c r="B1473" s="46" t="s">
        <v>2402</v>
      </c>
      <c r="C1473" s="50">
        <v>4</v>
      </c>
      <c r="D1473" s="51">
        <v>5.3</v>
      </c>
      <c r="E1473" s="18">
        <v>230</v>
      </c>
      <c r="F1473" s="56">
        <v>138</v>
      </c>
      <c r="G1473" s="57"/>
      <c r="H1473" s="56">
        <f t="shared" si="57"/>
        <v>0</v>
      </c>
      <c r="I1473" s="3">
        <v>115</v>
      </c>
      <c r="J1473" s="7"/>
      <c r="K1473" s="3">
        <f t="shared" si="58"/>
        <v>0</v>
      </c>
    </row>
    <row r="1474" spans="1:11" x14ac:dyDescent="0.3">
      <c r="A1474" s="42" t="s">
        <v>2290</v>
      </c>
      <c r="B1474" s="46" t="s">
        <v>2403</v>
      </c>
      <c r="C1474" s="50">
        <v>6</v>
      </c>
      <c r="D1474" s="51">
        <v>3.3</v>
      </c>
      <c r="E1474" s="18">
        <v>220</v>
      </c>
      <c r="F1474" s="56">
        <v>132</v>
      </c>
      <c r="G1474" s="57"/>
      <c r="H1474" s="56">
        <f t="shared" si="57"/>
        <v>0</v>
      </c>
      <c r="I1474" s="3">
        <v>110</v>
      </c>
      <c r="J1474" s="7"/>
      <c r="K1474" s="3">
        <f t="shared" si="58"/>
        <v>0</v>
      </c>
    </row>
    <row r="1475" spans="1:11" x14ac:dyDescent="0.3">
      <c r="A1475" s="42" t="s">
        <v>2291</v>
      </c>
      <c r="B1475" s="46" t="s">
        <v>2404</v>
      </c>
      <c r="C1475" s="50">
        <v>6</v>
      </c>
      <c r="D1475" s="51">
        <v>3.3</v>
      </c>
      <c r="E1475" s="18">
        <v>220</v>
      </c>
      <c r="F1475" s="56">
        <v>132</v>
      </c>
      <c r="G1475" s="57"/>
      <c r="H1475" s="56">
        <f t="shared" si="57"/>
        <v>0</v>
      </c>
      <c r="I1475" s="3">
        <v>110</v>
      </c>
      <c r="J1475" s="7"/>
      <c r="K1475" s="3">
        <f t="shared" si="58"/>
        <v>0</v>
      </c>
    </row>
    <row r="1476" spans="1:11" x14ac:dyDescent="0.3">
      <c r="A1476" s="42" t="s">
        <v>2292</v>
      </c>
      <c r="B1476" s="46" t="s">
        <v>2405</v>
      </c>
      <c r="C1476" s="50">
        <v>4</v>
      </c>
      <c r="D1476" s="51">
        <v>5.3</v>
      </c>
      <c r="E1476" s="18">
        <v>230</v>
      </c>
      <c r="F1476" s="56">
        <v>138</v>
      </c>
      <c r="G1476" s="57"/>
      <c r="H1476" s="56">
        <f t="shared" si="57"/>
        <v>0</v>
      </c>
      <c r="I1476" s="3">
        <v>115</v>
      </c>
      <c r="J1476" s="7"/>
      <c r="K1476" s="3">
        <f t="shared" si="58"/>
        <v>0</v>
      </c>
    </row>
    <row r="1477" spans="1:11" x14ac:dyDescent="0.3">
      <c r="A1477" s="42" t="s">
        <v>2293</v>
      </c>
      <c r="B1477" s="46" t="s">
        <v>2294</v>
      </c>
      <c r="C1477" s="50">
        <v>8</v>
      </c>
      <c r="D1477" s="51">
        <v>5.8</v>
      </c>
      <c r="E1477" s="18">
        <v>400</v>
      </c>
      <c r="F1477" s="56">
        <v>240</v>
      </c>
      <c r="G1477" s="57"/>
      <c r="H1477" s="56">
        <f t="shared" si="57"/>
        <v>0</v>
      </c>
      <c r="I1477" s="3">
        <v>200</v>
      </c>
      <c r="J1477" s="7"/>
      <c r="K1477" s="3">
        <f t="shared" si="58"/>
        <v>0</v>
      </c>
    </row>
    <row r="1478" spans="1:11" x14ac:dyDescent="0.3">
      <c r="A1478" s="42" t="s">
        <v>2406</v>
      </c>
      <c r="B1478" s="46" t="s">
        <v>2407</v>
      </c>
      <c r="C1478" s="50">
        <v>8.5</v>
      </c>
      <c r="D1478" s="51">
        <v>3.4</v>
      </c>
      <c r="E1478" s="18">
        <v>280</v>
      </c>
      <c r="F1478" s="56">
        <v>168</v>
      </c>
      <c r="G1478" s="57"/>
      <c r="H1478" s="56">
        <f t="shared" si="57"/>
        <v>0</v>
      </c>
      <c r="I1478" s="3">
        <v>140</v>
      </c>
      <c r="J1478" s="7"/>
      <c r="K1478" s="3">
        <f t="shared" si="58"/>
        <v>0</v>
      </c>
    </row>
    <row r="1479" spans="1:11" x14ac:dyDescent="0.3">
      <c r="A1479" s="42" t="s">
        <v>2408</v>
      </c>
      <c r="B1479" s="46" t="s">
        <v>2409</v>
      </c>
      <c r="C1479" s="50">
        <v>8.5</v>
      </c>
      <c r="D1479" s="51">
        <v>2</v>
      </c>
      <c r="E1479" s="18">
        <v>190</v>
      </c>
      <c r="F1479" s="56">
        <v>114</v>
      </c>
      <c r="G1479" s="57"/>
      <c r="H1479" s="56">
        <f t="shared" si="57"/>
        <v>0</v>
      </c>
      <c r="I1479" s="3">
        <v>95</v>
      </c>
      <c r="J1479" s="7"/>
      <c r="K1479" s="3">
        <f t="shared" si="58"/>
        <v>0</v>
      </c>
    </row>
    <row r="1480" spans="1:11" x14ac:dyDescent="0.3">
      <c r="A1480" s="42" t="s">
        <v>4179</v>
      </c>
      <c r="B1480" s="46" t="s">
        <v>4180</v>
      </c>
      <c r="C1480" s="50">
        <v>3.6</v>
      </c>
      <c r="D1480" s="51">
        <v>6</v>
      </c>
      <c r="E1480" s="18">
        <v>240</v>
      </c>
      <c r="F1480" s="56">
        <v>144</v>
      </c>
      <c r="G1480" s="57"/>
      <c r="H1480" s="56">
        <f t="shared" si="57"/>
        <v>0</v>
      </c>
      <c r="I1480" s="3">
        <v>120</v>
      </c>
      <c r="J1480" s="7"/>
      <c r="K1480" s="3">
        <f t="shared" si="58"/>
        <v>0</v>
      </c>
    </row>
    <row r="1481" spans="1:11" x14ac:dyDescent="0.3">
      <c r="A1481" s="42" t="s">
        <v>4181</v>
      </c>
      <c r="B1481" s="46" t="s">
        <v>4182</v>
      </c>
      <c r="C1481" s="50">
        <v>3.6</v>
      </c>
      <c r="D1481" s="51">
        <v>6</v>
      </c>
      <c r="E1481" s="18">
        <v>240</v>
      </c>
      <c r="F1481" s="56">
        <v>144</v>
      </c>
      <c r="G1481" s="57"/>
      <c r="H1481" s="56">
        <f t="shared" si="57"/>
        <v>0</v>
      </c>
      <c r="I1481" s="3">
        <v>120</v>
      </c>
      <c r="J1481" s="7"/>
      <c r="K1481" s="3">
        <f t="shared" si="58"/>
        <v>0</v>
      </c>
    </row>
    <row r="1482" spans="1:11" x14ac:dyDescent="0.3">
      <c r="A1482" s="42" t="s">
        <v>4183</v>
      </c>
      <c r="B1482" s="46" t="s">
        <v>4184</v>
      </c>
      <c r="C1482" s="50">
        <v>3.6</v>
      </c>
      <c r="D1482" s="51">
        <v>6</v>
      </c>
      <c r="E1482" s="18">
        <v>240</v>
      </c>
      <c r="F1482" s="56">
        <v>144</v>
      </c>
      <c r="G1482" s="57"/>
      <c r="H1482" s="56">
        <f t="shared" si="57"/>
        <v>0</v>
      </c>
      <c r="I1482" s="3">
        <v>120</v>
      </c>
      <c r="J1482" s="7"/>
      <c r="K1482" s="3">
        <f t="shared" si="58"/>
        <v>0</v>
      </c>
    </row>
    <row r="1483" spans="1:11" x14ac:dyDescent="0.3">
      <c r="A1483" s="42" t="s">
        <v>4185</v>
      </c>
      <c r="B1483" s="46" t="s">
        <v>4186</v>
      </c>
      <c r="C1483" s="50">
        <v>3.6</v>
      </c>
      <c r="D1483" s="51">
        <v>6</v>
      </c>
      <c r="E1483" s="18">
        <v>240</v>
      </c>
      <c r="F1483" s="56">
        <v>144</v>
      </c>
      <c r="G1483" s="57"/>
      <c r="H1483" s="56">
        <f t="shared" si="57"/>
        <v>0</v>
      </c>
      <c r="I1483" s="3">
        <v>120</v>
      </c>
      <c r="J1483" s="7"/>
      <c r="K1483" s="3">
        <f t="shared" si="58"/>
        <v>0</v>
      </c>
    </row>
    <row r="1484" spans="1:11" x14ac:dyDescent="0.3">
      <c r="A1484" s="52" t="s">
        <v>4187</v>
      </c>
      <c r="B1484" s="46" t="s">
        <v>4188</v>
      </c>
      <c r="C1484" s="50">
        <v>4.9000000000000004</v>
      </c>
      <c r="D1484" s="51">
        <v>2.2000000000000002</v>
      </c>
      <c r="E1484" s="18">
        <v>120</v>
      </c>
      <c r="F1484" s="56">
        <v>72</v>
      </c>
      <c r="G1484" s="57"/>
      <c r="H1484" s="56">
        <f t="shared" si="57"/>
        <v>0</v>
      </c>
      <c r="I1484" s="3">
        <v>60</v>
      </c>
      <c r="J1484" s="7"/>
      <c r="K1484" s="3">
        <f t="shared" si="58"/>
        <v>0</v>
      </c>
    </row>
    <row r="1485" spans="1:11" x14ac:dyDescent="0.3">
      <c r="A1485" s="52" t="s">
        <v>4189</v>
      </c>
      <c r="B1485" s="46" t="s">
        <v>4190</v>
      </c>
      <c r="C1485" s="50">
        <v>3.5</v>
      </c>
      <c r="D1485" s="51">
        <v>6</v>
      </c>
      <c r="E1485" s="18">
        <v>230</v>
      </c>
      <c r="F1485" s="56">
        <v>138</v>
      </c>
      <c r="G1485" s="57"/>
      <c r="H1485" s="56">
        <f t="shared" si="57"/>
        <v>0</v>
      </c>
      <c r="I1485" s="3">
        <v>115</v>
      </c>
      <c r="J1485" s="7"/>
      <c r="K1485" s="3">
        <f t="shared" si="58"/>
        <v>0</v>
      </c>
    </row>
    <row r="1486" spans="1:11" x14ac:dyDescent="0.3">
      <c r="A1486" s="52" t="s">
        <v>4191</v>
      </c>
      <c r="B1486" s="46" t="s">
        <v>4192</v>
      </c>
      <c r="C1486" s="50">
        <v>3.5</v>
      </c>
      <c r="D1486" s="51">
        <v>6</v>
      </c>
      <c r="E1486" s="18">
        <v>230</v>
      </c>
      <c r="F1486" s="56">
        <v>138</v>
      </c>
      <c r="G1486" s="57"/>
      <c r="H1486" s="56">
        <f t="shared" si="57"/>
        <v>0</v>
      </c>
      <c r="I1486" s="3">
        <v>115</v>
      </c>
      <c r="J1486" s="7"/>
      <c r="K1486" s="3">
        <f t="shared" si="58"/>
        <v>0</v>
      </c>
    </row>
    <row r="1487" spans="1:11" x14ac:dyDescent="0.3">
      <c r="A1487" s="52" t="s">
        <v>4193</v>
      </c>
      <c r="B1487" s="46" t="s">
        <v>4194</v>
      </c>
      <c r="C1487" s="50">
        <v>3.5</v>
      </c>
      <c r="D1487" s="51">
        <v>6</v>
      </c>
      <c r="E1487" s="18">
        <v>230</v>
      </c>
      <c r="F1487" s="56">
        <v>138</v>
      </c>
      <c r="G1487" s="57"/>
      <c r="H1487" s="56">
        <f t="shared" si="57"/>
        <v>0</v>
      </c>
      <c r="I1487" s="3">
        <v>115</v>
      </c>
      <c r="J1487" s="7"/>
      <c r="K1487" s="3">
        <f t="shared" si="58"/>
        <v>0</v>
      </c>
    </row>
    <row r="1488" spans="1:11" x14ac:dyDescent="0.3">
      <c r="A1488" s="52" t="s">
        <v>4195</v>
      </c>
      <c r="B1488" s="46" t="s">
        <v>4196</v>
      </c>
      <c r="C1488" s="50">
        <v>3.5</v>
      </c>
      <c r="D1488" s="51">
        <v>6</v>
      </c>
      <c r="E1488" s="18">
        <v>230</v>
      </c>
      <c r="F1488" s="56">
        <v>138</v>
      </c>
      <c r="G1488" s="57"/>
      <c r="H1488" s="56">
        <f t="shared" si="57"/>
        <v>0</v>
      </c>
      <c r="I1488" s="3">
        <v>115</v>
      </c>
      <c r="J1488" s="7"/>
      <c r="K1488" s="3">
        <f t="shared" si="58"/>
        <v>0</v>
      </c>
    </row>
    <row r="1489" spans="1:11" x14ac:dyDescent="0.3">
      <c r="A1489" s="52" t="s">
        <v>4197</v>
      </c>
      <c r="B1489" s="46" t="s">
        <v>4198</v>
      </c>
      <c r="C1489" s="50">
        <v>3.5</v>
      </c>
      <c r="D1489" s="51">
        <v>6</v>
      </c>
      <c r="E1489" s="18">
        <v>230</v>
      </c>
      <c r="F1489" s="56">
        <v>138</v>
      </c>
      <c r="G1489" s="57"/>
      <c r="H1489" s="56">
        <f t="shared" si="57"/>
        <v>0</v>
      </c>
      <c r="I1489" s="3">
        <v>115</v>
      </c>
      <c r="J1489" s="7"/>
      <c r="K1489" s="3">
        <f t="shared" si="58"/>
        <v>0</v>
      </c>
    </row>
    <row r="1490" spans="1:11" x14ac:dyDescent="0.3">
      <c r="A1490" s="52" t="s">
        <v>4199</v>
      </c>
      <c r="B1490" s="46" t="s">
        <v>4200</v>
      </c>
      <c r="C1490" s="50">
        <v>3.5</v>
      </c>
      <c r="D1490" s="51">
        <v>6</v>
      </c>
      <c r="E1490" s="18">
        <v>290</v>
      </c>
      <c r="F1490" s="56">
        <v>174</v>
      </c>
      <c r="G1490" s="57"/>
      <c r="H1490" s="56">
        <f t="shared" si="57"/>
        <v>0</v>
      </c>
      <c r="I1490" s="3">
        <v>145</v>
      </c>
      <c r="J1490" s="7"/>
      <c r="K1490" s="3">
        <f t="shared" si="58"/>
        <v>0</v>
      </c>
    </row>
    <row r="1491" spans="1:11" x14ac:dyDescent="0.3">
      <c r="A1491" s="52" t="s">
        <v>4201</v>
      </c>
      <c r="B1491" s="46" t="s">
        <v>4202</v>
      </c>
      <c r="C1491" s="50">
        <v>4</v>
      </c>
      <c r="D1491" s="51">
        <v>6.5</v>
      </c>
      <c r="E1491" s="18">
        <v>290</v>
      </c>
      <c r="F1491" s="56">
        <v>174</v>
      </c>
      <c r="G1491" s="57"/>
      <c r="H1491" s="56">
        <f t="shared" si="57"/>
        <v>0</v>
      </c>
      <c r="I1491" s="3">
        <v>145</v>
      </c>
      <c r="J1491" s="7"/>
      <c r="K1491" s="3">
        <f t="shared" si="58"/>
        <v>0</v>
      </c>
    </row>
    <row r="1492" spans="1:11" x14ac:dyDescent="0.3">
      <c r="A1492" s="52" t="s">
        <v>4203</v>
      </c>
      <c r="B1492" s="46" t="s">
        <v>4204</v>
      </c>
      <c r="C1492" s="50">
        <v>4</v>
      </c>
      <c r="D1492" s="51">
        <v>6.5</v>
      </c>
      <c r="E1492" s="18">
        <v>290</v>
      </c>
      <c r="F1492" s="56">
        <v>174</v>
      </c>
      <c r="G1492" s="57"/>
      <c r="H1492" s="56">
        <f t="shared" si="57"/>
        <v>0</v>
      </c>
      <c r="I1492" s="3">
        <v>145</v>
      </c>
      <c r="J1492" s="7"/>
      <c r="K1492" s="3">
        <f t="shared" si="58"/>
        <v>0</v>
      </c>
    </row>
    <row r="1493" spans="1:11" x14ac:dyDescent="0.3">
      <c r="A1493" s="52" t="s">
        <v>4205</v>
      </c>
      <c r="B1493" s="46" t="s">
        <v>4206</v>
      </c>
      <c r="C1493" s="50">
        <v>4</v>
      </c>
      <c r="D1493" s="51">
        <v>4</v>
      </c>
      <c r="E1493" s="18">
        <v>180</v>
      </c>
      <c r="F1493" s="56">
        <v>108</v>
      </c>
      <c r="G1493" s="57"/>
      <c r="H1493" s="56">
        <f t="shared" ref="H1493:H1556" si="59">F1493*G1493</f>
        <v>0</v>
      </c>
      <c r="I1493" s="3">
        <v>90</v>
      </c>
      <c r="J1493" s="7"/>
      <c r="K1493" s="3">
        <f t="shared" ref="K1493:K1556" si="60">I1493*J1493</f>
        <v>0</v>
      </c>
    </row>
    <row r="1494" spans="1:11" x14ac:dyDescent="0.3">
      <c r="A1494" s="52" t="s">
        <v>4207</v>
      </c>
      <c r="B1494" s="46" t="s">
        <v>4208</v>
      </c>
      <c r="C1494" s="50">
        <v>3.7</v>
      </c>
      <c r="D1494" s="51">
        <v>2.4</v>
      </c>
      <c r="E1494" s="18">
        <v>110</v>
      </c>
      <c r="F1494" s="56">
        <v>66</v>
      </c>
      <c r="G1494" s="57"/>
      <c r="H1494" s="56">
        <f t="shared" si="59"/>
        <v>0</v>
      </c>
      <c r="I1494" s="3">
        <v>55</v>
      </c>
      <c r="J1494" s="7"/>
      <c r="K1494" s="3">
        <f t="shared" si="60"/>
        <v>0</v>
      </c>
    </row>
    <row r="1495" spans="1:11" x14ac:dyDescent="0.3">
      <c r="A1495" s="52" t="s">
        <v>4209</v>
      </c>
      <c r="B1495" s="46" t="s">
        <v>4210</v>
      </c>
      <c r="C1495" s="50">
        <v>5.5</v>
      </c>
      <c r="D1495" s="51">
        <v>2.5</v>
      </c>
      <c r="E1495" s="18">
        <v>150</v>
      </c>
      <c r="F1495" s="56">
        <v>90</v>
      </c>
      <c r="G1495" s="57"/>
      <c r="H1495" s="56">
        <f t="shared" si="59"/>
        <v>0</v>
      </c>
      <c r="I1495" s="3">
        <v>75</v>
      </c>
      <c r="J1495" s="7"/>
      <c r="K1495" s="3">
        <f t="shared" si="60"/>
        <v>0</v>
      </c>
    </row>
    <row r="1496" spans="1:11" x14ac:dyDescent="0.3">
      <c r="A1496" s="52" t="s">
        <v>4211</v>
      </c>
      <c r="B1496" s="46" t="s">
        <v>4212</v>
      </c>
      <c r="C1496" s="50">
        <v>5</v>
      </c>
      <c r="D1496" s="51">
        <v>2.9</v>
      </c>
      <c r="E1496" s="18">
        <v>160</v>
      </c>
      <c r="F1496" s="56">
        <v>96</v>
      </c>
      <c r="G1496" s="57"/>
      <c r="H1496" s="56">
        <f t="shared" si="59"/>
        <v>0</v>
      </c>
      <c r="I1496" s="3">
        <v>80</v>
      </c>
      <c r="J1496" s="7"/>
      <c r="K1496" s="3">
        <f t="shared" si="60"/>
        <v>0</v>
      </c>
    </row>
    <row r="1497" spans="1:11" x14ac:dyDescent="0.3">
      <c r="A1497" s="52" t="s">
        <v>4213</v>
      </c>
      <c r="B1497" s="46" t="s">
        <v>4214</v>
      </c>
      <c r="C1497" s="50">
        <v>4</v>
      </c>
      <c r="D1497" s="51">
        <v>2</v>
      </c>
      <c r="E1497" s="18">
        <v>100</v>
      </c>
      <c r="F1497" s="56">
        <v>60</v>
      </c>
      <c r="G1497" s="57"/>
      <c r="H1497" s="56">
        <f t="shared" si="59"/>
        <v>0</v>
      </c>
      <c r="I1497" s="3">
        <v>50</v>
      </c>
      <c r="J1497" s="7"/>
      <c r="K1497" s="3">
        <f t="shared" si="60"/>
        <v>0</v>
      </c>
    </row>
    <row r="1498" spans="1:11" x14ac:dyDescent="0.3">
      <c r="A1498" s="52" t="s">
        <v>4215</v>
      </c>
      <c r="B1498" s="46" t="s">
        <v>4216</v>
      </c>
      <c r="C1498" s="50">
        <v>4</v>
      </c>
      <c r="D1498" s="51">
        <v>4</v>
      </c>
      <c r="E1498" s="18">
        <v>180</v>
      </c>
      <c r="F1498" s="56">
        <v>108</v>
      </c>
      <c r="G1498" s="57"/>
      <c r="H1498" s="56">
        <f t="shared" si="59"/>
        <v>0</v>
      </c>
      <c r="I1498" s="3">
        <v>90</v>
      </c>
      <c r="J1498" s="7"/>
      <c r="K1498" s="3">
        <f t="shared" si="60"/>
        <v>0</v>
      </c>
    </row>
    <row r="1499" spans="1:11" x14ac:dyDescent="0.3">
      <c r="A1499" s="52" t="s">
        <v>4217</v>
      </c>
      <c r="B1499" s="46" t="s">
        <v>4218</v>
      </c>
      <c r="C1499" s="50">
        <v>4</v>
      </c>
      <c r="D1499" s="51">
        <v>6.5</v>
      </c>
      <c r="E1499" s="18">
        <v>290</v>
      </c>
      <c r="F1499" s="56">
        <v>174</v>
      </c>
      <c r="G1499" s="57"/>
      <c r="H1499" s="56">
        <f t="shared" si="59"/>
        <v>0</v>
      </c>
      <c r="I1499" s="3">
        <v>145</v>
      </c>
      <c r="J1499" s="7"/>
      <c r="K1499" s="3">
        <f t="shared" si="60"/>
        <v>0</v>
      </c>
    </row>
    <row r="1500" spans="1:11" x14ac:dyDescent="0.3">
      <c r="A1500" s="52" t="s">
        <v>4219</v>
      </c>
      <c r="B1500" s="46" t="s">
        <v>4220</v>
      </c>
      <c r="C1500" s="50">
        <v>4</v>
      </c>
      <c r="D1500" s="51">
        <v>6.5</v>
      </c>
      <c r="E1500" s="18">
        <v>290</v>
      </c>
      <c r="F1500" s="56">
        <v>174</v>
      </c>
      <c r="G1500" s="57"/>
      <c r="H1500" s="56">
        <f t="shared" si="59"/>
        <v>0</v>
      </c>
      <c r="I1500" s="3">
        <v>145</v>
      </c>
      <c r="J1500" s="7"/>
      <c r="K1500" s="3">
        <f t="shared" si="60"/>
        <v>0</v>
      </c>
    </row>
    <row r="1501" spans="1:11" x14ac:dyDescent="0.3">
      <c r="A1501" s="52" t="s">
        <v>4221</v>
      </c>
      <c r="B1501" s="46" t="s">
        <v>4222</v>
      </c>
      <c r="C1501" s="50">
        <v>4</v>
      </c>
      <c r="D1501" s="51">
        <v>6.5</v>
      </c>
      <c r="E1501" s="18">
        <v>290</v>
      </c>
      <c r="F1501" s="56">
        <v>174</v>
      </c>
      <c r="G1501" s="57"/>
      <c r="H1501" s="56">
        <f t="shared" si="59"/>
        <v>0</v>
      </c>
      <c r="I1501" s="3">
        <v>145</v>
      </c>
      <c r="J1501" s="7"/>
      <c r="K1501" s="3">
        <f t="shared" si="60"/>
        <v>0</v>
      </c>
    </row>
    <row r="1502" spans="1:11" x14ac:dyDescent="0.3">
      <c r="A1502" s="52" t="s">
        <v>4223</v>
      </c>
      <c r="B1502" s="46" t="s">
        <v>4224</v>
      </c>
      <c r="C1502" s="50">
        <v>4</v>
      </c>
      <c r="D1502" s="51">
        <v>6.5</v>
      </c>
      <c r="E1502" s="18">
        <v>290</v>
      </c>
      <c r="F1502" s="56">
        <v>174</v>
      </c>
      <c r="G1502" s="57"/>
      <c r="H1502" s="56">
        <f t="shared" si="59"/>
        <v>0</v>
      </c>
      <c r="I1502" s="3">
        <v>145</v>
      </c>
      <c r="J1502" s="7"/>
      <c r="K1502" s="3">
        <f t="shared" si="60"/>
        <v>0</v>
      </c>
    </row>
    <row r="1503" spans="1:11" x14ac:dyDescent="0.3">
      <c r="A1503" s="52" t="s">
        <v>4225</v>
      </c>
      <c r="B1503" s="46" t="s">
        <v>4394</v>
      </c>
      <c r="C1503" s="50">
        <v>8</v>
      </c>
      <c r="D1503" s="51">
        <v>1.8</v>
      </c>
      <c r="E1503" s="18">
        <v>160</v>
      </c>
      <c r="F1503" s="56">
        <v>96</v>
      </c>
      <c r="G1503" s="57"/>
      <c r="H1503" s="56">
        <f t="shared" si="59"/>
        <v>0</v>
      </c>
      <c r="I1503" s="3">
        <v>80</v>
      </c>
      <c r="J1503" s="7"/>
      <c r="K1503" s="3">
        <f t="shared" si="60"/>
        <v>0</v>
      </c>
    </row>
    <row r="1504" spans="1:11" x14ac:dyDescent="0.3">
      <c r="A1504" s="52" t="s">
        <v>4226</v>
      </c>
      <c r="B1504" s="46" t="s">
        <v>4395</v>
      </c>
      <c r="C1504" s="50">
        <v>8</v>
      </c>
      <c r="D1504" s="51">
        <v>1.8</v>
      </c>
      <c r="E1504" s="18">
        <v>160</v>
      </c>
      <c r="F1504" s="56">
        <v>96</v>
      </c>
      <c r="G1504" s="57"/>
      <c r="H1504" s="56">
        <f t="shared" si="59"/>
        <v>0</v>
      </c>
      <c r="I1504" s="3">
        <v>80</v>
      </c>
      <c r="J1504" s="7"/>
      <c r="K1504" s="3">
        <f t="shared" si="60"/>
        <v>0</v>
      </c>
    </row>
    <row r="1505" spans="1:11" x14ac:dyDescent="0.3">
      <c r="A1505" s="52" t="s">
        <v>4227</v>
      </c>
      <c r="B1505" s="46" t="s">
        <v>4396</v>
      </c>
      <c r="C1505" s="50">
        <v>8</v>
      </c>
      <c r="D1505" s="51">
        <v>1.8</v>
      </c>
      <c r="E1505" s="18">
        <v>160</v>
      </c>
      <c r="F1505" s="56">
        <v>96</v>
      </c>
      <c r="G1505" s="57"/>
      <c r="H1505" s="56">
        <f t="shared" si="59"/>
        <v>0</v>
      </c>
      <c r="I1505" s="3">
        <v>80</v>
      </c>
      <c r="J1505" s="7"/>
      <c r="K1505" s="3">
        <f t="shared" si="60"/>
        <v>0</v>
      </c>
    </row>
    <row r="1506" spans="1:11" x14ac:dyDescent="0.3">
      <c r="A1506" s="52" t="s">
        <v>4228</v>
      </c>
      <c r="B1506" s="46" t="s">
        <v>4397</v>
      </c>
      <c r="C1506" s="50">
        <v>8</v>
      </c>
      <c r="D1506" s="51">
        <v>1.8</v>
      </c>
      <c r="E1506" s="18">
        <v>160</v>
      </c>
      <c r="F1506" s="56">
        <v>96</v>
      </c>
      <c r="G1506" s="57"/>
      <c r="H1506" s="56">
        <f t="shared" si="59"/>
        <v>0</v>
      </c>
      <c r="I1506" s="3">
        <v>80</v>
      </c>
      <c r="J1506" s="7"/>
      <c r="K1506" s="3">
        <f t="shared" si="60"/>
        <v>0</v>
      </c>
    </row>
    <row r="1507" spans="1:11" x14ac:dyDescent="0.3">
      <c r="A1507" s="52" t="s">
        <v>4229</v>
      </c>
      <c r="B1507" s="46" t="s">
        <v>4398</v>
      </c>
      <c r="C1507" s="50">
        <v>8</v>
      </c>
      <c r="D1507" s="51">
        <v>1.8</v>
      </c>
      <c r="E1507" s="18">
        <v>160</v>
      </c>
      <c r="F1507" s="56">
        <v>96</v>
      </c>
      <c r="G1507" s="57"/>
      <c r="H1507" s="56">
        <f t="shared" si="59"/>
        <v>0</v>
      </c>
      <c r="I1507" s="3">
        <v>80</v>
      </c>
      <c r="J1507" s="7"/>
      <c r="K1507" s="3">
        <f t="shared" si="60"/>
        <v>0</v>
      </c>
    </row>
    <row r="1508" spans="1:11" x14ac:dyDescent="0.3">
      <c r="A1508" s="52" t="s">
        <v>4230</v>
      </c>
      <c r="B1508" s="46" t="s">
        <v>4399</v>
      </c>
      <c r="C1508" s="50">
        <v>8</v>
      </c>
      <c r="D1508" s="51">
        <v>1.8</v>
      </c>
      <c r="E1508" s="18">
        <v>160</v>
      </c>
      <c r="F1508" s="56">
        <v>96</v>
      </c>
      <c r="G1508" s="57"/>
      <c r="H1508" s="56">
        <f t="shared" si="59"/>
        <v>0</v>
      </c>
      <c r="I1508" s="3">
        <v>80</v>
      </c>
      <c r="J1508" s="7"/>
      <c r="K1508" s="3">
        <f t="shared" si="60"/>
        <v>0</v>
      </c>
    </row>
    <row r="1509" spans="1:11" x14ac:dyDescent="0.3">
      <c r="A1509" s="52" t="s">
        <v>4231</v>
      </c>
      <c r="B1509" s="46" t="s">
        <v>4400</v>
      </c>
      <c r="C1509" s="50">
        <v>8</v>
      </c>
      <c r="D1509" s="51">
        <v>1.8</v>
      </c>
      <c r="E1509" s="18">
        <v>160</v>
      </c>
      <c r="F1509" s="56">
        <v>96</v>
      </c>
      <c r="G1509" s="57"/>
      <c r="H1509" s="56">
        <f t="shared" si="59"/>
        <v>0</v>
      </c>
      <c r="I1509" s="3">
        <v>80</v>
      </c>
      <c r="J1509" s="7"/>
      <c r="K1509" s="3">
        <f t="shared" si="60"/>
        <v>0</v>
      </c>
    </row>
    <row r="1510" spans="1:11" x14ac:dyDescent="0.3">
      <c r="A1510" s="52" t="s">
        <v>4232</v>
      </c>
      <c r="B1510" s="46" t="s">
        <v>4401</v>
      </c>
      <c r="C1510" s="50">
        <v>8</v>
      </c>
      <c r="D1510" s="51">
        <v>1.8</v>
      </c>
      <c r="E1510" s="18">
        <v>160</v>
      </c>
      <c r="F1510" s="56">
        <v>96</v>
      </c>
      <c r="G1510" s="57"/>
      <c r="H1510" s="56">
        <f t="shared" si="59"/>
        <v>0</v>
      </c>
      <c r="I1510" s="3">
        <v>80</v>
      </c>
      <c r="J1510" s="7"/>
      <c r="K1510" s="3">
        <f t="shared" si="60"/>
        <v>0</v>
      </c>
    </row>
    <row r="1511" spans="1:11" x14ac:dyDescent="0.3">
      <c r="A1511" s="52" t="s">
        <v>4233</v>
      </c>
      <c r="B1511" s="46" t="s">
        <v>4402</v>
      </c>
      <c r="C1511" s="50">
        <v>8</v>
      </c>
      <c r="D1511" s="51">
        <v>1.8</v>
      </c>
      <c r="E1511" s="18">
        <v>160</v>
      </c>
      <c r="F1511" s="56">
        <v>96</v>
      </c>
      <c r="G1511" s="57"/>
      <c r="H1511" s="56">
        <f t="shared" si="59"/>
        <v>0</v>
      </c>
      <c r="I1511" s="3">
        <v>80</v>
      </c>
      <c r="J1511" s="7"/>
      <c r="K1511" s="3">
        <f t="shared" si="60"/>
        <v>0</v>
      </c>
    </row>
    <row r="1512" spans="1:11" x14ac:dyDescent="0.3">
      <c r="A1512" s="52" t="s">
        <v>4234</v>
      </c>
      <c r="B1512" s="46" t="s">
        <v>4403</v>
      </c>
      <c r="C1512" s="50">
        <v>8</v>
      </c>
      <c r="D1512" s="51">
        <v>1.8</v>
      </c>
      <c r="E1512" s="18">
        <v>160</v>
      </c>
      <c r="F1512" s="56">
        <v>96</v>
      </c>
      <c r="G1512" s="57"/>
      <c r="H1512" s="56">
        <f t="shared" si="59"/>
        <v>0</v>
      </c>
      <c r="I1512" s="3">
        <v>80</v>
      </c>
      <c r="J1512" s="7"/>
      <c r="K1512" s="3">
        <f t="shared" si="60"/>
        <v>0</v>
      </c>
    </row>
    <row r="1513" spans="1:11" x14ac:dyDescent="0.3">
      <c r="A1513" s="52" t="s">
        <v>4235</v>
      </c>
      <c r="B1513" s="46" t="s">
        <v>4404</v>
      </c>
      <c r="C1513" s="50">
        <v>8</v>
      </c>
      <c r="D1513" s="51">
        <v>1.8</v>
      </c>
      <c r="E1513" s="18">
        <v>160</v>
      </c>
      <c r="F1513" s="56">
        <v>96</v>
      </c>
      <c r="G1513" s="57"/>
      <c r="H1513" s="56">
        <f t="shared" si="59"/>
        <v>0</v>
      </c>
      <c r="I1513" s="3">
        <v>80</v>
      </c>
      <c r="J1513" s="7"/>
      <c r="K1513" s="3">
        <f t="shared" si="60"/>
        <v>0</v>
      </c>
    </row>
    <row r="1514" spans="1:11" x14ac:dyDescent="0.3">
      <c r="A1514" s="52" t="s">
        <v>4236</v>
      </c>
      <c r="B1514" s="46" t="s">
        <v>4405</v>
      </c>
      <c r="C1514" s="50">
        <v>8</v>
      </c>
      <c r="D1514" s="51">
        <v>1.8</v>
      </c>
      <c r="E1514" s="18">
        <v>160</v>
      </c>
      <c r="F1514" s="56">
        <v>96</v>
      </c>
      <c r="G1514" s="57"/>
      <c r="H1514" s="56">
        <f t="shared" si="59"/>
        <v>0</v>
      </c>
      <c r="I1514" s="3">
        <v>80</v>
      </c>
      <c r="J1514" s="7"/>
      <c r="K1514" s="3">
        <f t="shared" si="60"/>
        <v>0</v>
      </c>
    </row>
    <row r="1515" spans="1:11" x14ac:dyDescent="0.3">
      <c r="A1515" s="52" t="s">
        <v>4237</v>
      </c>
      <c r="B1515" s="46" t="s">
        <v>4406</v>
      </c>
      <c r="C1515" s="50">
        <v>8</v>
      </c>
      <c r="D1515" s="51">
        <v>1.8</v>
      </c>
      <c r="E1515" s="18">
        <v>160</v>
      </c>
      <c r="F1515" s="56">
        <v>96</v>
      </c>
      <c r="G1515" s="57"/>
      <c r="H1515" s="56">
        <f t="shared" si="59"/>
        <v>0</v>
      </c>
      <c r="I1515" s="3">
        <v>80</v>
      </c>
      <c r="J1515" s="7"/>
      <c r="K1515" s="3">
        <f t="shared" si="60"/>
        <v>0</v>
      </c>
    </row>
    <row r="1516" spans="1:11" x14ac:dyDescent="0.3">
      <c r="A1516" s="52" t="s">
        <v>4238</v>
      </c>
      <c r="B1516" s="46" t="s">
        <v>4407</v>
      </c>
      <c r="C1516" s="50">
        <v>8</v>
      </c>
      <c r="D1516" s="51">
        <v>1.8</v>
      </c>
      <c r="E1516" s="18">
        <v>160</v>
      </c>
      <c r="F1516" s="56">
        <v>96</v>
      </c>
      <c r="G1516" s="57"/>
      <c r="H1516" s="56">
        <f t="shared" si="59"/>
        <v>0</v>
      </c>
      <c r="I1516" s="3">
        <v>80</v>
      </c>
      <c r="J1516" s="7"/>
      <c r="K1516" s="3">
        <f t="shared" si="60"/>
        <v>0</v>
      </c>
    </row>
    <row r="1517" spans="1:11" x14ac:dyDescent="0.3">
      <c r="A1517" s="52" t="s">
        <v>4239</v>
      </c>
      <c r="B1517" s="46" t="s">
        <v>4408</v>
      </c>
      <c r="C1517" s="50">
        <v>8</v>
      </c>
      <c r="D1517" s="51">
        <v>1.8</v>
      </c>
      <c r="E1517" s="18">
        <v>160</v>
      </c>
      <c r="F1517" s="56">
        <v>96</v>
      </c>
      <c r="G1517" s="57"/>
      <c r="H1517" s="56">
        <f t="shared" si="59"/>
        <v>0</v>
      </c>
      <c r="I1517" s="3">
        <v>80</v>
      </c>
      <c r="J1517" s="7"/>
      <c r="K1517" s="3">
        <f t="shared" si="60"/>
        <v>0</v>
      </c>
    </row>
    <row r="1518" spans="1:11" x14ac:dyDescent="0.3">
      <c r="A1518" s="52" t="s">
        <v>4240</v>
      </c>
      <c r="B1518" s="46" t="s">
        <v>4409</v>
      </c>
      <c r="C1518" s="50">
        <v>8</v>
      </c>
      <c r="D1518" s="51">
        <v>1.8</v>
      </c>
      <c r="E1518" s="18">
        <v>160</v>
      </c>
      <c r="F1518" s="56">
        <v>96</v>
      </c>
      <c r="G1518" s="57"/>
      <c r="H1518" s="56">
        <f t="shared" si="59"/>
        <v>0</v>
      </c>
      <c r="I1518" s="3">
        <v>80</v>
      </c>
      <c r="J1518" s="7"/>
      <c r="K1518" s="3">
        <f t="shared" si="60"/>
        <v>0</v>
      </c>
    </row>
    <row r="1519" spans="1:11" x14ac:dyDescent="0.3">
      <c r="A1519" s="52" t="s">
        <v>4241</v>
      </c>
      <c r="B1519" s="46" t="s">
        <v>4410</v>
      </c>
      <c r="C1519" s="50">
        <v>8</v>
      </c>
      <c r="D1519" s="51">
        <v>1.8</v>
      </c>
      <c r="E1519" s="18">
        <v>160</v>
      </c>
      <c r="F1519" s="56">
        <v>96</v>
      </c>
      <c r="G1519" s="57"/>
      <c r="H1519" s="56">
        <f t="shared" si="59"/>
        <v>0</v>
      </c>
      <c r="I1519" s="3">
        <v>80</v>
      </c>
      <c r="J1519" s="7"/>
      <c r="K1519" s="3">
        <f t="shared" si="60"/>
        <v>0</v>
      </c>
    </row>
    <row r="1520" spans="1:11" x14ac:dyDescent="0.3">
      <c r="A1520" s="52" t="s">
        <v>4242</v>
      </c>
      <c r="B1520" s="46" t="s">
        <v>4411</v>
      </c>
      <c r="C1520" s="50">
        <v>8</v>
      </c>
      <c r="D1520" s="51">
        <v>1.8</v>
      </c>
      <c r="E1520" s="18">
        <v>160</v>
      </c>
      <c r="F1520" s="56">
        <v>96</v>
      </c>
      <c r="G1520" s="57"/>
      <c r="H1520" s="56">
        <f t="shared" si="59"/>
        <v>0</v>
      </c>
      <c r="I1520" s="3">
        <v>80</v>
      </c>
      <c r="J1520" s="7"/>
      <c r="K1520" s="3">
        <f t="shared" si="60"/>
        <v>0</v>
      </c>
    </row>
    <row r="1521" spans="1:11" x14ac:dyDescent="0.3">
      <c r="A1521" s="52" t="s">
        <v>4243</v>
      </c>
      <c r="B1521" s="46" t="s">
        <v>4412</v>
      </c>
      <c r="C1521" s="50">
        <v>8</v>
      </c>
      <c r="D1521" s="51">
        <v>1.8</v>
      </c>
      <c r="E1521" s="18">
        <v>160</v>
      </c>
      <c r="F1521" s="56">
        <v>96</v>
      </c>
      <c r="G1521" s="57"/>
      <c r="H1521" s="56">
        <f t="shared" si="59"/>
        <v>0</v>
      </c>
      <c r="I1521" s="3">
        <v>80</v>
      </c>
      <c r="J1521" s="7"/>
      <c r="K1521" s="3">
        <f t="shared" si="60"/>
        <v>0</v>
      </c>
    </row>
    <row r="1522" spans="1:11" x14ac:dyDescent="0.3">
      <c r="A1522" s="52" t="s">
        <v>4244</v>
      </c>
      <c r="B1522" s="46" t="s">
        <v>4413</v>
      </c>
      <c r="C1522" s="50">
        <v>8</v>
      </c>
      <c r="D1522" s="51">
        <v>1.8</v>
      </c>
      <c r="E1522" s="18">
        <v>160</v>
      </c>
      <c r="F1522" s="56">
        <v>96</v>
      </c>
      <c r="G1522" s="57"/>
      <c r="H1522" s="56">
        <f t="shared" si="59"/>
        <v>0</v>
      </c>
      <c r="I1522" s="3">
        <v>80</v>
      </c>
      <c r="J1522" s="7"/>
      <c r="K1522" s="3">
        <f t="shared" si="60"/>
        <v>0</v>
      </c>
    </row>
    <row r="1523" spans="1:11" x14ac:dyDescent="0.3">
      <c r="A1523" s="52" t="s">
        <v>4245</v>
      </c>
      <c r="B1523" s="46" t="s">
        <v>4414</v>
      </c>
      <c r="C1523" s="50">
        <v>8</v>
      </c>
      <c r="D1523" s="51">
        <v>1.8</v>
      </c>
      <c r="E1523" s="18">
        <v>160</v>
      </c>
      <c r="F1523" s="56">
        <v>96</v>
      </c>
      <c r="G1523" s="57"/>
      <c r="H1523" s="56">
        <f t="shared" si="59"/>
        <v>0</v>
      </c>
      <c r="I1523" s="3">
        <v>80</v>
      </c>
      <c r="J1523" s="7"/>
      <c r="K1523" s="3">
        <f t="shared" si="60"/>
        <v>0</v>
      </c>
    </row>
    <row r="1524" spans="1:11" x14ac:dyDescent="0.3">
      <c r="A1524" s="52" t="s">
        <v>4246</v>
      </c>
      <c r="B1524" s="46" t="s">
        <v>4415</v>
      </c>
      <c r="C1524" s="50">
        <v>8</v>
      </c>
      <c r="D1524" s="51">
        <v>1.8</v>
      </c>
      <c r="E1524" s="18">
        <v>160</v>
      </c>
      <c r="F1524" s="56">
        <v>96</v>
      </c>
      <c r="G1524" s="57"/>
      <c r="H1524" s="56">
        <f t="shared" si="59"/>
        <v>0</v>
      </c>
      <c r="I1524" s="3">
        <v>80</v>
      </c>
      <c r="J1524" s="7"/>
      <c r="K1524" s="3">
        <f t="shared" si="60"/>
        <v>0</v>
      </c>
    </row>
    <row r="1525" spans="1:11" x14ac:dyDescent="0.3">
      <c r="A1525" s="52" t="s">
        <v>4247</v>
      </c>
      <c r="B1525" s="46" t="s">
        <v>4416</v>
      </c>
      <c r="C1525" s="50">
        <v>8</v>
      </c>
      <c r="D1525" s="51">
        <v>1.8</v>
      </c>
      <c r="E1525" s="18">
        <v>160</v>
      </c>
      <c r="F1525" s="56">
        <v>96</v>
      </c>
      <c r="G1525" s="57"/>
      <c r="H1525" s="56">
        <f t="shared" si="59"/>
        <v>0</v>
      </c>
      <c r="I1525" s="3">
        <v>80</v>
      </c>
      <c r="J1525" s="7"/>
      <c r="K1525" s="3">
        <f t="shared" si="60"/>
        <v>0</v>
      </c>
    </row>
    <row r="1526" spans="1:11" x14ac:dyDescent="0.3">
      <c r="A1526" s="52" t="s">
        <v>4248</v>
      </c>
      <c r="B1526" s="46" t="s">
        <v>4417</v>
      </c>
      <c r="C1526" s="50">
        <v>8</v>
      </c>
      <c r="D1526" s="51">
        <v>1.8</v>
      </c>
      <c r="E1526" s="18">
        <v>160</v>
      </c>
      <c r="F1526" s="56">
        <v>96</v>
      </c>
      <c r="G1526" s="57"/>
      <c r="H1526" s="56">
        <f t="shared" si="59"/>
        <v>0</v>
      </c>
      <c r="I1526" s="3">
        <v>80</v>
      </c>
      <c r="J1526" s="7"/>
      <c r="K1526" s="3">
        <f t="shared" si="60"/>
        <v>0</v>
      </c>
    </row>
    <row r="1527" spans="1:11" x14ac:dyDescent="0.3">
      <c r="A1527" s="52" t="s">
        <v>4249</v>
      </c>
      <c r="B1527" s="46" t="s">
        <v>4418</v>
      </c>
      <c r="C1527" s="50">
        <v>8</v>
      </c>
      <c r="D1527" s="51">
        <v>1.8</v>
      </c>
      <c r="E1527" s="18">
        <v>160</v>
      </c>
      <c r="F1527" s="56">
        <v>96</v>
      </c>
      <c r="G1527" s="57"/>
      <c r="H1527" s="56">
        <f t="shared" si="59"/>
        <v>0</v>
      </c>
      <c r="I1527" s="3">
        <v>80</v>
      </c>
      <c r="J1527" s="7"/>
      <c r="K1527" s="3">
        <f t="shared" si="60"/>
        <v>0</v>
      </c>
    </row>
    <row r="1528" spans="1:11" x14ac:dyDescent="0.3">
      <c r="A1528" s="52" t="s">
        <v>4250</v>
      </c>
      <c r="B1528" s="46" t="s">
        <v>4419</v>
      </c>
      <c r="C1528" s="50">
        <v>8</v>
      </c>
      <c r="D1528" s="51">
        <v>1.8</v>
      </c>
      <c r="E1528" s="18">
        <v>160</v>
      </c>
      <c r="F1528" s="56">
        <v>96</v>
      </c>
      <c r="G1528" s="57"/>
      <c r="H1528" s="56">
        <f t="shared" si="59"/>
        <v>0</v>
      </c>
      <c r="I1528" s="3">
        <v>80</v>
      </c>
      <c r="J1528" s="7"/>
      <c r="K1528" s="3">
        <f t="shared" si="60"/>
        <v>0</v>
      </c>
    </row>
    <row r="1529" spans="1:11" x14ac:dyDescent="0.3">
      <c r="A1529" s="42" t="s">
        <v>4251</v>
      </c>
      <c r="B1529" s="46" t="s">
        <v>4420</v>
      </c>
      <c r="C1529" s="50">
        <v>8</v>
      </c>
      <c r="D1529" s="51">
        <v>1.8</v>
      </c>
      <c r="E1529" s="18">
        <v>160</v>
      </c>
      <c r="F1529" s="56">
        <v>96</v>
      </c>
      <c r="G1529" s="57"/>
      <c r="H1529" s="56">
        <f t="shared" si="59"/>
        <v>0</v>
      </c>
      <c r="I1529" s="3">
        <v>80</v>
      </c>
      <c r="J1529" s="7"/>
      <c r="K1529" s="3">
        <f t="shared" si="60"/>
        <v>0</v>
      </c>
    </row>
    <row r="1530" spans="1:11" x14ac:dyDescent="0.3">
      <c r="A1530" s="52" t="s">
        <v>4252</v>
      </c>
      <c r="B1530" s="46" t="s">
        <v>4421</v>
      </c>
      <c r="C1530" s="50">
        <v>8</v>
      </c>
      <c r="D1530" s="51">
        <v>1.8</v>
      </c>
      <c r="E1530" s="18">
        <v>160</v>
      </c>
      <c r="F1530" s="56">
        <v>96</v>
      </c>
      <c r="G1530" s="57"/>
      <c r="H1530" s="56">
        <f t="shared" si="59"/>
        <v>0</v>
      </c>
      <c r="I1530" s="3">
        <v>80</v>
      </c>
      <c r="J1530" s="7"/>
      <c r="K1530" s="3">
        <f t="shared" si="60"/>
        <v>0</v>
      </c>
    </row>
    <row r="1531" spans="1:11" x14ac:dyDescent="0.3">
      <c r="A1531" s="52" t="s">
        <v>4430</v>
      </c>
      <c r="B1531" s="46" t="s">
        <v>4431</v>
      </c>
      <c r="C1531" s="50">
        <v>4</v>
      </c>
      <c r="D1531" s="51">
        <v>5.2</v>
      </c>
      <c r="E1531" s="18">
        <v>230</v>
      </c>
      <c r="F1531" s="56">
        <v>138</v>
      </c>
      <c r="G1531" s="57"/>
      <c r="H1531" s="56">
        <f t="shared" si="59"/>
        <v>0</v>
      </c>
      <c r="I1531" s="3">
        <v>115</v>
      </c>
      <c r="J1531" s="7"/>
      <c r="K1531" s="3">
        <f t="shared" si="60"/>
        <v>0</v>
      </c>
    </row>
    <row r="1532" spans="1:11" x14ac:dyDescent="0.3">
      <c r="A1532" s="52" t="s">
        <v>4432</v>
      </c>
      <c r="B1532" s="46" t="s">
        <v>4433</v>
      </c>
      <c r="C1532" s="50">
        <v>3.6</v>
      </c>
      <c r="D1532" s="51">
        <v>4.3</v>
      </c>
      <c r="E1532" s="18">
        <v>170</v>
      </c>
      <c r="F1532" s="56">
        <v>102</v>
      </c>
      <c r="G1532" s="57"/>
      <c r="H1532" s="56">
        <f t="shared" si="59"/>
        <v>0</v>
      </c>
      <c r="I1532" s="3">
        <v>85</v>
      </c>
      <c r="J1532" s="7"/>
      <c r="K1532" s="3">
        <f t="shared" si="60"/>
        <v>0</v>
      </c>
    </row>
    <row r="1533" spans="1:11" x14ac:dyDescent="0.3">
      <c r="A1533" s="52" t="s">
        <v>4434</v>
      </c>
      <c r="B1533" s="46" t="s">
        <v>4435</v>
      </c>
      <c r="C1533" s="50">
        <v>8.6</v>
      </c>
      <c r="D1533" s="51">
        <v>3.4</v>
      </c>
      <c r="E1533" s="18">
        <v>270</v>
      </c>
      <c r="F1533" s="56">
        <v>162</v>
      </c>
      <c r="G1533" s="57"/>
      <c r="H1533" s="56">
        <f t="shared" si="59"/>
        <v>0</v>
      </c>
      <c r="I1533" s="3">
        <v>135</v>
      </c>
      <c r="J1533" s="7"/>
      <c r="K1533" s="3">
        <f t="shared" si="60"/>
        <v>0</v>
      </c>
    </row>
    <row r="1534" spans="1:11" x14ac:dyDescent="0.3">
      <c r="A1534" s="52" t="s">
        <v>4436</v>
      </c>
      <c r="B1534" s="46" t="s">
        <v>4437</v>
      </c>
      <c r="C1534" s="50">
        <v>4</v>
      </c>
      <c r="D1534" s="51">
        <v>6.5</v>
      </c>
      <c r="E1534" s="18">
        <v>240</v>
      </c>
      <c r="F1534" s="56">
        <v>144</v>
      </c>
      <c r="G1534" s="57"/>
      <c r="H1534" s="56">
        <f t="shared" si="59"/>
        <v>0</v>
      </c>
      <c r="I1534" s="3">
        <v>120</v>
      </c>
      <c r="J1534" s="7"/>
      <c r="K1534" s="3">
        <f t="shared" si="60"/>
        <v>0</v>
      </c>
    </row>
    <row r="1535" spans="1:11" x14ac:dyDescent="0.3">
      <c r="A1535" s="52" t="s">
        <v>4803</v>
      </c>
      <c r="B1535" s="46" t="s">
        <v>4804</v>
      </c>
      <c r="C1535" s="50">
        <v>2.6</v>
      </c>
      <c r="D1535" s="51">
        <v>4.4000000000000004</v>
      </c>
      <c r="E1535" s="18">
        <v>130</v>
      </c>
      <c r="F1535" s="56">
        <v>78</v>
      </c>
      <c r="G1535" s="57"/>
      <c r="H1535" s="56">
        <f t="shared" si="59"/>
        <v>0</v>
      </c>
      <c r="I1535" s="3">
        <v>65</v>
      </c>
      <c r="J1535" s="7"/>
      <c r="K1535" s="3">
        <f t="shared" si="60"/>
        <v>0</v>
      </c>
    </row>
    <row r="1536" spans="1:11" x14ac:dyDescent="0.3">
      <c r="A1536" s="52" t="s">
        <v>4805</v>
      </c>
      <c r="B1536" s="46" t="s">
        <v>4806</v>
      </c>
      <c r="C1536" s="50">
        <v>3.6</v>
      </c>
      <c r="D1536" s="51">
        <v>3.8</v>
      </c>
      <c r="E1536" s="18">
        <v>150</v>
      </c>
      <c r="F1536" s="56">
        <v>90</v>
      </c>
      <c r="G1536" s="57"/>
      <c r="H1536" s="56">
        <f t="shared" si="59"/>
        <v>0</v>
      </c>
      <c r="I1536" s="3">
        <v>75</v>
      </c>
      <c r="J1536" s="7"/>
      <c r="K1536" s="3">
        <f t="shared" si="60"/>
        <v>0</v>
      </c>
    </row>
    <row r="1537" spans="1:11" x14ac:dyDescent="0.3">
      <c r="A1537" s="52" t="s">
        <v>4807</v>
      </c>
      <c r="B1537" s="46" t="s">
        <v>4808</v>
      </c>
      <c r="C1537" s="50">
        <v>5.6</v>
      </c>
      <c r="D1537" s="51">
        <v>2.2000000000000002</v>
      </c>
      <c r="E1537" s="18">
        <v>140</v>
      </c>
      <c r="F1537" s="56">
        <v>84</v>
      </c>
      <c r="G1537" s="57"/>
      <c r="H1537" s="56">
        <f t="shared" si="59"/>
        <v>0</v>
      </c>
      <c r="I1537" s="3">
        <v>70</v>
      </c>
      <c r="J1537" s="7"/>
      <c r="K1537" s="3">
        <f t="shared" si="60"/>
        <v>0</v>
      </c>
    </row>
    <row r="1538" spans="1:11" x14ac:dyDescent="0.3">
      <c r="A1538" s="52" t="s">
        <v>4809</v>
      </c>
      <c r="B1538" s="46" t="s">
        <v>4810</v>
      </c>
      <c r="C1538" s="50">
        <v>4.4000000000000004</v>
      </c>
      <c r="D1538" s="51">
        <v>1.5</v>
      </c>
      <c r="E1538" s="18">
        <v>90</v>
      </c>
      <c r="F1538" s="56">
        <v>54</v>
      </c>
      <c r="G1538" s="57"/>
      <c r="H1538" s="56">
        <f t="shared" si="59"/>
        <v>0</v>
      </c>
      <c r="I1538" s="3">
        <v>45</v>
      </c>
      <c r="J1538" s="7"/>
      <c r="K1538" s="3">
        <f t="shared" si="60"/>
        <v>0</v>
      </c>
    </row>
    <row r="1539" spans="1:11" x14ac:dyDescent="0.3">
      <c r="A1539" s="52" t="s">
        <v>4811</v>
      </c>
      <c r="B1539" s="46" t="s">
        <v>4812</v>
      </c>
      <c r="C1539" s="50">
        <v>4.4000000000000004</v>
      </c>
      <c r="D1539" s="51">
        <v>1.5</v>
      </c>
      <c r="E1539" s="18">
        <v>90</v>
      </c>
      <c r="F1539" s="56">
        <v>54</v>
      </c>
      <c r="G1539" s="57"/>
      <c r="H1539" s="56">
        <f t="shared" si="59"/>
        <v>0</v>
      </c>
      <c r="I1539" s="3">
        <v>45</v>
      </c>
      <c r="J1539" s="7"/>
      <c r="K1539" s="3">
        <f t="shared" si="60"/>
        <v>0</v>
      </c>
    </row>
    <row r="1540" spans="1:11" x14ac:dyDescent="0.3">
      <c r="A1540" s="52" t="s">
        <v>4479</v>
      </c>
      <c r="B1540" s="46" t="s">
        <v>4480</v>
      </c>
      <c r="C1540" s="50">
        <v>6.2</v>
      </c>
      <c r="D1540" s="51">
        <v>3.8</v>
      </c>
      <c r="E1540" s="18">
        <v>250</v>
      </c>
      <c r="F1540" s="56">
        <v>150</v>
      </c>
      <c r="G1540" s="57"/>
      <c r="H1540" s="56">
        <f t="shared" si="59"/>
        <v>0</v>
      </c>
      <c r="I1540" s="3">
        <v>125</v>
      </c>
      <c r="J1540" s="7"/>
      <c r="K1540" s="3">
        <f t="shared" si="60"/>
        <v>0</v>
      </c>
    </row>
    <row r="1541" spans="1:11" x14ac:dyDescent="0.3">
      <c r="A1541" s="52" t="s">
        <v>4481</v>
      </c>
      <c r="B1541" s="46" t="s">
        <v>4482</v>
      </c>
      <c r="C1541" s="50">
        <v>6.2</v>
      </c>
      <c r="D1541" s="51">
        <v>3.8</v>
      </c>
      <c r="E1541" s="18">
        <v>250</v>
      </c>
      <c r="F1541" s="56">
        <v>150</v>
      </c>
      <c r="G1541" s="57"/>
      <c r="H1541" s="56">
        <f t="shared" si="59"/>
        <v>0</v>
      </c>
      <c r="I1541" s="3">
        <v>125</v>
      </c>
      <c r="J1541" s="7"/>
      <c r="K1541" s="3">
        <f t="shared" si="60"/>
        <v>0</v>
      </c>
    </row>
    <row r="1542" spans="1:11" x14ac:dyDescent="0.3">
      <c r="A1542" s="52" t="s">
        <v>4483</v>
      </c>
      <c r="B1542" s="46" t="s">
        <v>4484</v>
      </c>
      <c r="C1542" s="50">
        <v>6.2</v>
      </c>
      <c r="D1542" s="51">
        <v>3.8</v>
      </c>
      <c r="E1542" s="18">
        <v>250</v>
      </c>
      <c r="F1542" s="56">
        <v>150</v>
      </c>
      <c r="G1542" s="57"/>
      <c r="H1542" s="56">
        <f t="shared" si="59"/>
        <v>0</v>
      </c>
      <c r="I1542" s="3">
        <v>125</v>
      </c>
      <c r="J1542" s="7"/>
      <c r="K1542" s="3">
        <f t="shared" si="60"/>
        <v>0</v>
      </c>
    </row>
    <row r="1543" spans="1:11" x14ac:dyDescent="0.3">
      <c r="A1543" s="52" t="s">
        <v>4485</v>
      </c>
      <c r="B1543" s="46" t="s">
        <v>5203</v>
      </c>
      <c r="C1543" s="50">
        <v>4</v>
      </c>
      <c r="D1543" s="51">
        <v>6</v>
      </c>
      <c r="E1543" s="18">
        <v>260</v>
      </c>
      <c r="F1543" s="56">
        <v>156</v>
      </c>
      <c r="G1543" s="57"/>
      <c r="H1543" s="56">
        <f t="shared" si="59"/>
        <v>0</v>
      </c>
      <c r="I1543" s="3">
        <v>130</v>
      </c>
      <c r="J1543" s="7"/>
      <c r="K1543" s="3">
        <f t="shared" si="60"/>
        <v>0</v>
      </c>
    </row>
    <row r="1544" spans="1:11" x14ac:dyDescent="0.3">
      <c r="A1544" s="52" t="s">
        <v>4486</v>
      </c>
      <c r="B1544" s="46" t="s">
        <v>5204</v>
      </c>
      <c r="C1544" s="50">
        <v>4</v>
      </c>
      <c r="D1544" s="51">
        <v>6</v>
      </c>
      <c r="E1544" s="18">
        <v>260</v>
      </c>
      <c r="F1544" s="56">
        <v>156</v>
      </c>
      <c r="G1544" s="57"/>
      <c r="H1544" s="56">
        <f t="shared" si="59"/>
        <v>0</v>
      </c>
      <c r="I1544" s="3">
        <v>130</v>
      </c>
      <c r="J1544" s="7"/>
      <c r="K1544" s="3">
        <f t="shared" si="60"/>
        <v>0</v>
      </c>
    </row>
    <row r="1545" spans="1:11" x14ac:dyDescent="0.3">
      <c r="A1545" s="52" t="s">
        <v>4487</v>
      </c>
      <c r="B1545" s="46" t="s">
        <v>5205</v>
      </c>
      <c r="C1545" s="50">
        <v>4</v>
      </c>
      <c r="D1545" s="51">
        <v>6</v>
      </c>
      <c r="E1545" s="18">
        <v>260</v>
      </c>
      <c r="F1545" s="56">
        <v>156</v>
      </c>
      <c r="G1545" s="57"/>
      <c r="H1545" s="56">
        <f t="shared" si="59"/>
        <v>0</v>
      </c>
      <c r="I1545" s="3">
        <v>130</v>
      </c>
      <c r="J1545" s="7"/>
      <c r="K1545" s="3">
        <f t="shared" si="60"/>
        <v>0</v>
      </c>
    </row>
    <row r="1546" spans="1:11" x14ac:dyDescent="0.3">
      <c r="A1546" s="52" t="s">
        <v>4488</v>
      </c>
      <c r="B1546" s="46" t="s">
        <v>5206</v>
      </c>
      <c r="C1546" s="50">
        <v>4</v>
      </c>
      <c r="D1546" s="51">
        <v>6</v>
      </c>
      <c r="E1546" s="18">
        <v>260</v>
      </c>
      <c r="F1546" s="56">
        <v>156</v>
      </c>
      <c r="G1546" s="57"/>
      <c r="H1546" s="56">
        <f t="shared" si="59"/>
        <v>0</v>
      </c>
      <c r="I1546" s="3">
        <v>130</v>
      </c>
      <c r="J1546" s="7"/>
      <c r="K1546" s="3">
        <f t="shared" si="60"/>
        <v>0</v>
      </c>
    </row>
    <row r="1547" spans="1:11" x14ac:dyDescent="0.3">
      <c r="A1547" s="52" t="s">
        <v>4489</v>
      </c>
      <c r="B1547" s="46" t="s">
        <v>4490</v>
      </c>
      <c r="C1547" s="50">
        <v>4.2</v>
      </c>
      <c r="D1547" s="51">
        <v>2.9</v>
      </c>
      <c r="E1547" s="18">
        <v>140</v>
      </c>
      <c r="F1547" s="56">
        <v>84</v>
      </c>
      <c r="G1547" s="57"/>
      <c r="H1547" s="56">
        <f t="shared" si="59"/>
        <v>0</v>
      </c>
      <c r="I1547" s="3">
        <v>70</v>
      </c>
      <c r="J1547" s="7"/>
      <c r="K1547" s="3">
        <f t="shared" si="60"/>
        <v>0</v>
      </c>
    </row>
    <row r="1548" spans="1:11" x14ac:dyDescent="0.3">
      <c r="A1548" s="52" t="s">
        <v>4491</v>
      </c>
      <c r="B1548" s="46" t="s">
        <v>4492</v>
      </c>
      <c r="C1548" s="50">
        <v>6</v>
      </c>
      <c r="D1548" s="51">
        <v>2.2999999999999998</v>
      </c>
      <c r="E1548" s="18">
        <v>150</v>
      </c>
      <c r="F1548" s="56">
        <v>90</v>
      </c>
      <c r="G1548" s="57"/>
      <c r="H1548" s="56">
        <f t="shared" si="59"/>
        <v>0</v>
      </c>
      <c r="I1548" s="3">
        <v>75</v>
      </c>
      <c r="J1548" s="7"/>
      <c r="K1548" s="3">
        <f t="shared" si="60"/>
        <v>0</v>
      </c>
    </row>
    <row r="1549" spans="1:11" x14ac:dyDescent="0.3">
      <c r="A1549" s="52" t="s">
        <v>4493</v>
      </c>
      <c r="B1549" s="46" t="s">
        <v>4494</v>
      </c>
      <c r="C1549" s="50">
        <v>5.4</v>
      </c>
      <c r="D1549" s="51">
        <v>2.5</v>
      </c>
      <c r="E1549" s="18">
        <v>150</v>
      </c>
      <c r="F1549" s="56">
        <v>90</v>
      </c>
      <c r="G1549" s="57"/>
      <c r="H1549" s="56">
        <f t="shared" si="59"/>
        <v>0</v>
      </c>
      <c r="I1549" s="3">
        <v>75</v>
      </c>
      <c r="J1549" s="7"/>
      <c r="K1549" s="3">
        <f t="shared" si="60"/>
        <v>0</v>
      </c>
    </row>
    <row r="1550" spans="1:11" x14ac:dyDescent="0.3">
      <c r="A1550" s="52" t="s">
        <v>4495</v>
      </c>
      <c r="B1550" s="46" t="s">
        <v>4496</v>
      </c>
      <c r="C1550" s="50">
        <v>6.5</v>
      </c>
      <c r="D1550" s="51">
        <v>2.2000000000000002</v>
      </c>
      <c r="E1550" s="18">
        <v>160</v>
      </c>
      <c r="F1550" s="56">
        <v>96</v>
      </c>
      <c r="G1550" s="57"/>
      <c r="H1550" s="56">
        <f t="shared" si="59"/>
        <v>0</v>
      </c>
      <c r="I1550" s="3">
        <v>80</v>
      </c>
      <c r="J1550" s="7"/>
      <c r="K1550" s="3">
        <f t="shared" si="60"/>
        <v>0</v>
      </c>
    </row>
    <row r="1551" spans="1:11" x14ac:dyDescent="0.3">
      <c r="A1551" s="52" t="s">
        <v>4497</v>
      </c>
      <c r="B1551" s="46" t="s">
        <v>4498</v>
      </c>
      <c r="C1551" s="50">
        <v>6.5</v>
      </c>
      <c r="D1551" s="51">
        <v>2.7</v>
      </c>
      <c r="E1551" s="18">
        <v>200</v>
      </c>
      <c r="F1551" s="56">
        <v>120</v>
      </c>
      <c r="G1551" s="57"/>
      <c r="H1551" s="56">
        <f t="shared" si="59"/>
        <v>0</v>
      </c>
      <c r="I1551" s="3">
        <v>100</v>
      </c>
      <c r="J1551" s="7"/>
      <c r="K1551" s="3">
        <f t="shared" si="60"/>
        <v>0</v>
      </c>
    </row>
    <row r="1552" spans="1:11" x14ac:dyDescent="0.3">
      <c r="A1552" s="52" t="s">
        <v>4499</v>
      </c>
      <c r="B1552" s="46" t="s">
        <v>4500</v>
      </c>
      <c r="C1552" s="50">
        <v>5</v>
      </c>
      <c r="D1552" s="51">
        <v>2.4</v>
      </c>
      <c r="E1552" s="18">
        <v>140</v>
      </c>
      <c r="F1552" s="56">
        <v>84</v>
      </c>
      <c r="G1552" s="57"/>
      <c r="H1552" s="56">
        <f t="shared" si="59"/>
        <v>0</v>
      </c>
      <c r="I1552" s="3">
        <v>70</v>
      </c>
      <c r="J1552" s="7"/>
      <c r="K1552" s="3">
        <f t="shared" si="60"/>
        <v>0</v>
      </c>
    </row>
    <row r="1553" spans="1:11" x14ac:dyDescent="0.3">
      <c r="A1553" s="52" t="s">
        <v>4792</v>
      </c>
      <c r="B1553" s="46" t="s">
        <v>5207</v>
      </c>
      <c r="C1553" s="50">
        <v>5.8</v>
      </c>
      <c r="D1553" s="51">
        <v>12.3</v>
      </c>
      <c r="E1553" s="18">
        <v>550</v>
      </c>
      <c r="F1553" s="56">
        <v>330</v>
      </c>
      <c r="G1553" s="57"/>
      <c r="H1553" s="56">
        <f t="shared" si="59"/>
        <v>0</v>
      </c>
      <c r="I1553" s="3">
        <v>275</v>
      </c>
      <c r="J1553" s="7"/>
      <c r="K1553" s="3">
        <f t="shared" si="60"/>
        <v>0</v>
      </c>
    </row>
    <row r="1554" spans="1:11" x14ac:dyDescent="0.3">
      <c r="A1554" s="52" t="s">
        <v>4793</v>
      </c>
      <c r="B1554" s="46" t="s">
        <v>5208</v>
      </c>
      <c r="C1554" s="50">
        <v>4</v>
      </c>
      <c r="D1554" s="51">
        <v>6</v>
      </c>
      <c r="E1554" s="18">
        <v>260</v>
      </c>
      <c r="F1554" s="56">
        <v>156</v>
      </c>
      <c r="G1554" s="57"/>
      <c r="H1554" s="56">
        <f t="shared" si="59"/>
        <v>0</v>
      </c>
      <c r="I1554" s="3">
        <v>130</v>
      </c>
      <c r="J1554" s="7"/>
      <c r="K1554" s="3">
        <f t="shared" si="60"/>
        <v>0</v>
      </c>
    </row>
    <row r="1555" spans="1:11" x14ac:dyDescent="0.3">
      <c r="A1555" s="52" t="s">
        <v>4794</v>
      </c>
      <c r="B1555" s="46" t="s">
        <v>5209</v>
      </c>
      <c r="C1555" s="50">
        <v>4</v>
      </c>
      <c r="D1555" s="51">
        <v>6</v>
      </c>
      <c r="E1555" s="18">
        <v>260</v>
      </c>
      <c r="F1555" s="56">
        <v>156</v>
      </c>
      <c r="G1555" s="57"/>
      <c r="H1555" s="56">
        <f t="shared" si="59"/>
        <v>0</v>
      </c>
      <c r="I1555" s="3">
        <v>130</v>
      </c>
      <c r="J1555" s="7"/>
      <c r="K1555" s="3">
        <f t="shared" si="60"/>
        <v>0</v>
      </c>
    </row>
    <row r="1556" spans="1:11" x14ac:dyDescent="0.3">
      <c r="A1556" s="52" t="s">
        <v>4774</v>
      </c>
      <c r="B1556" s="46" t="s">
        <v>4775</v>
      </c>
      <c r="C1556" s="50">
        <v>4.5999999999999996</v>
      </c>
      <c r="D1556" s="51">
        <v>2</v>
      </c>
      <c r="E1556" s="18">
        <v>110</v>
      </c>
      <c r="F1556" s="56">
        <v>66</v>
      </c>
      <c r="G1556" s="57"/>
      <c r="H1556" s="56">
        <f t="shared" si="59"/>
        <v>0</v>
      </c>
      <c r="I1556" s="3">
        <v>55</v>
      </c>
      <c r="J1556" s="7"/>
      <c r="K1556" s="3">
        <f t="shared" si="60"/>
        <v>0</v>
      </c>
    </row>
    <row r="1557" spans="1:11" x14ac:dyDescent="0.3">
      <c r="A1557" s="52" t="s">
        <v>4776</v>
      </c>
      <c r="B1557" s="46" t="s">
        <v>4777</v>
      </c>
      <c r="C1557" s="50">
        <v>5.2</v>
      </c>
      <c r="D1557" s="51">
        <v>2</v>
      </c>
      <c r="E1557" s="18">
        <v>120</v>
      </c>
      <c r="F1557" s="56">
        <v>72</v>
      </c>
      <c r="G1557" s="57"/>
      <c r="H1557" s="56">
        <f t="shared" ref="H1557:H1620" si="61">F1557*G1557</f>
        <v>0</v>
      </c>
      <c r="I1557" s="3">
        <v>60</v>
      </c>
      <c r="J1557" s="7"/>
      <c r="K1557" s="3">
        <f t="shared" ref="K1557:K1620" si="62">I1557*J1557</f>
        <v>0</v>
      </c>
    </row>
    <row r="1558" spans="1:11" x14ac:dyDescent="0.3">
      <c r="A1558" s="52" t="s">
        <v>4778</v>
      </c>
      <c r="B1558" s="46" t="s">
        <v>4779</v>
      </c>
      <c r="C1558" s="50">
        <v>4</v>
      </c>
      <c r="D1558" s="51">
        <v>2</v>
      </c>
      <c r="E1558" s="18">
        <v>100</v>
      </c>
      <c r="F1558" s="56">
        <v>60</v>
      </c>
      <c r="G1558" s="57"/>
      <c r="H1558" s="56">
        <f t="shared" si="61"/>
        <v>0</v>
      </c>
      <c r="I1558" s="3">
        <v>50</v>
      </c>
      <c r="J1558" s="7"/>
      <c r="K1558" s="3">
        <f t="shared" si="62"/>
        <v>0</v>
      </c>
    </row>
    <row r="1559" spans="1:11" x14ac:dyDescent="0.3">
      <c r="A1559" s="52" t="s">
        <v>4815</v>
      </c>
      <c r="B1559" s="46" t="s">
        <v>4816</v>
      </c>
      <c r="C1559" s="50">
        <v>6.7</v>
      </c>
      <c r="D1559" s="51">
        <v>1.9</v>
      </c>
      <c r="E1559" s="18">
        <v>140</v>
      </c>
      <c r="F1559" s="56">
        <v>84</v>
      </c>
      <c r="G1559" s="57"/>
      <c r="H1559" s="56">
        <v>0</v>
      </c>
      <c r="I1559" s="3">
        <v>70</v>
      </c>
      <c r="J1559" s="7"/>
      <c r="K1559" s="3">
        <v>0</v>
      </c>
    </row>
    <row r="1560" spans="1:11" x14ac:dyDescent="0.3">
      <c r="A1560" s="52" t="s">
        <v>4817</v>
      </c>
      <c r="B1560" s="46" t="s">
        <v>4818</v>
      </c>
      <c r="C1560" s="50">
        <v>1.8</v>
      </c>
      <c r="D1560" s="51">
        <v>1.8</v>
      </c>
      <c r="E1560" s="18">
        <v>70</v>
      </c>
      <c r="F1560" s="56">
        <v>42</v>
      </c>
      <c r="G1560" s="57"/>
      <c r="H1560" s="56">
        <f t="shared" si="61"/>
        <v>0</v>
      </c>
      <c r="I1560" s="3">
        <v>35</v>
      </c>
      <c r="J1560" s="7"/>
      <c r="K1560" s="3">
        <f t="shared" si="62"/>
        <v>0</v>
      </c>
    </row>
    <row r="1561" spans="1:11" x14ac:dyDescent="0.3">
      <c r="A1561" s="52" t="s">
        <v>4819</v>
      </c>
      <c r="B1561" s="46" t="s">
        <v>4820</v>
      </c>
      <c r="C1561" s="50">
        <v>4.9000000000000004</v>
      </c>
      <c r="D1561" s="51">
        <v>1.9</v>
      </c>
      <c r="E1561" s="18">
        <v>110</v>
      </c>
      <c r="F1561" s="56">
        <v>66</v>
      </c>
      <c r="G1561" s="57"/>
      <c r="H1561" s="56">
        <f t="shared" si="61"/>
        <v>0</v>
      </c>
      <c r="I1561" s="3">
        <v>55</v>
      </c>
      <c r="J1561" s="7"/>
      <c r="K1561" s="3">
        <f t="shared" si="62"/>
        <v>0</v>
      </c>
    </row>
    <row r="1562" spans="1:11" x14ac:dyDescent="0.3">
      <c r="A1562" s="52" t="s">
        <v>4821</v>
      </c>
      <c r="B1562" s="46" t="s">
        <v>4822</v>
      </c>
      <c r="C1562" s="50">
        <v>4.4000000000000004</v>
      </c>
      <c r="D1562" s="51">
        <v>1.9</v>
      </c>
      <c r="E1562" s="18">
        <v>90</v>
      </c>
      <c r="F1562" s="56">
        <v>54</v>
      </c>
      <c r="G1562" s="57"/>
      <c r="H1562" s="56">
        <f t="shared" ref="H1562" si="63">F1562*G1562</f>
        <v>0</v>
      </c>
      <c r="I1562" s="3">
        <v>45</v>
      </c>
      <c r="J1562" s="7"/>
      <c r="K1562" s="3">
        <f t="shared" ref="K1562" si="64">I1562*J1562</f>
        <v>0</v>
      </c>
    </row>
    <row r="1563" spans="1:11" x14ac:dyDescent="0.3">
      <c r="A1563" s="52" t="s">
        <v>4823</v>
      </c>
      <c r="B1563" s="46" t="s">
        <v>4824</v>
      </c>
      <c r="C1563" s="50">
        <v>4.9000000000000004</v>
      </c>
      <c r="D1563" s="51">
        <v>1.9</v>
      </c>
      <c r="E1563" s="18">
        <v>110</v>
      </c>
      <c r="F1563" s="56">
        <v>66</v>
      </c>
      <c r="G1563" s="57"/>
      <c r="H1563" s="56">
        <f t="shared" si="61"/>
        <v>0</v>
      </c>
      <c r="I1563" s="3">
        <v>55</v>
      </c>
      <c r="J1563" s="7"/>
      <c r="K1563" s="3">
        <f t="shared" si="62"/>
        <v>0</v>
      </c>
    </row>
    <row r="1564" spans="1:11" x14ac:dyDescent="0.3">
      <c r="A1564" s="52" t="s">
        <v>4825</v>
      </c>
      <c r="B1564" s="46" t="s">
        <v>4826</v>
      </c>
      <c r="C1564" s="50">
        <v>8</v>
      </c>
      <c r="D1564" s="51">
        <v>1.9</v>
      </c>
      <c r="E1564" s="18">
        <v>170</v>
      </c>
      <c r="F1564" s="56">
        <v>102</v>
      </c>
      <c r="G1564" s="57"/>
      <c r="H1564" s="56">
        <f t="shared" si="61"/>
        <v>0</v>
      </c>
      <c r="I1564" s="3">
        <v>85</v>
      </c>
      <c r="J1564" s="7"/>
      <c r="K1564" s="3">
        <f t="shared" si="62"/>
        <v>0</v>
      </c>
    </row>
    <row r="1565" spans="1:11" x14ac:dyDescent="0.3">
      <c r="A1565" s="52" t="s">
        <v>5014</v>
      </c>
      <c r="B1565" s="46" t="s">
        <v>5015</v>
      </c>
      <c r="C1565" s="50">
        <v>3.5</v>
      </c>
      <c r="D1565" s="51">
        <v>1.9</v>
      </c>
      <c r="E1565" s="18">
        <v>90</v>
      </c>
      <c r="F1565" s="56">
        <v>54</v>
      </c>
      <c r="G1565" s="57"/>
      <c r="H1565" s="56">
        <f t="shared" si="61"/>
        <v>0</v>
      </c>
      <c r="I1565" s="3">
        <v>45</v>
      </c>
      <c r="J1565" s="7"/>
      <c r="K1565" s="3">
        <f t="shared" si="62"/>
        <v>0</v>
      </c>
    </row>
    <row r="1566" spans="1:11" x14ac:dyDescent="0.3">
      <c r="A1566" s="52" t="s">
        <v>5016</v>
      </c>
      <c r="B1566" s="46" t="s">
        <v>5017</v>
      </c>
      <c r="C1566" s="50">
        <v>2.7</v>
      </c>
      <c r="D1566" s="51">
        <v>1.2</v>
      </c>
      <c r="E1566" s="18">
        <v>70</v>
      </c>
      <c r="F1566" s="56">
        <v>42</v>
      </c>
      <c r="G1566" s="57"/>
      <c r="H1566" s="56">
        <f t="shared" si="61"/>
        <v>0</v>
      </c>
      <c r="I1566" s="3">
        <v>35</v>
      </c>
      <c r="J1566" s="7"/>
      <c r="K1566" s="3">
        <f t="shared" si="62"/>
        <v>0</v>
      </c>
    </row>
    <row r="1567" spans="1:11" x14ac:dyDescent="0.3">
      <c r="A1567" s="52" t="s">
        <v>5066</v>
      </c>
      <c r="B1567" s="46" t="s">
        <v>5067</v>
      </c>
      <c r="C1567" s="50">
        <v>4.3</v>
      </c>
      <c r="D1567" s="51">
        <v>1.4</v>
      </c>
      <c r="E1567" s="18">
        <v>80</v>
      </c>
      <c r="F1567" s="56">
        <v>48</v>
      </c>
      <c r="G1567" s="57"/>
      <c r="H1567" s="56">
        <f t="shared" si="61"/>
        <v>0</v>
      </c>
      <c r="I1567" s="3">
        <v>40</v>
      </c>
      <c r="J1567" s="7"/>
      <c r="K1567" s="3">
        <f t="shared" si="62"/>
        <v>0</v>
      </c>
    </row>
    <row r="1568" spans="1:11" x14ac:dyDescent="0.3">
      <c r="A1568" s="52" t="s">
        <v>5068</v>
      </c>
      <c r="B1568" s="46" t="s">
        <v>5069</v>
      </c>
      <c r="C1568" s="50">
        <v>3</v>
      </c>
      <c r="D1568" s="51">
        <v>1.5</v>
      </c>
      <c r="E1568" s="18">
        <v>70</v>
      </c>
      <c r="F1568" s="56">
        <v>42</v>
      </c>
      <c r="G1568" s="57"/>
      <c r="H1568" s="56">
        <f t="shared" si="61"/>
        <v>0</v>
      </c>
      <c r="I1568" s="3">
        <v>35</v>
      </c>
      <c r="J1568" s="7"/>
      <c r="K1568" s="3">
        <f t="shared" si="62"/>
        <v>0</v>
      </c>
    </row>
    <row r="1569" spans="1:11" x14ac:dyDescent="0.3">
      <c r="A1569" s="52" t="s">
        <v>5147</v>
      </c>
      <c r="B1569" s="46" t="s">
        <v>5148</v>
      </c>
      <c r="C1569" s="50">
        <v>3.8</v>
      </c>
      <c r="D1569" s="51">
        <v>6</v>
      </c>
      <c r="E1569" s="18">
        <v>250</v>
      </c>
      <c r="F1569" s="56">
        <v>150</v>
      </c>
      <c r="G1569" s="57"/>
      <c r="H1569" s="56">
        <f t="shared" si="61"/>
        <v>0</v>
      </c>
      <c r="I1569" s="3">
        <v>125</v>
      </c>
      <c r="J1569" s="7"/>
      <c r="K1569" s="3">
        <f t="shared" si="62"/>
        <v>0</v>
      </c>
    </row>
    <row r="1570" spans="1:11" x14ac:dyDescent="0.3">
      <c r="A1570" s="52" t="s">
        <v>5149</v>
      </c>
      <c r="B1570" s="46" t="s">
        <v>5150</v>
      </c>
      <c r="C1570" s="50">
        <v>3.8</v>
      </c>
      <c r="D1570" s="51">
        <v>6</v>
      </c>
      <c r="E1570" s="18">
        <v>250</v>
      </c>
      <c r="F1570" s="56">
        <v>150</v>
      </c>
      <c r="G1570" s="57"/>
      <c r="H1570" s="56">
        <f t="shared" si="61"/>
        <v>0</v>
      </c>
      <c r="I1570" s="3">
        <v>125</v>
      </c>
      <c r="J1570" s="7"/>
      <c r="K1570" s="3">
        <f t="shared" si="62"/>
        <v>0</v>
      </c>
    </row>
    <row r="1571" spans="1:11" x14ac:dyDescent="0.3">
      <c r="A1571" s="52" t="s">
        <v>5151</v>
      </c>
      <c r="B1571" s="46" t="s">
        <v>5152</v>
      </c>
      <c r="C1571" s="50">
        <v>3.8</v>
      </c>
      <c r="D1571" s="51">
        <v>6</v>
      </c>
      <c r="E1571" s="18">
        <v>250</v>
      </c>
      <c r="F1571" s="56">
        <v>150</v>
      </c>
      <c r="G1571" s="57"/>
      <c r="H1571" s="56">
        <f t="shared" si="61"/>
        <v>0</v>
      </c>
      <c r="I1571" s="3">
        <v>125</v>
      </c>
      <c r="J1571" s="7"/>
      <c r="K1571" s="3">
        <f t="shared" si="62"/>
        <v>0</v>
      </c>
    </row>
    <row r="1572" spans="1:11" x14ac:dyDescent="0.3">
      <c r="A1572" s="52" t="s">
        <v>5153</v>
      </c>
      <c r="B1572" s="46" t="s">
        <v>5154</v>
      </c>
      <c r="C1572" s="50">
        <v>3.8</v>
      </c>
      <c r="D1572" s="51">
        <v>6</v>
      </c>
      <c r="E1572" s="18">
        <v>250</v>
      </c>
      <c r="F1572" s="56">
        <v>150</v>
      </c>
      <c r="G1572" s="57"/>
      <c r="H1572" s="56">
        <f t="shared" si="61"/>
        <v>0</v>
      </c>
      <c r="I1572" s="3">
        <v>125</v>
      </c>
      <c r="J1572" s="7"/>
      <c r="K1572" s="3">
        <f t="shared" si="62"/>
        <v>0</v>
      </c>
    </row>
    <row r="1573" spans="1:11" x14ac:dyDescent="0.3">
      <c r="A1573" s="52" t="s">
        <v>5233</v>
      </c>
      <c r="B1573" s="46" t="s">
        <v>5234</v>
      </c>
      <c r="C1573" s="79">
        <v>3.5</v>
      </c>
      <c r="D1573" s="51">
        <v>12.3</v>
      </c>
      <c r="E1573" s="18">
        <v>400</v>
      </c>
      <c r="F1573" s="56">
        <v>240</v>
      </c>
      <c r="G1573" s="57"/>
      <c r="H1573" s="56">
        <f t="shared" si="61"/>
        <v>0</v>
      </c>
      <c r="I1573" s="3">
        <v>200</v>
      </c>
      <c r="J1573" s="7"/>
      <c r="K1573" s="3">
        <f t="shared" si="62"/>
        <v>0</v>
      </c>
    </row>
    <row r="1574" spans="1:11" x14ac:dyDescent="0.3">
      <c r="A1574" s="52" t="s">
        <v>5235</v>
      </c>
      <c r="B1574" s="46" t="s">
        <v>5236</v>
      </c>
      <c r="C1574" s="79">
        <v>2.2000000000000002</v>
      </c>
      <c r="D1574" s="51">
        <v>4</v>
      </c>
      <c r="E1574" s="18">
        <v>110</v>
      </c>
      <c r="F1574" s="56">
        <v>66</v>
      </c>
      <c r="G1574" s="57"/>
      <c r="H1574" s="56">
        <f t="shared" si="61"/>
        <v>0</v>
      </c>
      <c r="I1574" s="3">
        <v>55</v>
      </c>
      <c r="J1574" s="7"/>
      <c r="K1574" s="3">
        <f t="shared" si="62"/>
        <v>0</v>
      </c>
    </row>
    <row r="1575" spans="1:11" x14ac:dyDescent="0.3">
      <c r="A1575" s="52" t="s">
        <v>5237</v>
      </c>
      <c r="B1575" s="46" t="s">
        <v>5238</v>
      </c>
      <c r="C1575" s="79">
        <v>5</v>
      </c>
      <c r="D1575" s="51">
        <v>4</v>
      </c>
      <c r="E1575" s="18">
        <v>220</v>
      </c>
      <c r="F1575" s="56">
        <v>132</v>
      </c>
      <c r="G1575" s="57"/>
      <c r="H1575" s="56">
        <f t="shared" si="61"/>
        <v>0</v>
      </c>
      <c r="I1575" s="3">
        <v>110</v>
      </c>
      <c r="J1575" s="7"/>
      <c r="K1575" s="3">
        <f t="shared" si="62"/>
        <v>0</v>
      </c>
    </row>
    <row r="1576" spans="1:11" x14ac:dyDescent="0.3">
      <c r="A1576" s="52" t="s">
        <v>5239</v>
      </c>
      <c r="B1576" s="46" t="s">
        <v>5240</v>
      </c>
      <c r="C1576" s="79">
        <v>4.5</v>
      </c>
      <c r="D1576" s="51">
        <v>4.3</v>
      </c>
      <c r="E1576" s="18">
        <v>220</v>
      </c>
      <c r="F1576" s="56">
        <v>132</v>
      </c>
      <c r="G1576" s="57"/>
      <c r="H1576" s="56">
        <f t="shared" si="61"/>
        <v>0</v>
      </c>
      <c r="I1576" s="3">
        <v>110</v>
      </c>
      <c r="J1576" s="7"/>
      <c r="K1576" s="3">
        <f t="shared" si="62"/>
        <v>0</v>
      </c>
    </row>
    <row r="1577" spans="1:11" x14ac:dyDescent="0.3">
      <c r="A1577" s="52" t="s">
        <v>5241</v>
      </c>
      <c r="B1577" s="46" t="s">
        <v>5242</v>
      </c>
      <c r="C1577" s="79">
        <v>5</v>
      </c>
      <c r="D1577" s="51">
        <v>3</v>
      </c>
      <c r="E1577" s="18">
        <v>170</v>
      </c>
      <c r="F1577" s="56">
        <v>102</v>
      </c>
      <c r="G1577" s="57"/>
      <c r="H1577" s="56">
        <f t="shared" si="61"/>
        <v>0</v>
      </c>
      <c r="I1577" s="3">
        <v>85</v>
      </c>
      <c r="J1577" s="7"/>
      <c r="K1577" s="3">
        <f t="shared" si="62"/>
        <v>0</v>
      </c>
    </row>
    <row r="1578" spans="1:11" x14ac:dyDescent="0.3">
      <c r="A1578" s="52" t="s">
        <v>5243</v>
      </c>
      <c r="B1578" s="46" t="s">
        <v>5244</v>
      </c>
      <c r="C1578" s="79">
        <v>5.5</v>
      </c>
      <c r="D1578" s="51">
        <v>4.3</v>
      </c>
      <c r="E1578" s="18">
        <v>260</v>
      </c>
      <c r="F1578" s="56">
        <v>156</v>
      </c>
      <c r="G1578" s="57"/>
      <c r="H1578" s="56">
        <f t="shared" si="61"/>
        <v>0</v>
      </c>
      <c r="I1578" s="3">
        <v>130</v>
      </c>
      <c r="J1578" s="7"/>
      <c r="K1578" s="3">
        <f t="shared" si="62"/>
        <v>0</v>
      </c>
    </row>
    <row r="1579" spans="1:11" x14ac:dyDescent="0.3">
      <c r="A1579" s="52" t="s">
        <v>5245</v>
      </c>
      <c r="B1579" s="46" t="s">
        <v>5246</v>
      </c>
      <c r="C1579" s="79">
        <v>4.5</v>
      </c>
      <c r="D1579" s="51">
        <v>2.7</v>
      </c>
      <c r="E1579" s="18">
        <v>140</v>
      </c>
      <c r="F1579" s="56">
        <v>84</v>
      </c>
      <c r="G1579" s="57"/>
      <c r="H1579" s="56">
        <f t="shared" si="61"/>
        <v>0</v>
      </c>
      <c r="I1579" s="3">
        <v>70</v>
      </c>
      <c r="J1579" s="7"/>
      <c r="K1579" s="3">
        <f t="shared" si="62"/>
        <v>0</v>
      </c>
    </row>
    <row r="1580" spans="1:11" x14ac:dyDescent="0.3">
      <c r="A1580" s="52" t="s">
        <v>5247</v>
      </c>
      <c r="B1580" s="46" t="s">
        <v>5248</v>
      </c>
      <c r="C1580" s="79">
        <v>4.5</v>
      </c>
      <c r="D1580" s="51">
        <v>3.6</v>
      </c>
      <c r="E1580" s="18">
        <v>180</v>
      </c>
      <c r="F1580" s="56">
        <v>108</v>
      </c>
      <c r="G1580" s="57"/>
      <c r="H1580" s="56">
        <f t="shared" si="61"/>
        <v>0</v>
      </c>
      <c r="I1580" s="3">
        <v>90</v>
      </c>
      <c r="J1580" s="7"/>
      <c r="K1580" s="3">
        <f t="shared" si="62"/>
        <v>0</v>
      </c>
    </row>
    <row r="1581" spans="1:11" x14ac:dyDescent="0.3">
      <c r="A1581" s="52" t="s">
        <v>5249</v>
      </c>
      <c r="B1581" s="46" t="s">
        <v>5250</v>
      </c>
      <c r="C1581" s="79">
        <v>3.3</v>
      </c>
      <c r="D1581" s="51">
        <v>3.3</v>
      </c>
      <c r="E1581" s="18">
        <v>130</v>
      </c>
      <c r="F1581" s="56">
        <v>78</v>
      </c>
      <c r="G1581" s="57"/>
      <c r="H1581" s="56">
        <f t="shared" si="61"/>
        <v>0</v>
      </c>
      <c r="I1581" s="3">
        <v>65</v>
      </c>
      <c r="J1581" s="7"/>
      <c r="K1581" s="3">
        <f t="shared" si="62"/>
        <v>0</v>
      </c>
    </row>
    <row r="1582" spans="1:11" x14ac:dyDescent="0.3">
      <c r="A1582" s="52" t="s">
        <v>5302</v>
      </c>
      <c r="B1582" s="46" t="s">
        <v>5303</v>
      </c>
      <c r="C1582" s="79">
        <v>3</v>
      </c>
      <c r="D1582" s="51">
        <v>3</v>
      </c>
      <c r="E1582" s="18">
        <v>100</v>
      </c>
      <c r="F1582" s="56">
        <v>60</v>
      </c>
      <c r="G1582" s="57"/>
      <c r="H1582" s="56">
        <f t="shared" si="61"/>
        <v>0</v>
      </c>
      <c r="I1582" s="3">
        <v>50</v>
      </c>
      <c r="J1582" s="7"/>
      <c r="K1582" s="3">
        <f t="shared" si="62"/>
        <v>0</v>
      </c>
    </row>
    <row r="1583" spans="1:11" x14ac:dyDescent="0.3">
      <c r="A1583" s="52" t="s">
        <v>5304</v>
      </c>
      <c r="B1583" s="46" t="s">
        <v>5305</v>
      </c>
      <c r="C1583" s="79">
        <v>2</v>
      </c>
      <c r="D1583" s="51">
        <v>3</v>
      </c>
      <c r="E1583" s="18">
        <v>80</v>
      </c>
      <c r="F1583" s="56">
        <v>48</v>
      </c>
      <c r="G1583" s="57"/>
      <c r="H1583" s="56">
        <f t="shared" si="61"/>
        <v>0</v>
      </c>
      <c r="I1583" s="3">
        <v>40</v>
      </c>
      <c r="J1583" s="7"/>
      <c r="K1583" s="3">
        <f t="shared" si="62"/>
        <v>0</v>
      </c>
    </row>
    <row r="1584" spans="1:11" x14ac:dyDescent="0.3">
      <c r="A1584" s="52" t="s">
        <v>5306</v>
      </c>
      <c r="B1584" s="46" t="s">
        <v>5307</v>
      </c>
      <c r="C1584" s="79">
        <v>4.7</v>
      </c>
      <c r="D1584" s="51">
        <v>3</v>
      </c>
      <c r="E1584" s="18">
        <v>160</v>
      </c>
      <c r="F1584" s="56">
        <v>96</v>
      </c>
      <c r="G1584" s="57"/>
      <c r="H1584" s="56">
        <f t="shared" si="61"/>
        <v>0</v>
      </c>
      <c r="I1584" s="3">
        <v>80</v>
      </c>
      <c r="J1584" s="7"/>
      <c r="K1584" s="3">
        <f t="shared" si="62"/>
        <v>0</v>
      </c>
    </row>
    <row r="1585" spans="1:11" x14ac:dyDescent="0.3">
      <c r="A1585" s="52" t="s">
        <v>5308</v>
      </c>
      <c r="B1585" s="46" t="s">
        <v>5309</v>
      </c>
      <c r="C1585" s="79">
        <v>3.3</v>
      </c>
      <c r="D1585" s="51">
        <v>5</v>
      </c>
      <c r="E1585" s="18">
        <v>180</v>
      </c>
      <c r="F1585" s="56">
        <v>108</v>
      </c>
      <c r="G1585" s="57"/>
      <c r="H1585" s="56">
        <f t="shared" si="61"/>
        <v>0</v>
      </c>
      <c r="I1585" s="3">
        <v>90</v>
      </c>
      <c r="J1585" s="7"/>
      <c r="K1585" s="3">
        <f t="shared" si="62"/>
        <v>0</v>
      </c>
    </row>
    <row r="1586" spans="1:11" x14ac:dyDescent="0.3">
      <c r="A1586" s="52" t="s">
        <v>5310</v>
      </c>
      <c r="B1586" s="46" t="s">
        <v>5311</v>
      </c>
      <c r="C1586" s="79">
        <v>3</v>
      </c>
      <c r="D1586" s="51">
        <v>2.6</v>
      </c>
      <c r="E1586" s="18">
        <v>100</v>
      </c>
      <c r="F1586" s="56">
        <v>60</v>
      </c>
      <c r="G1586" s="57"/>
      <c r="H1586" s="56">
        <f t="shared" si="61"/>
        <v>0</v>
      </c>
      <c r="I1586" s="3">
        <v>50</v>
      </c>
      <c r="J1586" s="7"/>
      <c r="K1586" s="3">
        <f t="shared" si="62"/>
        <v>0</v>
      </c>
    </row>
    <row r="1587" spans="1:11" x14ac:dyDescent="0.3">
      <c r="A1587" s="52" t="s">
        <v>5312</v>
      </c>
      <c r="B1587" s="46" t="s">
        <v>5313</v>
      </c>
      <c r="C1587" s="79">
        <v>2.5</v>
      </c>
      <c r="D1587" s="51">
        <v>2.5</v>
      </c>
      <c r="E1587" s="18">
        <v>90</v>
      </c>
      <c r="F1587" s="56">
        <v>54</v>
      </c>
      <c r="G1587" s="57"/>
      <c r="H1587" s="56">
        <f t="shared" si="61"/>
        <v>0</v>
      </c>
      <c r="I1587" s="3">
        <v>45</v>
      </c>
      <c r="J1587" s="7"/>
      <c r="K1587" s="3">
        <f t="shared" si="62"/>
        <v>0</v>
      </c>
    </row>
    <row r="1588" spans="1:11" x14ac:dyDescent="0.3">
      <c r="A1588" s="52" t="s">
        <v>5314</v>
      </c>
      <c r="B1588" s="46" t="s">
        <v>5315</v>
      </c>
      <c r="C1588" s="79">
        <v>4</v>
      </c>
      <c r="D1588" s="51">
        <v>3.4</v>
      </c>
      <c r="E1588" s="18">
        <v>150</v>
      </c>
      <c r="F1588" s="56">
        <v>90</v>
      </c>
      <c r="G1588" s="57"/>
      <c r="H1588" s="56">
        <f t="shared" si="61"/>
        <v>0</v>
      </c>
      <c r="I1588" s="3">
        <v>75</v>
      </c>
      <c r="J1588" s="7"/>
      <c r="K1588" s="3">
        <f t="shared" si="62"/>
        <v>0</v>
      </c>
    </row>
    <row r="1589" spans="1:11" x14ac:dyDescent="0.3">
      <c r="A1589" s="52" t="s">
        <v>5316</v>
      </c>
      <c r="B1589" s="46" t="s">
        <v>5317</v>
      </c>
      <c r="C1589" s="79">
        <v>6.8</v>
      </c>
      <c r="D1589" s="51">
        <v>6.6</v>
      </c>
      <c r="E1589" s="18">
        <v>400</v>
      </c>
      <c r="F1589" s="56">
        <v>240</v>
      </c>
      <c r="G1589" s="57"/>
      <c r="H1589" s="56">
        <f t="shared" si="61"/>
        <v>0</v>
      </c>
      <c r="I1589" s="3">
        <v>200</v>
      </c>
      <c r="J1589" s="7"/>
      <c r="K1589" s="3">
        <f t="shared" si="62"/>
        <v>0</v>
      </c>
    </row>
    <row r="1590" spans="1:11" x14ac:dyDescent="0.3">
      <c r="A1590" s="52" t="s">
        <v>5318</v>
      </c>
      <c r="B1590" s="46" t="s">
        <v>5319</v>
      </c>
      <c r="C1590" s="79">
        <v>6.8</v>
      </c>
      <c r="D1590" s="51">
        <v>6.8</v>
      </c>
      <c r="E1590" s="18">
        <v>400</v>
      </c>
      <c r="F1590" s="56">
        <v>240</v>
      </c>
      <c r="G1590" s="57"/>
      <c r="H1590" s="56">
        <f t="shared" si="61"/>
        <v>0</v>
      </c>
      <c r="I1590" s="3">
        <v>200</v>
      </c>
      <c r="J1590" s="7"/>
      <c r="K1590" s="3">
        <f t="shared" si="62"/>
        <v>0</v>
      </c>
    </row>
    <row r="1591" spans="1:11" x14ac:dyDescent="0.3">
      <c r="A1591" s="52" t="s">
        <v>5320</v>
      </c>
      <c r="B1591" s="46" t="s">
        <v>5321</v>
      </c>
      <c r="C1591" s="79">
        <v>7.5</v>
      </c>
      <c r="D1591" s="51">
        <v>2.4</v>
      </c>
      <c r="E1591" s="18">
        <v>200</v>
      </c>
      <c r="F1591" s="56">
        <v>120</v>
      </c>
      <c r="G1591" s="57"/>
      <c r="H1591" s="56">
        <f t="shared" si="61"/>
        <v>0</v>
      </c>
      <c r="I1591" s="3">
        <v>100</v>
      </c>
      <c r="J1591" s="7"/>
      <c r="K1591" s="3">
        <f t="shared" si="62"/>
        <v>0</v>
      </c>
    </row>
    <row r="1592" spans="1:11" x14ac:dyDescent="0.3">
      <c r="A1592" s="52" t="s">
        <v>5322</v>
      </c>
      <c r="B1592" s="46" t="s">
        <v>5323</v>
      </c>
      <c r="C1592" s="79">
        <v>4.9000000000000004</v>
      </c>
      <c r="D1592" s="51">
        <v>4.9000000000000004</v>
      </c>
      <c r="E1592" s="18">
        <v>260</v>
      </c>
      <c r="F1592" s="56">
        <v>156</v>
      </c>
      <c r="G1592" s="57"/>
      <c r="H1592" s="56">
        <f t="shared" si="61"/>
        <v>0</v>
      </c>
      <c r="I1592" s="3">
        <v>130</v>
      </c>
      <c r="J1592" s="7"/>
      <c r="K1592" s="3">
        <f t="shared" si="62"/>
        <v>0</v>
      </c>
    </row>
    <row r="1593" spans="1:11" x14ac:dyDescent="0.3">
      <c r="A1593" s="52" t="s">
        <v>5324</v>
      </c>
      <c r="B1593" s="46" t="s">
        <v>5325</v>
      </c>
      <c r="C1593" s="79">
        <v>3.2</v>
      </c>
      <c r="D1593" s="51">
        <v>3.2</v>
      </c>
      <c r="E1593" s="18">
        <v>120</v>
      </c>
      <c r="F1593" s="56">
        <v>72</v>
      </c>
      <c r="G1593" s="57"/>
      <c r="H1593" s="56">
        <f t="shared" si="61"/>
        <v>0</v>
      </c>
      <c r="I1593" s="3">
        <v>60</v>
      </c>
      <c r="J1593" s="7"/>
      <c r="K1593" s="3">
        <f t="shared" si="62"/>
        <v>0</v>
      </c>
    </row>
    <row r="1594" spans="1:11" x14ac:dyDescent="0.3">
      <c r="A1594" s="52" t="s">
        <v>5326</v>
      </c>
      <c r="B1594" s="46" t="s">
        <v>5327</v>
      </c>
      <c r="C1594" s="79">
        <v>3.2</v>
      </c>
      <c r="D1594" s="51">
        <v>3.2</v>
      </c>
      <c r="E1594" s="18">
        <v>120</v>
      </c>
      <c r="F1594" s="56">
        <v>72</v>
      </c>
      <c r="G1594" s="57"/>
      <c r="H1594" s="56">
        <f t="shared" si="61"/>
        <v>0</v>
      </c>
      <c r="I1594" s="3">
        <v>60</v>
      </c>
      <c r="J1594" s="7"/>
      <c r="K1594" s="3">
        <f t="shared" si="62"/>
        <v>0</v>
      </c>
    </row>
    <row r="1595" spans="1:11" x14ac:dyDescent="0.3">
      <c r="A1595" s="52" t="s">
        <v>5328</v>
      </c>
      <c r="B1595" s="46" t="s">
        <v>5329</v>
      </c>
      <c r="C1595" s="79">
        <v>4.5999999999999996</v>
      </c>
      <c r="D1595" s="51">
        <v>4.5999999999999996</v>
      </c>
      <c r="E1595" s="18">
        <v>240</v>
      </c>
      <c r="F1595" s="56">
        <v>144</v>
      </c>
      <c r="G1595" s="57"/>
      <c r="H1595" s="56">
        <f t="shared" si="61"/>
        <v>0</v>
      </c>
      <c r="I1595" s="3">
        <v>120</v>
      </c>
      <c r="J1595" s="7"/>
      <c r="K1595" s="3">
        <f t="shared" si="62"/>
        <v>0</v>
      </c>
    </row>
    <row r="1596" spans="1:11" x14ac:dyDescent="0.3">
      <c r="A1596" s="52" t="s">
        <v>5330</v>
      </c>
      <c r="B1596" s="46" t="s">
        <v>5331</v>
      </c>
      <c r="C1596" s="79">
        <v>6.5</v>
      </c>
      <c r="D1596" s="51">
        <v>3</v>
      </c>
      <c r="E1596" s="18">
        <v>220</v>
      </c>
      <c r="F1596" s="56">
        <v>132</v>
      </c>
      <c r="G1596" s="57"/>
      <c r="H1596" s="56">
        <f t="shared" si="61"/>
        <v>0</v>
      </c>
      <c r="I1596" s="3">
        <v>110</v>
      </c>
      <c r="J1596" s="7"/>
      <c r="K1596" s="3">
        <f t="shared" si="62"/>
        <v>0</v>
      </c>
    </row>
    <row r="1597" spans="1:11" x14ac:dyDescent="0.3">
      <c r="A1597" s="52" t="s">
        <v>5332</v>
      </c>
      <c r="B1597" s="46" t="s">
        <v>5333</v>
      </c>
      <c r="C1597" s="79">
        <v>3.8</v>
      </c>
      <c r="D1597" s="51">
        <v>4.5</v>
      </c>
      <c r="E1597" s="18">
        <v>190</v>
      </c>
      <c r="F1597" s="56">
        <v>114</v>
      </c>
      <c r="G1597" s="57"/>
      <c r="H1597" s="56">
        <f t="shared" si="61"/>
        <v>0</v>
      </c>
      <c r="I1597" s="3">
        <v>95</v>
      </c>
      <c r="J1597" s="7"/>
      <c r="K1597" s="3">
        <f t="shared" si="62"/>
        <v>0</v>
      </c>
    </row>
    <row r="1598" spans="1:11" x14ac:dyDescent="0.3">
      <c r="A1598" s="52" t="s">
        <v>5334</v>
      </c>
      <c r="B1598" s="46" t="s">
        <v>5335</v>
      </c>
      <c r="C1598" s="79">
        <v>6.6</v>
      </c>
      <c r="D1598" s="51">
        <v>4.5999999999999996</v>
      </c>
      <c r="E1598" s="18">
        <v>300</v>
      </c>
      <c r="F1598" s="56">
        <v>180</v>
      </c>
      <c r="G1598" s="57"/>
      <c r="H1598" s="56">
        <f t="shared" si="61"/>
        <v>0</v>
      </c>
      <c r="I1598" s="3">
        <v>150</v>
      </c>
      <c r="J1598" s="7"/>
      <c r="K1598" s="3">
        <f t="shared" si="62"/>
        <v>0</v>
      </c>
    </row>
    <row r="1599" spans="1:11" x14ac:dyDescent="0.3">
      <c r="A1599" s="52" t="s">
        <v>5336</v>
      </c>
      <c r="B1599" s="46" t="s">
        <v>5337</v>
      </c>
      <c r="C1599" s="79">
        <v>5.5</v>
      </c>
      <c r="D1599" s="51">
        <v>4.0999999999999996</v>
      </c>
      <c r="E1599" s="18">
        <v>250</v>
      </c>
      <c r="F1599" s="56">
        <v>150</v>
      </c>
      <c r="G1599" s="57"/>
      <c r="H1599" s="56">
        <f t="shared" si="61"/>
        <v>0</v>
      </c>
      <c r="I1599" s="3">
        <v>125</v>
      </c>
      <c r="J1599" s="7"/>
      <c r="K1599" s="3">
        <f t="shared" si="62"/>
        <v>0</v>
      </c>
    </row>
    <row r="1600" spans="1:11" x14ac:dyDescent="0.3">
      <c r="A1600" s="52" t="s">
        <v>5338</v>
      </c>
      <c r="B1600" s="46" t="s">
        <v>5339</v>
      </c>
      <c r="C1600" s="79">
        <v>6</v>
      </c>
      <c r="D1600" s="51">
        <v>4.3</v>
      </c>
      <c r="E1600" s="18">
        <v>280</v>
      </c>
      <c r="F1600" s="56">
        <v>168</v>
      </c>
      <c r="G1600" s="57"/>
      <c r="H1600" s="56">
        <f t="shared" si="61"/>
        <v>0</v>
      </c>
      <c r="I1600" s="3">
        <v>140</v>
      </c>
      <c r="J1600" s="7"/>
      <c r="K1600" s="3">
        <f t="shared" si="62"/>
        <v>0</v>
      </c>
    </row>
    <row r="1601" spans="1:11" x14ac:dyDescent="0.3">
      <c r="A1601" s="52" t="s">
        <v>5340</v>
      </c>
      <c r="B1601" s="46" t="s">
        <v>1100</v>
      </c>
      <c r="C1601" s="79">
        <v>4.5999999999999996</v>
      </c>
      <c r="D1601" s="51">
        <v>2.2000000000000002</v>
      </c>
      <c r="E1601" s="18">
        <v>120</v>
      </c>
      <c r="F1601" s="56">
        <v>72</v>
      </c>
      <c r="G1601" s="57"/>
      <c r="H1601" s="56">
        <f t="shared" si="61"/>
        <v>0</v>
      </c>
      <c r="I1601" s="3">
        <v>60</v>
      </c>
      <c r="J1601" s="7"/>
      <c r="K1601" s="3">
        <f t="shared" si="62"/>
        <v>0</v>
      </c>
    </row>
    <row r="1602" spans="1:11" x14ac:dyDescent="0.3">
      <c r="A1602" s="52" t="s">
        <v>5341</v>
      </c>
      <c r="B1602" s="46" t="s">
        <v>5342</v>
      </c>
      <c r="C1602" s="79">
        <v>7</v>
      </c>
      <c r="D1602" s="51">
        <v>1.4</v>
      </c>
      <c r="E1602" s="18">
        <v>120</v>
      </c>
      <c r="F1602" s="56">
        <v>72</v>
      </c>
      <c r="G1602" s="57"/>
      <c r="H1602" s="56">
        <f t="shared" si="61"/>
        <v>0</v>
      </c>
      <c r="I1602" s="3">
        <v>60</v>
      </c>
      <c r="J1602" s="7"/>
      <c r="K1602" s="3">
        <f t="shared" si="62"/>
        <v>0</v>
      </c>
    </row>
    <row r="1603" spans="1:11" x14ac:dyDescent="0.3">
      <c r="A1603" s="52" t="s">
        <v>5343</v>
      </c>
      <c r="B1603" s="46" t="s">
        <v>5344</v>
      </c>
      <c r="C1603" s="79">
        <v>7.5</v>
      </c>
      <c r="D1603" s="51">
        <v>0.7</v>
      </c>
      <c r="E1603" s="18">
        <v>90</v>
      </c>
      <c r="F1603" s="56">
        <v>54</v>
      </c>
      <c r="G1603" s="57"/>
      <c r="H1603" s="56">
        <f t="shared" si="61"/>
        <v>0</v>
      </c>
      <c r="I1603" s="3">
        <v>45</v>
      </c>
      <c r="J1603" s="7"/>
      <c r="K1603" s="3">
        <f t="shared" si="62"/>
        <v>0</v>
      </c>
    </row>
    <row r="1604" spans="1:11" x14ac:dyDescent="0.3">
      <c r="A1604" s="52" t="s">
        <v>5345</v>
      </c>
      <c r="B1604" s="46" t="s">
        <v>5346</v>
      </c>
      <c r="C1604" s="79">
        <v>5</v>
      </c>
      <c r="D1604" s="51">
        <v>2.2999999999999998</v>
      </c>
      <c r="E1604" s="18">
        <v>130</v>
      </c>
      <c r="F1604" s="56">
        <v>78</v>
      </c>
      <c r="G1604" s="57"/>
      <c r="H1604" s="56">
        <f t="shared" si="61"/>
        <v>0</v>
      </c>
      <c r="I1604" s="3">
        <v>65</v>
      </c>
      <c r="J1604" s="7"/>
      <c r="K1604" s="3">
        <f t="shared" si="62"/>
        <v>0</v>
      </c>
    </row>
    <row r="1605" spans="1:11" x14ac:dyDescent="0.3">
      <c r="A1605" s="52" t="s">
        <v>5347</v>
      </c>
      <c r="B1605" s="46" t="s">
        <v>5348</v>
      </c>
      <c r="C1605" s="79">
        <v>5</v>
      </c>
      <c r="D1605" s="51">
        <v>2.4</v>
      </c>
      <c r="E1605" s="18">
        <v>140</v>
      </c>
      <c r="F1605" s="56">
        <v>84</v>
      </c>
      <c r="G1605" s="57"/>
      <c r="H1605" s="56">
        <f t="shared" si="61"/>
        <v>0</v>
      </c>
      <c r="I1605" s="3">
        <v>70</v>
      </c>
      <c r="J1605" s="7"/>
      <c r="K1605" s="3">
        <f t="shared" si="62"/>
        <v>0</v>
      </c>
    </row>
    <row r="1606" spans="1:11" x14ac:dyDescent="0.3">
      <c r="A1606" s="52" t="s">
        <v>5388</v>
      </c>
      <c r="B1606" s="46" t="s">
        <v>5389</v>
      </c>
      <c r="C1606" s="79">
        <v>5.5</v>
      </c>
      <c r="D1606" s="51">
        <v>2.4</v>
      </c>
      <c r="E1606" s="18">
        <v>150</v>
      </c>
      <c r="F1606" s="56">
        <v>90</v>
      </c>
      <c r="G1606" s="57"/>
      <c r="H1606" s="56">
        <f t="shared" si="61"/>
        <v>0</v>
      </c>
      <c r="I1606" s="3">
        <v>75</v>
      </c>
      <c r="J1606" s="7"/>
      <c r="K1606" s="3">
        <f t="shared" si="62"/>
        <v>0</v>
      </c>
    </row>
    <row r="1607" spans="1:11" x14ac:dyDescent="0.3">
      <c r="A1607" s="52" t="s">
        <v>5402</v>
      </c>
      <c r="B1607" s="46" t="s">
        <v>5403</v>
      </c>
      <c r="C1607" s="50">
        <v>8</v>
      </c>
      <c r="D1607" s="51">
        <v>8.5</v>
      </c>
      <c r="E1607" s="18">
        <v>700</v>
      </c>
      <c r="F1607" s="56">
        <f>E1607*0.6</f>
        <v>420</v>
      </c>
      <c r="G1607" s="57"/>
      <c r="H1607" s="56">
        <f t="shared" si="61"/>
        <v>0</v>
      </c>
      <c r="I1607" s="3">
        <f>E1607*0.5</f>
        <v>350</v>
      </c>
      <c r="J1607" s="7"/>
      <c r="K1607" s="3">
        <f t="shared" si="62"/>
        <v>0</v>
      </c>
    </row>
    <row r="1608" spans="1:11" x14ac:dyDescent="0.3">
      <c r="A1608" s="52" t="s">
        <v>5404</v>
      </c>
      <c r="B1608" s="46" t="s">
        <v>5405</v>
      </c>
      <c r="C1608" s="50">
        <v>8</v>
      </c>
      <c r="D1608" s="51">
        <v>4</v>
      </c>
      <c r="E1608" s="18">
        <v>320</v>
      </c>
      <c r="F1608" s="56">
        <v>192</v>
      </c>
      <c r="G1608" s="57"/>
      <c r="H1608" s="56">
        <f t="shared" si="61"/>
        <v>0</v>
      </c>
      <c r="I1608" s="3">
        <v>160</v>
      </c>
      <c r="J1608" s="7"/>
      <c r="K1608" s="3">
        <f t="shared" si="62"/>
        <v>0</v>
      </c>
    </row>
    <row r="1609" spans="1:11" x14ac:dyDescent="0.3">
      <c r="A1609" s="78" t="s">
        <v>6037</v>
      </c>
      <c r="B1609" s="46" t="s">
        <v>6038</v>
      </c>
      <c r="C1609" s="51">
        <v>3</v>
      </c>
      <c r="D1609" s="51">
        <v>8</v>
      </c>
      <c r="E1609" s="18">
        <v>270</v>
      </c>
      <c r="F1609" s="56">
        <v>162</v>
      </c>
      <c r="G1609" s="57"/>
      <c r="H1609" s="56">
        <f t="shared" si="61"/>
        <v>0</v>
      </c>
      <c r="I1609" s="3">
        <v>135</v>
      </c>
      <c r="J1609" s="7"/>
      <c r="K1609" s="3">
        <f t="shared" si="62"/>
        <v>0</v>
      </c>
    </row>
    <row r="1610" spans="1:11" x14ac:dyDescent="0.3">
      <c r="A1610" s="78" t="s">
        <v>6359</v>
      </c>
      <c r="B1610" s="46" t="s">
        <v>6360</v>
      </c>
      <c r="C1610" s="51">
        <v>3.5</v>
      </c>
      <c r="D1610" s="51">
        <v>2.7</v>
      </c>
      <c r="E1610" s="18">
        <v>110</v>
      </c>
      <c r="F1610" s="56">
        <v>66</v>
      </c>
      <c r="G1610" s="57"/>
      <c r="H1610" s="56">
        <f t="shared" si="61"/>
        <v>0</v>
      </c>
      <c r="I1610" s="3">
        <v>55</v>
      </c>
      <c r="J1610" s="7"/>
      <c r="K1610" s="3">
        <f t="shared" si="62"/>
        <v>0</v>
      </c>
    </row>
    <row r="1611" spans="1:11" x14ac:dyDescent="0.3">
      <c r="A1611" s="78" t="s">
        <v>6361</v>
      </c>
      <c r="B1611" s="46" t="s">
        <v>6362</v>
      </c>
      <c r="C1611" s="51">
        <v>4.5</v>
      </c>
      <c r="D1611" s="51">
        <v>3.8</v>
      </c>
      <c r="E1611" s="18">
        <v>190</v>
      </c>
      <c r="F1611" s="56">
        <v>114</v>
      </c>
      <c r="G1611" s="57"/>
      <c r="H1611" s="56">
        <f t="shared" si="61"/>
        <v>0</v>
      </c>
      <c r="I1611" s="3">
        <v>95</v>
      </c>
      <c r="J1611" s="7"/>
      <c r="K1611" s="3">
        <f t="shared" si="62"/>
        <v>0</v>
      </c>
    </row>
    <row r="1612" spans="1:11" x14ac:dyDescent="0.3">
      <c r="A1612" s="78" t="s">
        <v>6363</v>
      </c>
      <c r="B1612" s="46" t="s">
        <v>6364</v>
      </c>
      <c r="C1612" s="51">
        <v>4</v>
      </c>
      <c r="D1612" s="51">
        <v>4.4000000000000004</v>
      </c>
      <c r="E1612" s="18">
        <v>200</v>
      </c>
      <c r="F1612" s="56">
        <v>120</v>
      </c>
      <c r="G1612" s="57"/>
      <c r="H1612" s="56">
        <f t="shared" si="61"/>
        <v>0</v>
      </c>
      <c r="I1612" s="3">
        <v>100</v>
      </c>
      <c r="J1612" s="7"/>
      <c r="K1612" s="3">
        <f t="shared" si="62"/>
        <v>0</v>
      </c>
    </row>
    <row r="1613" spans="1:11" x14ac:dyDescent="0.3">
      <c r="A1613" s="78" t="s">
        <v>6365</v>
      </c>
      <c r="B1613" s="46" t="s">
        <v>6366</v>
      </c>
      <c r="C1613" s="51">
        <v>3.3</v>
      </c>
      <c r="D1613" s="51">
        <v>4</v>
      </c>
      <c r="E1613" s="18">
        <v>150</v>
      </c>
      <c r="F1613" s="56">
        <v>90</v>
      </c>
      <c r="G1613" s="57"/>
      <c r="H1613" s="56">
        <f t="shared" si="61"/>
        <v>0</v>
      </c>
      <c r="I1613" s="3">
        <v>75</v>
      </c>
      <c r="J1613" s="7"/>
      <c r="K1613" s="3">
        <f t="shared" si="62"/>
        <v>0</v>
      </c>
    </row>
    <row r="1614" spans="1:11" x14ac:dyDescent="0.3">
      <c r="A1614" s="78" t="s">
        <v>6367</v>
      </c>
      <c r="B1614" s="46" t="s">
        <v>6368</v>
      </c>
      <c r="C1614" s="51">
        <v>4.5</v>
      </c>
      <c r="D1614" s="51">
        <v>2.5</v>
      </c>
      <c r="E1614" s="18">
        <v>130</v>
      </c>
      <c r="F1614" s="56">
        <v>78</v>
      </c>
      <c r="G1614" s="57"/>
      <c r="H1614" s="56">
        <f t="shared" si="61"/>
        <v>0</v>
      </c>
      <c r="I1614" s="3">
        <v>65</v>
      </c>
      <c r="J1614" s="7"/>
      <c r="K1614" s="3">
        <f t="shared" si="62"/>
        <v>0</v>
      </c>
    </row>
    <row r="1615" spans="1:11" x14ac:dyDescent="0.3">
      <c r="A1615" s="78" t="s">
        <v>6369</v>
      </c>
      <c r="B1615" s="46" t="s">
        <v>6370</v>
      </c>
      <c r="C1615" s="51">
        <v>5</v>
      </c>
      <c r="D1615" s="51">
        <v>5</v>
      </c>
      <c r="E1615" s="18">
        <v>270</v>
      </c>
      <c r="F1615" s="56">
        <v>162</v>
      </c>
      <c r="G1615" s="57"/>
      <c r="H1615" s="56">
        <f t="shared" si="61"/>
        <v>0</v>
      </c>
      <c r="I1615" s="3">
        <v>135</v>
      </c>
      <c r="J1615" s="7"/>
      <c r="K1615" s="3">
        <f t="shared" si="62"/>
        <v>0</v>
      </c>
    </row>
    <row r="1616" spans="1:11" x14ac:dyDescent="0.3">
      <c r="A1616" s="78" t="s">
        <v>6371</v>
      </c>
      <c r="B1616" s="46" t="s">
        <v>6372</v>
      </c>
      <c r="C1616" s="51">
        <v>3.5</v>
      </c>
      <c r="D1616" s="51">
        <v>2.5</v>
      </c>
      <c r="E1616" s="18">
        <v>110</v>
      </c>
      <c r="F1616" s="56">
        <v>66</v>
      </c>
      <c r="G1616" s="57"/>
      <c r="H1616" s="56">
        <f t="shared" si="61"/>
        <v>0</v>
      </c>
      <c r="I1616" s="3">
        <v>55</v>
      </c>
      <c r="J1616" s="7"/>
      <c r="K1616" s="3">
        <f t="shared" si="62"/>
        <v>0</v>
      </c>
    </row>
    <row r="1617" spans="1:11" x14ac:dyDescent="0.3">
      <c r="A1617" s="78" t="s">
        <v>6373</v>
      </c>
      <c r="B1617" s="46" t="s">
        <v>6374</v>
      </c>
      <c r="C1617" s="51">
        <v>3</v>
      </c>
      <c r="D1617" s="51">
        <v>2.8</v>
      </c>
      <c r="E1617" s="18">
        <v>110</v>
      </c>
      <c r="F1617" s="56">
        <v>66</v>
      </c>
      <c r="G1617" s="57"/>
      <c r="H1617" s="56">
        <f t="shared" si="61"/>
        <v>0</v>
      </c>
      <c r="I1617" s="3">
        <v>55</v>
      </c>
      <c r="J1617" s="7"/>
      <c r="K1617" s="3">
        <f t="shared" si="62"/>
        <v>0</v>
      </c>
    </row>
    <row r="1618" spans="1:11" x14ac:dyDescent="0.3">
      <c r="A1618" s="78" t="s">
        <v>6375</v>
      </c>
      <c r="B1618" s="46" t="s">
        <v>6376</v>
      </c>
      <c r="C1618" s="51">
        <v>3.5</v>
      </c>
      <c r="D1618" s="51">
        <v>2.5</v>
      </c>
      <c r="E1618" s="18">
        <v>110</v>
      </c>
      <c r="F1618" s="56">
        <v>66</v>
      </c>
      <c r="G1618" s="57"/>
      <c r="H1618" s="56">
        <f t="shared" si="61"/>
        <v>0</v>
      </c>
      <c r="I1618" s="3">
        <v>55</v>
      </c>
      <c r="J1618" s="7"/>
      <c r="K1618" s="3">
        <f t="shared" si="62"/>
        <v>0</v>
      </c>
    </row>
    <row r="1619" spans="1:11" x14ac:dyDescent="0.3">
      <c r="A1619" s="78" t="s">
        <v>6377</v>
      </c>
      <c r="B1619" s="46" t="s">
        <v>6378</v>
      </c>
      <c r="C1619" s="51">
        <v>4.5</v>
      </c>
      <c r="D1619" s="51">
        <v>2.5</v>
      </c>
      <c r="E1619" s="18">
        <v>130</v>
      </c>
      <c r="F1619" s="56">
        <v>78</v>
      </c>
      <c r="G1619" s="57"/>
      <c r="H1619" s="56">
        <f t="shared" si="61"/>
        <v>0</v>
      </c>
      <c r="I1619" s="3">
        <v>65</v>
      </c>
      <c r="J1619" s="7"/>
      <c r="K1619" s="3">
        <f t="shared" si="62"/>
        <v>0</v>
      </c>
    </row>
    <row r="1620" spans="1:11" x14ac:dyDescent="0.3">
      <c r="A1620" s="78" t="s">
        <v>6415</v>
      </c>
      <c r="B1620" s="46" t="s">
        <v>6416</v>
      </c>
      <c r="C1620" s="51">
        <v>3.5</v>
      </c>
      <c r="D1620" s="51">
        <v>2.5</v>
      </c>
      <c r="E1620" s="18">
        <v>110</v>
      </c>
      <c r="F1620" s="56">
        <v>66</v>
      </c>
      <c r="G1620" s="57"/>
      <c r="H1620" s="56">
        <f t="shared" si="61"/>
        <v>0</v>
      </c>
      <c r="I1620" s="3">
        <v>55</v>
      </c>
      <c r="J1620" s="7"/>
      <c r="K1620" s="3">
        <f t="shared" si="62"/>
        <v>0</v>
      </c>
    </row>
    <row r="1621" spans="1:11" x14ac:dyDescent="0.3">
      <c r="A1621" s="78" t="s">
        <v>6417</v>
      </c>
      <c r="B1621" s="46" t="s">
        <v>6418</v>
      </c>
      <c r="C1621" s="51">
        <v>3.5</v>
      </c>
      <c r="D1621" s="51">
        <v>2.5</v>
      </c>
      <c r="E1621" s="18">
        <v>110</v>
      </c>
      <c r="F1621" s="56">
        <v>66</v>
      </c>
      <c r="G1621" s="57"/>
      <c r="H1621" s="56">
        <f t="shared" ref="H1621:H1684" si="65">F1621*G1621</f>
        <v>0</v>
      </c>
      <c r="I1621" s="3">
        <v>55</v>
      </c>
      <c r="J1621" s="7"/>
      <c r="K1621" s="3">
        <f t="shared" ref="K1621:K1684" si="66">I1621*J1621</f>
        <v>0</v>
      </c>
    </row>
    <row r="1622" spans="1:11" x14ac:dyDescent="0.3">
      <c r="A1622" s="78" t="s">
        <v>6419</v>
      </c>
      <c r="B1622" s="46" t="s">
        <v>6420</v>
      </c>
      <c r="C1622" s="51">
        <v>3.5</v>
      </c>
      <c r="D1622" s="51">
        <v>2.6</v>
      </c>
      <c r="E1622" s="18">
        <v>110</v>
      </c>
      <c r="F1622" s="56">
        <v>66</v>
      </c>
      <c r="G1622" s="57"/>
      <c r="H1622" s="56">
        <f t="shared" si="65"/>
        <v>0</v>
      </c>
      <c r="I1622" s="3">
        <v>55</v>
      </c>
      <c r="J1622" s="7"/>
      <c r="K1622" s="3">
        <f t="shared" si="66"/>
        <v>0</v>
      </c>
    </row>
    <row r="1623" spans="1:11" x14ac:dyDescent="0.3">
      <c r="A1623" s="78" t="s">
        <v>6421</v>
      </c>
      <c r="B1623" s="46" t="s">
        <v>6422</v>
      </c>
      <c r="C1623" s="51">
        <v>3.5</v>
      </c>
      <c r="D1623" s="51">
        <v>2.5</v>
      </c>
      <c r="E1623" s="18">
        <v>110</v>
      </c>
      <c r="F1623" s="56">
        <v>66</v>
      </c>
      <c r="G1623" s="57"/>
      <c r="H1623" s="56">
        <f t="shared" si="65"/>
        <v>0</v>
      </c>
      <c r="I1623" s="3">
        <v>55</v>
      </c>
      <c r="J1623" s="7"/>
      <c r="K1623" s="3">
        <f t="shared" si="66"/>
        <v>0</v>
      </c>
    </row>
    <row r="1624" spans="1:11" x14ac:dyDescent="0.3">
      <c r="A1624" s="78" t="s">
        <v>6423</v>
      </c>
      <c r="B1624" s="46" t="s">
        <v>6424</v>
      </c>
      <c r="C1624" s="51">
        <v>3.5</v>
      </c>
      <c r="D1624" s="51">
        <v>2.5</v>
      </c>
      <c r="E1624" s="18">
        <v>110</v>
      </c>
      <c r="F1624" s="56">
        <v>66</v>
      </c>
      <c r="G1624" s="57"/>
      <c r="H1624" s="56">
        <f t="shared" si="65"/>
        <v>0</v>
      </c>
      <c r="I1624" s="3">
        <v>55</v>
      </c>
      <c r="J1624" s="7"/>
      <c r="K1624" s="3">
        <f t="shared" si="66"/>
        <v>0</v>
      </c>
    </row>
    <row r="1625" spans="1:11" x14ac:dyDescent="0.3">
      <c r="A1625" s="78" t="s">
        <v>6425</v>
      </c>
      <c r="B1625" s="46" t="s">
        <v>5998</v>
      </c>
      <c r="C1625" s="51">
        <v>3.5</v>
      </c>
      <c r="D1625" s="51">
        <v>2.5</v>
      </c>
      <c r="E1625" s="18">
        <v>110</v>
      </c>
      <c r="F1625" s="56">
        <v>66</v>
      </c>
      <c r="G1625" s="57"/>
      <c r="H1625" s="56">
        <f t="shared" si="65"/>
        <v>0</v>
      </c>
      <c r="I1625" s="3">
        <v>55</v>
      </c>
      <c r="J1625" s="7"/>
      <c r="K1625" s="3">
        <f t="shared" si="66"/>
        <v>0</v>
      </c>
    </row>
    <row r="1626" spans="1:11" x14ac:dyDescent="0.3">
      <c r="A1626" s="78" t="s">
        <v>6426</v>
      </c>
      <c r="B1626" s="46" t="s">
        <v>1325</v>
      </c>
      <c r="C1626" s="51">
        <v>3.5</v>
      </c>
      <c r="D1626" s="51">
        <v>2.2000000000000002</v>
      </c>
      <c r="E1626" s="18">
        <v>110</v>
      </c>
      <c r="F1626" s="56">
        <v>66</v>
      </c>
      <c r="G1626" s="57"/>
      <c r="H1626" s="56">
        <f t="shared" si="65"/>
        <v>0</v>
      </c>
      <c r="I1626" s="3">
        <v>55</v>
      </c>
      <c r="J1626" s="7"/>
      <c r="K1626" s="3">
        <f t="shared" si="66"/>
        <v>0</v>
      </c>
    </row>
    <row r="1627" spans="1:11" x14ac:dyDescent="0.3">
      <c r="A1627" s="78" t="s">
        <v>6427</v>
      </c>
      <c r="B1627" s="46" t="s">
        <v>6428</v>
      </c>
      <c r="C1627" s="51">
        <v>3.5</v>
      </c>
      <c r="D1627" s="51">
        <v>2.5</v>
      </c>
      <c r="E1627" s="18">
        <v>110</v>
      </c>
      <c r="F1627" s="56">
        <v>66</v>
      </c>
      <c r="G1627" s="57"/>
      <c r="H1627" s="56">
        <f t="shared" si="65"/>
        <v>0</v>
      </c>
      <c r="I1627" s="3">
        <v>55</v>
      </c>
      <c r="J1627" s="7"/>
      <c r="K1627" s="3">
        <f t="shared" si="66"/>
        <v>0</v>
      </c>
    </row>
    <row r="1628" spans="1:11" x14ac:dyDescent="0.3">
      <c r="A1628" s="78" t="s">
        <v>6429</v>
      </c>
      <c r="B1628" s="46" t="s">
        <v>5993</v>
      </c>
      <c r="C1628" s="51">
        <v>3.5</v>
      </c>
      <c r="D1628" s="51">
        <v>2.6</v>
      </c>
      <c r="E1628" s="18">
        <v>110</v>
      </c>
      <c r="F1628" s="56">
        <v>66</v>
      </c>
      <c r="G1628" s="57"/>
      <c r="H1628" s="56">
        <f t="shared" si="65"/>
        <v>0</v>
      </c>
      <c r="I1628" s="3">
        <v>55</v>
      </c>
      <c r="J1628" s="7"/>
      <c r="K1628" s="3">
        <f t="shared" si="66"/>
        <v>0</v>
      </c>
    </row>
    <row r="1629" spans="1:11" x14ac:dyDescent="0.3">
      <c r="A1629" s="78" t="s">
        <v>6430</v>
      </c>
      <c r="B1629" s="46" t="s">
        <v>6431</v>
      </c>
      <c r="C1629" s="51">
        <v>3.5</v>
      </c>
      <c r="D1629" s="51">
        <v>2.6</v>
      </c>
      <c r="E1629" s="18">
        <v>110</v>
      </c>
      <c r="F1629" s="56">
        <v>66</v>
      </c>
      <c r="G1629" s="57"/>
      <c r="H1629" s="56">
        <f t="shared" si="65"/>
        <v>0</v>
      </c>
      <c r="I1629" s="3">
        <v>55</v>
      </c>
      <c r="J1629" s="7"/>
      <c r="K1629" s="3">
        <f t="shared" si="66"/>
        <v>0</v>
      </c>
    </row>
    <row r="1630" spans="1:11" x14ac:dyDescent="0.3">
      <c r="A1630" s="78" t="s">
        <v>6432</v>
      </c>
      <c r="B1630" s="46" t="s">
        <v>6433</v>
      </c>
      <c r="C1630" s="51">
        <v>3.5</v>
      </c>
      <c r="D1630" s="51">
        <v>2.5</v>
      </c>
      <c r="E1630" s="18">
        <v>110</v>
      </c>
      <c r="F1630" s="56">
        <v>66</v>
      </c>
      <c r="G1630" s="57"/>
      <c r="H1630" s="56">
        <f t="shared" si="65"/>
        <v>0</v>
      </c>
      <c r="I1630" s="3">
        <v>55</v>
      </c>
      <c r="J1630" s="7"/>
      <c r="K1630" s="3">
        <f t="shared" si="66"/>
        <v>0</v>
      </c>
    </row>
    <row r="1631" spans="1:11" x14ac:dyDescent="0.3">
      <c r="A1631" s="78" t="s">
        <v>6434</v>
      </c>
      <c r="B1631" s="46" t="s">
        <v>6435</v>
      </c>
      <c r="C1631" s="51">
        <v>3.5</v>
      </c>
      <c r="D1631" s="51">
        <v>2.6</v>
      </c>
      <c r="E1631" s="18">
        <v>110</v>
      </c>
      <c r="F1631" s="56">
        <v>66</v>
      </c>
      <c r="G1631" s="57"/>
      <c r="H1631" s="56">
        <f t="shared" si="65"/>
        <v>0</v>
      </c>
      <c r="I1631" s="3">
        <v>55</v>
      </c>
      <c r="J1631" s="7"/>
      <c r="K1631" s="3">
        <f t="shared" si="66"/>
        <v>0</v>
      </c>
    </row>
    <row r="1632" spans="1:11" x14ac:dyDescent="0.3">
      <c r="A1632" s="78" t="s">
        <v>6436</v>
      </c>
      <c r="B1632" s="46" t="s">
        <v>6437</v>
      </c>
      <c r="C1632" s="51">
        <v>3.5</v>
      </c>
      <c r="D1632" s="51">
        <v>2.6</v>
      </c>
      <c r="E1632" s="18">
        <v>110</v>
      </c>
      <c r="F1632" s="56">
        <v>66</v>
      </c>
      <c r="G1632" s="57"/>
      <c r="H1632" s="56">
        <f t="shared" si="65"/>
        <v>0</v>
      </c>
      <c r="I1632" s="3">
        <v>55</v>
      </c>
      <c r="J1632" s="7"/>
      <c r="K1632" s="3">
        <f t="shared" si="66"/>
        <v>0</v>
      </c>
    </row>
    <row r="1633" spans="1:11" x14ac:dyDescent="0.3">
      <c r="A1633" s="78" t="s">
        <v>6438</v>
      </c>
      <c r="B1633" s="46" t="s">
        <v>6439</v>
      </c>
      <c r="C1633" s="51">
        <v>3.5</v>
      </c>
      <c r="D1633" s="51">
        <v>2.6</v>
      </c>
      <c r="E1633" s="18">
        <v>110</v>
      </c>
      <c r="F1633" s="56">
        <v>66</v>
      </c>
      <c r="G1633" s="57"/>
      <c r="H1633" s="56">
        <f t="shared" si="65"/>
        <v>0</v>
      </c>
      <c r="I1633" s="3">
        <v>55</v>
      </c>
      <c r="J1633" s="7"/>
      <c r="K1633" s="3">
        <f t="shared" si="66"/>
        <v>0</v>
      </c>
    </row>
    <row r="1634" spans="1:11" x14ac:dyDescent="0.3">
      <c r="A1634" s="78" t="s">
        <v>6440</v>
      </c>
      <c r="B1634" s="46" t="s">
        <v>6441</v>
      </c>
      <c r="C1634" s="51">
        <v>3.5</v>
      </c>
      <c r="D1634" s="51">
        <v>2.5</v>
      </c>
      <c r="E1634" s="18">
        <v>110</v>
      </c>
      <c r="F1634" s="56">
        <v>66</v>
      </c>
      <c r="G1634" s="57"/>
      <c r="H1634" s="56">
        <f t="shared" si="65"/>
        <v>0</v>
      </c>
      <c r="I1634" s="3">
        <v>55</v>
      </c>
      <c r="J1634" s="7"/>
      <c r="K1634" s="3">
        <f t="shared" si="66"/>
        <v>0</v>
      </c>
    </row>
    <row r="1635" spans="1:11" x14ac:dyDescent="0.3">
      <c r="A1635" s="78" t="s">
        <v>6442</v>
      </c>
      <c r="B1635" s="46" t="s">
        <v>6443</v>
      </c>
      <c r="C1635" s="51">
        <v>3.5</v>
      </c>
      <c r="D1635" s="51">
        <v>2.6</v>
      </c>
      <c r="E1635" s="18">
        <v>110</v>
      </c>
      <c r="F1635" s="56">
        <v>66</v>
      </c>
      <c r="G1635" s="57"/>
      <c r="H1635" s="56">
        <f t="shared" si="65"/>
        <v>0</v>
      </c>
      <c r="I1635" s="3">
        <v>55</v>
      </c>
      <c r="J1635" s="7"/>
      <c r="K1635" s="3">
        <f t="shared" si="66"/>
        <v>0</v>
      </c>
    </row>
    <row r="1636" spans="1:11" x14ac:dyDescent="0.3">
      <c r="A1636" s="78" t="s">
        <v>6444</v>
      </c>
      <c r="B1636" s="46" t="s">
        <v>6445</v>
      </c>
      <c r="C1636" s="51">
        <v>4</v>
      </c>
      <c r="D1636" s="51">
        <v>2.6</v>
      </c>
      <c r="E1636" s="18">
        <v>120</v>
      </c>
      <c r="F1636" s="56">
        <v>72</v>
      </c>
      <c r="G1636" s="57"/>
      <c r="H1636" s="56">
        <f t="shared" si="65"/>
        <v>0</v>
      </c>
      <c r="I1636" s="3">
        <v>60</v>
      </c>
      <c r="J1636" s="7"/>
      <c r="K1636" s="3">
        <f t="shared" si="66"/>
        <v>0</v>
      </c>
    </row>
    <row r="1637" spans="1:11" x14ac:dyDescent="0.3">
      <c r="A1637" s="78" t="s">
        <v>6446</v>
      </c>
      <c r="B1637" s="46" t="s">
        <v>6447</v>
      </c>
      <c r="C1637" s="51">
        <v>3.6</v>
      </c>
      <c r="D1637" s="51">
        <v>2.6</v>
      </c>
      <c r="E1637" s="18">
        <v>110</v>
      </c>
      <c r="F1637" s="56">
        <v>66</v>
      </c>
      <c r="G1637" s="57"/>
      <c r="H1637" s="56">
        <f t="shared" si="65"/>
        <v>0</v>
      </c>
      <c r="I1637" s="3">
        <v>55</v>
      </c>
      <c r="J1637" s="7"/>
      <c r="K1637" s="3">
        <f t="shared" si="66"/>
        <v>0</v>
      </c>
    </row>
    <row r="1638" spans="1:11" x14ac:dyDescent="0.3">
      <c r="A1638" s="78" t="s">
        <v>6448</v>
      </c>
      <c r="B1638" s="46" t="s">
        <v>6449</v>
      </c>
      <c r="C1638" s="51">
        <v>3.5</v>
      </c>
      <c r="D1638" s="51">
        <v>2.6</v>
      </c>
      <c r="E1638" s="18">
        <v>110</v>
      </c>
      <c r="F1638" s="56">
        <v>66</v>
      </c>
      <c r="G1638" s="57"/>
      <c r="H1638" s="56">
        <f t="shared" si="65"/>
        <v>0</v>
      </c>
      <c r="I1638" s="3">
        <v>55</v>
      </c>
      <c r="J1638" s="7"/>
      <c r="K1638" s="3">
        <f t="shared" si="66"/>
        <v>0</v>
      </c>
    </row>
    <row r="1639" spans="1:11" x14ac:dyDescent="0.3">
      <c r="A1639" s="78" t="s">
        <v>6450</v>
      </c>
      <c r="B1639" s="46" t="s">
        <v>6451</v>
      </c>
      <c r="C1639" s="51">
        <v>3.5</v>
      </c>
      <c r="D1639" s="51">
        <v>2.5</v>
      </c>
      <c r="E1639" s="18">
        <v>110</v>
      </c>
      <c r="F1639" s="56">
        <v>66</v>
      </c>
      <c r="G1639" s="57"/>
      <c r="H1639" s="56">
        <f t="shared" si="65"/>
        <v>0</v>
      </c>
      <c r="I1639" s="3">
        <v>55</v>
      </c>
      <c r="J1639" s="7"/>
      <c r="K1639" s="3">
        <f t="shared" si="66"/>
        <v>0</v>
      </c>
    </row>
    <row r="1640" spans="1:11" x14ac:dyDescent="0.3">
      <c r="A1640" s="78" t="s">
        <v>6452</v>
      </c>
      <c r="B1640" s="46" t="s">
        <v>6453</v>
      </c>
      <c r="C1640" s="51">
        <v>3</v>
      </c>
      <c r="D1640" s="51">
        <v>5.5</v>
      </c>
      <c r="E1640" s="18">
        <v>180</v>
      </c>
      <c r="F1640" s="56">
        <v>108</v>
      </c>
      <c r="G1640" s="57"/>
      <c r="H1640" s="56">
        <f t="shared" si="65"/>
        <v>0</v>
      </c>
      <c r="I1640" s="3">
        <v>90</v>
      </c>
      <c r="J1640" s="7"/>
      <c r="K1640" s="3">
        <f t="shared" si="66"/>
        <v>0</v>
      </c>
    </row>
    <row r="1641" spans="1:11" x14ac:dyDescent="0.3">
      <c r="A1641" s="78" t="s">
        <v>6529</v>
      </c>
      <c r="B1641" s="46" t="s">
        <v>6530</v>
      </c>
      <c r="C1641" s="51">
        <v>8</v>
      </c>
      <c r="D1641" s="51">
        <v>4</v>
      </c>
      <c r="E1641" s="18">
        <v>280</v>
      </c>
      <c r="F1641" s="56">
        <v>168</v>
      </c>
      <c r="G1641" s="57"/>
      <c r="H1641" s="56">
        <f t="shared" si="65"/>
        <v>0</v>
      </c>
      <c r="I1641" s="3">
        <v>140</v>
      </c>
      <c r="J1641" s="7"/>
      <c r="K1641" s="3">
        <f t="shared" si="66"/>
        <v>0</v>
      </c>
    </row>
    <row r="1642" spans="1:11" x14ac:dyDescent="0.3">
      <c r="A1642" s="78" t="s">
        <v>6531</v>
      </c>
      <c r="B1642" s="46" t="s">
        <v>6532</v>
      </c>
      <c r="C1642" s="51">
        <v>6</v>
      </c>
      <c r="D1642" s="51">
        <v>2.9</v>
      </c>
      <c r="E1642" s="18">
        <v>190</v>
      </c>
      <c r="F1642" s="56">
        <v>114</v>
      </c>
      <c r="G1642" s="57"/>
      <c r="H1642" s="56">
        <f t="shared" si="65"/>
        <v>0</v>
      </c>
      <c r="I1642" s="3">
        <v>95</v>
      </c>
      <c r="J1642" s="7"/>
      <c r="K1642" s="3">
        <f t="shared" si="66"/>
        <v>0</v>
      </c>
    </row>
    <row r="1643" spans="1:11" x14ac:dyDescent="0.3">
      <c r="A1643" s="78" t="s">
        <v>6533</v>
      </c>
      <c r="B1643" s="46" t="s">
        <v>6534</v>
      </c>
      <c r="C1643" s="51">
        <v>6</v>
      </c>
      <c r="D1643" s="51">
        <v>0.8</v>
      </c>
      <c r="E1643" s="18">
        <v>70</v>
      </c>
      <c r="F1643" s="56">
        <v>42</v>
      </c>
      <c r="G1643" s="57"/>
      <c r="H1643" s="56">
        <f t="shared" si="65"/>
        <v>0</v>
      </c>
      <c r="I1643" s="3">
        <v>35</v>
      </c>
      <c r="J1643" s="7"/>
      <c r="K1643" s="3">
        <f t="shared" si="66"/>
        <v>0</v>
      </c>
    </row>
    <row r="1644" spans="1:11" x14ac:dyDescent="0.3">
      <c r="A1644" s="78" t="s">
        <v>6949</v>
      </c>
      <c r="B1644" s="46" t="s">
        <v>6950</v>
      </c>
      <c r="C1644" s="51">
        <v>6</v>
      </c>
      <c r="D1644" s="51">
        <v>1.9</v>
      </c>
      <c r="E1644" s="18">
        <v>130</v>
      </c>
      <c r="F1644" s="56">
        <v>78</v>
      </c>
      <c r="G1644" s="57"/>
      <c r="H1644" s="56">
        <f t="shared" si="65"/>
        <v>0</v>
      </c>
      <c r="I1644" s="3">
        <v>65</v>
      </c>
      <c r="J1644" s="7"/>
      <c r="K1644" s="3">
        <f t="shared" si="66"/>
        <v>0</v>
      </c>
    </row>
    <row r="1645" spans="1:11" x14ac:dyDescent="0.3">
      <c r="A1645" s="78" t="s">
        <v>6951</v>
      </c>
      <c r="B1645" s="46" t="s">
        <v>6952</v>
      </c>
      <c r="C1645" s="51">
        <v>6</v>
      </c>
      <c r="D1645" s="51">
        <v>1</v>
      </c>
      <c r="E1645" s="18">
        <v>80</v>
      </c>
      <c r="F1645" s="56">
        <v>48</v>
      </c>
      <c r="G1645" s="57"/>
      <c r="H1645" s="56">
        <f t="shared" si="65"/>
        <v>0</v>
      </c>
      <c r="I1645" s="3">
        <v>40</v>
      </c>
      <c r="J1645" s="7"/>
      <c r="K1645" s="3">
        <f t="shared" si="66"/>
        <v>0</v>
      </c>
    </row>
    <row r="1646" spans="1:11" x14ac:dyDescent="0.3">
      <c r="A1646" s="78" t="s">
        <v>7021</v>
      </c>
      <c r="B1646" s="46" t="s">
        <v>7022</v>
      </c>
      <c r="C1646" s="51">
        <v>4.9000000000000004</v>
      </c>
      <c r="D1646" s="51">
        <v>3.5</v>
      </c>
      <c r="E1646" s="18">
        <v>190</v>
      </c>
      <c r="F1646" s="56">
        <v>114</v>
      </c>
      <c r="G1646" s="57"/>
      <c r="H1646" s="56">
        <f t="shared" si="65"/>
        <v>0</v>
      </c>
      <c r="I1646" s="3">
        <v>95</v>
      </c>
      <c r="J1646" s="7"/>
      <c r="K1646" s="3">
        <f t="shared" si="66"/>
        <v>0</v>
      </c>
    </row>
    <row r="1647" spans="1:11" x14ac:dyDescent="0.3">
      <c r="A1647" s="78" t="s">
        <v>7023</v>
      </c>
      <c r="B1647" s="46" t="s">
        <v>7024</v>
      </c>
      <c r="C1647" s="51">
        <v>5.5</v>
      </c>
      <c r="D1647" s="51">
        <v>2.5</v>
      </c>
      <c r="E1647" s="18">
        <v>160</v>
      </c>
      <c r="F1647" s="56">
        <v>96</v>
      </c>
      <c r="G1647" s="57"/>
      <c r="H1647" s="56">
        <f t="shared" si="65"/>
        <v>0</v>
      </c>
      <c r="I1647" s="3">
        <v>80</v>
      </c>
      <c r="J1647" s="7"/>
      <c r="K1647" s="3">
        <f t="shared" si="66"/>
        <v>0</v>
      </c>
    </row>
    <row r="1648" spans="1:11" x14ac:dyDescent="0.3">
      <c r="A1648" s="78" t="s">
        <v>7025</v>
      </c>
      <c r="B1648" s="46" t="s">
        <v>7026</v>
      </c>
      <c r="C1648" s="51">
        <v>4</v>
      </c>
      <c r="D1648" s="51">
        <v>2.5</v>
      </c>
      <c r="E1648" s="18">
        <v>120</v>
      </c>
      <c r="F1648" s="56">
        <v>72</v>
      </c>
      <c r="G1648" s="57"/>
      <c r="H1648" s="56">
        <f t="shared" si="65"/>
        <v>0</v>
      </c>
      <c r="I1648" s="3">
        <v>60</v>
      </c>
      <c r="J1648" s="7"/>
      <c r="K1648" s="3">
        <f t="shared" si="66"/>
        <v>0</v>
      </c>
    </row>
    <row r="1649" spans="1:11" x14ac:dyDescent="0.3">
      <c r="A1649" s="78" t="s">
        <v>7027</v>
      </c>
      <c r="B1649" s="46" t="s">
        <v>7028</v>
      </c>
      <c r="C1649" s="51">
        <v>5.4</v>
      </c>
      <c r="D1649" s="51">
        <v>1.7</v>
      </c>
      <c r="E1649" s="18">
        <v>120</v>
      </c>
      <c r="F1649" s="56">
        <v>72</v>
      </c>
      <c r="G1649" s="57"/>
      <c r="H1649" s="56">
        <f t="shared" si="65"/>
        <v>0</v>
      </c>
      <c r="I1649" s="3">
        <v>60</v>
      </c>
      <c r="J1649" s="7"/>
      <c r="K1649" s="3">
        <f t="shared" si="66"/>
        <v>0</v>
      </c>
    </row>
    <row r="1650" spans="1:11" x14ac:dyDescent="0.3">
      <c r="A1650" s="78" t="s">
        <v>7029</v>
      </c>
      <c r="B1650" s="46" t="s">
        <v>7030</v>
      </c>
      <c r="C1650" s="51">
        <v>6</v>
      </c>
      <c r="D1650" s="51">
        <v>3.6</v>
      </c>
      <c r="E1650" s="18">
        <v>240</v>
      </c>
      <c r="F1650" s="56">
        <v>144</v>
      </c>
      <c r="G1650" s="57"/>
      <c r="H1650" s="56">
        <f t="shared" si="65"/>
        <v>0</v>
      </c>
      <c r="I1650" s="3">
        <v>120</v>
      </c>
      <c r="J1650" s="7"/>
      <c r="K1650" s="3">
        <f t="shared" si="66"/>
        <v>0</v>
      </c>
    </row>
    <row r="1651" spans="1:11" x14ac:dyDescent="0.3">
      <c r="A1651" s="78" t="s">
        <v>7031</v>
      </c>
      <c r="B1651" s="46" t="s">
        <v>7032</v>
      </c>
      <c r="C1651" s="51">
        <v>4.4000000000000004</v>
      </c>
      <c r="D1651" s="51">
        <v>2.8</v>
      </c>
      <c r="E1651" s="18">
        <v>140</v>
      </c>
      <c r="F1651" s="56">
        <v>84</v>
      </c>
      <c r="G1651" s="57"/>
      <c r="H1651" s="56">
        <f t="shared" si="65"/>
        <v>0</v>
      </c>
      <c r="I1651" s="3">
        <v>70</v>
      </c>
      <c r="J1651" s="7"/>
      <c r="K1651" s="3">
        <f t="shared" si="66"/>
        <v>0</v>
      </c>
    </row>
    <row r="1652" spans="1:11" x14ac:dyDescent="0.3">
      <c r="A1652" s="78" t="s">
        <v>7033</v>
      </c>
      <c r="B1652" s="46" t="s">
        <v>7034</v>
      </c>
      <c r="C1652" s="51">
        <v>5.7</v>
      </c>
      <c r="D1652" s="51">
        <v>2.8</v>
      </c>
      <c r="E1652" s="18">
        <v>180</v>
      </c>
      <c r="F1652" s="56">
        <v>108</v>
      </c>
      <c r="G1652" s="57"/>
      <c r="H1652" s="56">
        <f t="shared" si="65"/>
        <v>0</v>
      </c>
      <c r="I1652" s="3">
        <v>90</v>
      </c>
      <c r="J1652" s="7"/>
      <c r="K1652" s="3">
        <f t="shared" si="66"/>
        <v>0</v>
      </c>
    </row>
    <row r="1653" spans="1:11" x14ac:dyDescent="0.3">
      <c r="A1653" s="78" t="s">
        <v>7035</v>
      </c>
      <c r="B1653" s="46" t="s">
        <v>7036</v>
      </c>
      <c r="C1653" s="51">
        <v>6.4</v>
      </c>
      <c r="D1653" s="51">
        <v>3.2</v>
      </c>
      <c r="E1653" s="18">
        <v>230</v>
      </c>
      <c r="F1653" s="56">
        <v>138</v>
      </c>
      <c r="G1653" s="57"/>
      <c r="H1653" s="56">
        <f t="shared" si="65"/>
        <v>0</v>
      </c>
      <c r="I1653" s="3">
        <v>115</v>
      </c>
      <c r="J1653" s="7"/>
      <c r="K1653" s="3">
        <f t="shared" si="66"/>
        <v>0</v>
      </c>
    </row>
    <row r="1654" spans="1:11" x14ac:dyDescent="0.3">
      <c r="A1654" s="78" t="s">
        <v>7037</v>
      </c>
      <c r="B1654" s="46" t="s">
        <v>7038</v>
      </c>
      <c r="C1654" s="51">
        <v>4.9000000000000004</v>
      </c>
      <c r="D1654" s="51">
        <v>3.3</v>
      </c>
      <c r="E1654" s="18">
        <v>180</v>
      </c>
      <c r="F1654" s="56">
        <v>108</v>
      </c>
      <c r="G1654" s="57"/>
      <c r="H1654" s="56">
        <f t="shared" si="65"/>
        <v>0</v>
      </c>
      <c r="I1654" s="3">
        <v>90</v>
      </c>
      <c r="J1654" s="7"/>
      <c r="K1654" s="3">
        <f t="shared" si="66"/>
        <v>0</v>
      </c>
    </row>
    <row r="1655" spans="1:11" x14ac:dyDescent="0.3">
      <c r="A1655" s="78" t="s">
        <v>7039</v>
      </c>
      <c r="B1655" s="46" t="s">
        <v>7040</v>
      </c>
      <c r="C1655" s="51">
        <v>6</v>
      </c>
      <c r="D1655" s="51">
        <v>2.4</v>
      </c>
      <c r="E1655" s="18">
        <v>160</v>
      </c>
      <c r="F1655" s="56">
        <v>96</v>
      </c>
      <c r="G1655" s="57"/>
      <c r="H1655" s="56">
        <f t="shared" si="65"/>
        <v>0</v>
      </c>
      <c r="I1655" s="3">
        <v>80</v>
      </c>
      <c r="J1655" s="7"/>
      <c r="K1655" s="3">
        <f t="shared" si="66"/>
        <v>0</v>
      </c>
    </row>
    <row r="1656" spans="1:11" x14ac:dyDescent="0.3">
      <c r="A1656" s="78" t="s">
        <v>7041</v>
      </c>
      <c r="B1656" s="46" t="s">
        <v>7042</v>
      </c>
      <c r="C1656" s="51">
        <v>6</v>
      </c>
      <c r="D1656" s="51">
        <v>2.9</v>
      </c>
      <c r="E1656" s="18">
        <v>200</v>
      </c>
      <c r="F1656" s="56">
        <v>120</v>
      </c>
      <c r="G1656" s="57"/>
      <c r="H1656" s="56">
        <f t="shared" si="65"/>
        <v>0</v>
      </c>
      <c r="I1656" s="3">
        <v>100</v>
      </c>
      <c r="J1656" s="7"/>
      <c r="K1656" s="3">
        <f t="shared" si="66"/>
        <v>0</v>
      </c>
    </row>
    <row r="1657" spans="1:11" x14ac:dyDescent="0.3">
      <c r="A1657" s="78" t="s">
        <v>7043</v>
      </c>
      <c r="B1657" s="46" t="s">
        <v>7044</v>
      </c>
      <c r="C1657" s="51">
        <v>5</v>
      </c>
      <c r="D1657" s="51">
        <v>2.7</v>
      </c>
      <c r="E1657" s="18">
        <v>150</v>
      </c>
      <c r="F1657" s="56">
        <v>90</v>
      </c>
      <c r="G1657" s="57"/>
      <c r="H1657" s="56">
        <f t="shared" si="65"/>
        <v>0</v>
      </c>
      <c r="I1657" s="3">
        <v>75</v>
      </c>
      <c r="J1657" s="7"/>
      <c r="K1657" s="3">
        <f t="shared" si="66"/>
        <v>0</v>
      </c>
    </row>
    <row r="1658" spans="1:11" x14ac:dyDescent="0.3">
      <c r="A1658" s="78" t="s">
        <v>8883</v>
      </c>
      <c r="B1658" s="46" t="s">
        <v>8884</v>
      </c>
      <c r="C1658" s="51">
        <v>6</v>
      </c>
      <c r="D1658" s="51">
        <v>4.4000000000000004</v>
      </c>
      <c r="E1658" s="18">
        <v>290</v>
      </c>
      <c r="F1658" s="56">
        <v>174</v>
      </c>
      <c r="G1658" s="57"/>
      <c r="H1658" s="56">
        <f t="shared" si="65"/>
        <v>0</v>
      </c>
      <c r="I1658" s="3">
        <v>145</v>
      </c>
      <c r="J1658" s="7"/>
      <c r="K1658" s="3">
        <f t="shared" si="66"/>
        <v>0</v>
      </c>
    </row>
    <row r="1659" spans="1:11" x14ac:dyDescent="0.3">
      <c r="A1659" s="78" t="s">
        <v>8198</v>
      </c>
      <c r="B1659" s="46" t="s">
        <v>8199</v>
      </c>
      <c r="C1659" s="51">
        <v>5</v>
      </c>
      <c r="D1659" s="51">
        <v>1.4</v>
      </c>
      <c r="E1659" s="18">
        <v>90</v>
      </c>
      <c r="F1659" s="56">
        <v>54</v>
      </c>
      <c r="G1659" s="57"/>
      <c r="H1659" s="56">
        <f t="shared" si="65"/>
        <v>0</v>
      </c>
      <c r="I1659" s="3">
        <v>45</v>
      </c>
      <c r="J1659" s="7"/>
      <c r="K1659" s="3">
        <f t="shared" si="66"/>
        <v>0</v>
      </c>
    </row>
    <row r="1660" spans="1:11" x14ac:dyDescent="0.3">
      <c r="A1660" s="78" t="s">
        <v>8200</v>
      </c>
      <c r="B1660" s="46" t="s">
        <v>8201</v>
      </c>
      <c r="C1660" s="51">
        <v>5</v>
      </c>
      <c r="D1660" s="51">
        <v>1.5</v>
      </c>
      <c r="E1660" s="18">
        <v>90</v>
      </c>
      <c r="F1660" s="56">
        <v>54</v>
      </c>
      <c r="G1660" s="57"/>
      <c r="H1660" s="56">
        <f t="shared" si="65"/>
        <v>0</v>
      </c>
      <c r="I1660" s="3">
        <v>45</v>
      </c>
      <c r="J1660" s="7"/>
      <c r="K1660" s="3">
        <f t="shared" si="66"/>
        <v>0</v>
      </c>
    </row>
    <row r="1661" spans="1:11" x14ac:dyDescent="0.3">
      <c r="A1661" s="78" t="s">
        <v>8202</v>
      </c>
      <c r="B1661" s="46" t="s">
        <v>8203</v>
      </c>
      <c r="C1661" s="51">
        <v>5</v>
      </c>
      <c r="D1661" s="51">
        <v>1.6</v>
      </c>
      <c r="E1661" s="18">
        <v>100</v>
      </c>
      <c r="F1661" s="56">
        <v>60</v>
      </c>
      <c r="G1661" s="57"/>
      <c r="H1661" s="56">
        <f t="shared" si="65"/>
        <v>0</v>
      </c>
      <c r="I1661" s="3">
        <v>50</v>
      </c>
      <c r="J1661" s="7"/>
      <c r="K1661" s="3">
        <f t="shared" si="66"/>
        <v>0</v>
      </c>
    </row>
    <row r="1662" spans="1:11" x14ac:dyDescent="0.3">
      <c r="A1662" s="78" t="s">
        <v>8204</v>
      </c>
      <c r="B1662" s="46" t="s">
        <v>8205</v>
      </c>
      <c r="C1662" s="51">
        <v>4.5</v>
      </c>
      <c r="D1662" s="51">
        <v>0.9</v>
      </c>
      <c r="E1662" s="18">
        <v>70</v>
      </c>
      <c r="F1662" s="56">
        <v>42</v>
      </c>
      <c r="G1662" s="57"/>
      <c r="H1662" s="56">
        <f t="shared" si="65"/>
        <v>0</v>
      </c>
      <c r="I1662" s="3">
        <v>35</v>
      </c>
      <c r="J1662" s="7"/>
      <c r="K1662" s="3">
        <f t="shared" si="66"/>
        <v>0</v>
      </c>
    </row>
    <row r="1663" spans="1:11" x14ac:dyDescent="0.3">
      <c r="A1663" s="78" t="s">
        <v>8206</v>
      </c>
      <c r="B1663" s="46" t="s">
        <v>8207</v>
      </c>
      <c r="C1663" s="51">
        <v>3.4</v>
      </c>
      <c r="D1663" s="51">
        <v>1.8</v>
      </c>
      <c r="E1663" s="18">
        <v>80</v>
      </c>
      <c r="F1663" s="56">
        <v>48</v>
      </c>
      <c r="G1663" s="57"/>
      <c r="H1663" s="56">
        <f t="shared" si="65"/>
        <v>0</v>
      </c>
      <c r="I1663" s="3">
        <v>40</v>
      </c>
      <c r="J1663" s="7"/>
      <c r="K1663" s="3">
        <f t="shared" si="66"/>
        <v>0</v>
      </c>
    </row>
    <row r="1664" spans="1:11" x14ac:dyDescent="0.3">
      <c r="A1664" s="78" t="s">
        <v>8208</v>
      </c>
      <c r="B1664" s="46" t="s">
        <v>4106</v>
      </c>
      <c r="C1664" s="51">
        <v>3.6</v>
      </c>
      <c r="D1664" s="51">
        <v>3.7</v>
      </c>
      <c r="E1664" s="18">
        <v>150</v>
      </c>
      <c r="F1664" s="56">
        <v>90</v>
      </c>
      <c r="G1664" s="57"/>
      <c r="H1664" s="56">
        <f t="shared" si="65"/>
        <v>0</v>
      </c>
      <c r="I1664" s="3">
        <v>75</v>
      </c>
      <c r="J1664" s="7"/>
      <c r="K1664" s="3">
        <f t="shared" si="66"/>
        <v>0</v>
      </c>
    </row>
    <row r="1665" spans="1:11" x14ac:dyDescent="0.3">
      <c r="A1665" s="78" t="s">
        <v>8209</v>
      </c>
      <c r="B1665" s="46" t="s">
        <v>8210</v>
      </c>
      <c r="C1665" s="51">
        <v>4.5</v>
      </c>
      <c r="D1665" s="51">
        <v>1.5</v>
      </c>
      <c r="E1665" s="18">
        <v>90</v>
      </c>
      <c r="F1665" s="56">
        <v>54</v>
      </c>
      <c r="G1665" s="57"/>
      <c r="H1665" s="56">
        <f t="shared" si="65"/>
        <v>0</v>
      </c>
      <c r="I1665" s="3">
        <v>45</v>
      </c>
      <c r="J1665" s="7"/>
      <c r="K1665" s="3">
        <f t="shared" si="66"/>
        <v>0</v>
      </c>
    </row>
    <row r="1666" spans="1:11" x14ac:dyDescent="0.3">
      <c r="A1666" s="78" t="s">
        <v>8211</v>
      </c>
      <c r="B1666" s="46" t="s">
        <v>8212</v>
      </c>
      <c r="C1666" s="51">
        <v>4.5</v>
      </c>
      <c r="D1666" s="51">
        <v>2.7</v>
      </c>
      <c r="E1666" s="18">
        <v>140</v>
      </c>
      <c r="F1666" s="56">
        <v>84</v>
      </c>
      <c r="G1666" s="57"/>
      <c r="H1666" s="56">
        <f t="shared" si="65"/>
        <v>0</v>
      </c>
      <c r="I1666" s="3">
        <v>70</v>
      </c>
      <c r="J1666" s="7"/>
      <c r="K1666" s="3">
        <f t="shared" si="66"/>
        <v>0</v>
      </c>
    </row>
    <row r="1667" spans="1:11" x14ac:dyDescent="0.3">
      <c r="A1667" s="78" t="s">
        <v>8213</v>
      </c>
      <c r="B1667" s="46" t="s">
        <v>8214</v>
      </c>
      <c r="C1667" s="51">
        <v>4.4000000000000004</v>
      </c>
      <c r="D1667" s="51">
        <v>3.4</v>
      </c>
      <c r="E1667" s="18">
        <v>170</v>
      </c>
      <c r="F1667" s="56">
        <v>102</v>
      </c>
      <c r="G1667" s="57"/>
      <c r="H1667" s="56">
        <f t="shared" si="65"/>
        <v>0</v>
      </c>
      <c r="I1667" s="3">
        <v>85</v>
      </c>
      <c r="J1667" s="7"/>
      <c r="K1667" s="3">
        <f t="shared" si="66"/>
        <v>0</v>
      </c>
    </row>
    <row r="1668" spans="1:11" x14ac:dyDescent="0.3">
      <c r="A1668" s="78" t="s">
        <v>8874</v>
      </c>
      <c r="B1668" s="46" t="s">
        <v>8875</v>
      </c>
      <c r="C1668" s="51">
        <v>4</v>
      </c>
      <c r="D1668" s="51">
        <v>6</v>
      </c>
      <c r="E1668" s="18">
        <v>260</v>
      </c>
      <c r="F1668" s="56">
        <v>156</v>
      </c>
      <c r="G1668" s="57"/>
      <c r="H1668" s="56">
        <f t="shared" si="65"/>
        <v>0</v>
      </c>
      <c r="I1668" s="3">
        <v>130</v>
      </c>
      <c r="J1668" s="7"/>
      <c r="K1668" s="3">
        <f t="shared" si="66"/>
        <v>0</v>
      </c>
    </row>
    <row r="1669" spans="1:11" x14ac:dyDescent="0.3">
      <c r="A1669" s="78" t="s">
        <v>8876</v>
      </c>
      <c r="B1669" s="46" t="s">
        <v>8877</v>
      </c>
      <c r="C1669" s="51">
        <v>4</v>
      </c>
      <c r="D1669" s="51">
        <v>6</v>
      </c>
      <c r="E1669" s="18">
        <v>260</v>
      </c>
      <c r="F1669" s="56">
        <v>156</v>
      </c>
      <c r="G1669" s="57"/>
      <c r="H1669" s="56">
        <f t="shared" si="65"/>
        <v>0</v>
      </c>
      <c r="I1669" s="3">
        <v>130</v>
      </c>
      <c r="J1669" s="7"/>
      <c r="K1669" s="3">
        <f t="shared" si="66"/>
        <v>0</v>
      </c>
    </row>
    <row r="1670" spans="1:11" x14ac:dyDescent="0.3">
      <c r="A1670" s="78" t="s">
        <v>8878</v>
      </c>
      <c r="B1670" s="46" t="s">
        <v>8879</v>
      </c>
      <c r="C1670" s="51">
        <v>2.8</v>
      </c>
      <c r="D1670" s="51">
        <v>8.4</v>
      </c>
      <c r="E1670" s="18">
        <v>260</v>
      </c>
      <c r="F1670" s="56">
        <v>156</v>
      </c>
      <c r="G1670" s="57"/>
      <c r="H1670" s="56">
        <f t="shared" si="65"/>
        <v>0</v>
      </c>
      <c r="I1670" s="3">
        <v>130</v>
      </c>
      <c r="J1670" s="7"/>
      <c r="K1670" s="3">
        <f t="shared" si="66"/>
        <v>0</v>
      </c>
    </row>
    <row r="1671" spans="1:11" x14ac:dyDescent="0.3">
      <c r="A1671" s="78" t="s">
        <v>8880</v>
      </c>
      <c r="B1671" s="46" t="s">
        <v>8881</v>
      </c>
      <c r="C1671" s="51">
        <v>2.2999999999999998</v>
      </c>
      <c r="D1671" s="51">
        <v>6.5</v>
      </c>
      <c r="E1671" s="18">
        <v>170</v>
      </c>
      <c r="F1671" s="56">
        <v>102</v>
      </c>
      <c r="G1671" s="57"/>
      <c r="H1671" s="56">
        <f t="shared" si="65"/>
        <v>0</v>
      </c>
      <c r="I1671" s="3">
        <v>85</v>
      </c>
      <c r="J1671" s="7"/>
      <c r="K1671" s="3">
        <f t="shared" si="66"/>
        <v>0</v>
      </c>
    </row>
    <row r="1672" spans="1:11" x14ac:dyDescent="0.3">
      <c r="A1672" s="78" t="s">
        <v>8882</v>
      </c>
      <c r="B1672" s="46" t="s">
        <v>7193</v>
      </c>
      <c r="C1672" s="51">
        <v>2</v>
      </c>
      <c r="D1672" s="51">
        <v>4</v>
      </c>
      <c r="E1672" s="18">
        <v>100</v>
      </c>
      <c r="F1672" s="56">
        <v>60</v>
      </c>
      <c r="G1672" s="57"/>
      <c r="H1672" s="56">
        <f t="shared" si="65"/>
        <v>0</v>
      </c>
      <c r="I1672" s="3">
        <v>50</v>
      </c>
      <c r="J1672" s="7"/>
      <c r="K1672" s="3">
        <f t="shared" si="66"/>
        <v>0</v>
      </c>
    </row>
    <row r="1673" spans="1:11" x14ac:dyDescent="0.3">
      <c r="A1673" s="78" t="s">
        <v>8840</v>
      </c>
      <c r="B1673" s="46" t="s">
        <v>8841</v>
      </c>
      <c r="C1673" s="51">
        <v>9.6</v>
      </c>
      <c r="D1673" s="51">
        <v>7.7</v>
      </c>
      <c r="E1673" s="18">
        <v>700</v>
      </c>
      <c r="F1673" s="56">
        <v>420</v>
      </c>
      <c r="G1673" s="57"/>
      <c r="H1673" s="56">
        <f t="shared" si="65"/>
        <v>0</v>
      </c>
      <c r="I1673" s="3">
        <v>350</v>
      </c>
      <c r="J1673" s="7"/>
      <c r="K1673" s="3">
        <f t="shared" si="66"/>
        <v>0</v>
      </c>
    </row>
    <row r="1674" spans="1:11" x14ac:dyDescent="0.3">
      <c r="A1674" s="78" t="s">
        <v>8842</v>
      </c>
      <c r="B1674" s="46" t="s">
        <v>8843</v>
      </c>
      <c r="C1674" s="51">
        <v>5</v>
      </c>
      <c r="D1674" s="51">
        <v>1.7</v>
      </c>
      <c r="E1674" s="18">
        <v>100</v>
      </c>
      <c r="F1674" s="56">
        <v>60</v>
      </c>
      <c r="G1674" s="57"/>
      <c r="H1674" s="56">
        <f t="shared" si="65"/>
        <v>0</v>
      </c>
      <c r="I1674" s="3">
        <v>50</v>
      </c>
      <c r="J1674" s="7"/>
      <c r="K1674" s="3">
        <f t="shared" si="66"/>
        <v>0</v>
      </c>
    </row>
    <row r="1675" spans="1:11" x14ac:dyDescent="0.3">
      <c r="A1675" s="78" t="s">
        <v>8844</v>
      </c>
      <c r="B1675" s="46" t="s">
        <v>8845</v>
      </c>
      <c r="C1675" s="51">
        <v>4.3</v>
      </c>
      <c r="D1675" s="51">
        <v>2.5</v>
      </c>
      <c r="E1675" s="18">
        <v>120</v>
      </c>
      <c r="F1675" s="56">
        <v>72</v>
      </c>
      <c r="G1675" s="57"/>
      <c r="H1675" s="56">
        <f t="shared" si="65"/>
        <v>0</v>
      </c>
      <c r="I1675" s="3">
        <v>60</v>
      </c>
      <c r="J1675" s="7"/>
      <c r="K1675" s="3">
        <f t="shared" si="66"/>
        <v>0</v>
      </c>
    </row>
    <row r="1676" spans="1:11" x14ac:dyDescent="0.3">
      <c r="A1676" s="78" t="s">
        <v>8846</v>
      </c>
      <c r="B1676" s="46" t="s">
        <v>8847</v>
      </c>
      <c r="C1676" s="51">
        <v>4.5</v>
      </c>
      <c r="D1676" s="51">
        <v>2.8</v>
      </c>
      <c r="E1676" s="18">
        <v>140</v>
      </c>
      <c r="F1676" s="56">
        <v>84</v>
      </c>
      <c r="G1676" s="57"/>
      <c r="H1676" s="56">
        <f t="shared" si="65"/>
        <v>0</v>
      </c>
      <c r="I1676" s="3">
        <v>70</v>
      </c>
      <c r="J1676" s="7"/>
      <c r="K1676" s="3">
        <f t="shared" si="66"/>
        <v>0</v>
      </c>
    </row>
    <row r="1677" spans="1:11" x14ac:dyDescent="0.3">
      <c r="A1677" s="78" t="s">
        <v>8848</v>
      </c>
      <c r="B1677" s="46" t="s">
        <v>8849</v>
      </c>
      <c r="C1677" s="51">
        <v>4.2</v>
      </c>
      <c r="D1677" s="51">
        <v>1.8</v>
      </c>
      <c r="E1677" s="18">
        <v>90</v>
      </c>
      <c r="F1677" s="56">
        <v>54</v>
      </c>
      <c r="G1677" s="57"/>
      <c r="H1677" s="56">
        <f t="shared" si="65"/>
        <v>0</v>
      </c>
      <c r="I1677" s="3">
        <v>45</v>
      </c>
      <c r="J1677" s="7"/>
      <c r="K1677" s="3">
        <f t="shared" si="66"/>
        <v>0</v>
      </c>
    </row>
    <row r="1678" spans="1:11" x14ac:dyDescent="0.3">
      <c r="A1678" s="78" t="s">
        <v>8850</v>
      </c>
      <c r="B1678" s="46" t="s">
        <v>8851</v>
      </c>
      <c r="C1678" s="51">
        <v>9.9</v>
      </c>
      <c r="D1678" s="51">
        <v>1.5</v>
      </c>
      <c r="E1678" s="18">
        <v>170</v>
      </c>
      <c r="F1678" s="56">
        <v>102</v>
      </c>
      <c r="G1678" s="57"/>
      <c r="H1678" s="56">
        <f t="shared" si="65"/>
        <v>0</v>
      </c>
      <c r="I1678" s="3">
        <v>85</v>
      </c>
      <c r="J1678" s="7"/>
      <c r="K1678" s="3">
        <f t="shared" si="66"/>
        <v>0</v>
      </c>
    </row>
    <row r="1679" spans="1:11" x14ac:dyDescent="0.3">
      <c r="A1679" s="78" t="s">
        <v>8852</v>
      </c>
      <c r="B1679" s="46" t="s">
        <v>8853</v>
      </c>
      <c r="C1679" s="51">
        <v>9.5</v>
      </c>
      <c r="D1679" s="51">
        <v>11</v>
      </c>
      <c r="E1679" s="18">
        <v>900</v>
      </c>
      <c r="F1679" s="56">
        <v>540</v>
      </c>
      <c r="G1679" s="57"/>
      <c r="H1679" s="56">
        <f t="shared" si="65"/>
        <v>0</v>
      </c>
      <c r="I1679" s="3">
        <v>450</v>
      </c>
      <c r="J1679" s="7"/>
      <c r="K1679" s="3">
        <f t="shared" si="66"/>
        <v>0</v>
      </c>
    </row>
    <row r="1680" spans="1:11" x14ac:dyDescent="0.3">
      <c r="A1680" s="78" t="s">
        <v>8854</v>
      </c>
      <c r="B1680" s="46" t="s">
        <v>8855</v>
      </c>
      <c r="C1680" s="51">
        <v>5.2</v>
      </c>
      <c r="D1680" s="51">
        <v>3</v>
      </c>
      <c r="E1680" s="18">
        <v>170</v>
      </c>
      <c r="F1680" s="56">
        <v>102</v>
      </c>
      <c r="G1680" s="57"/>
      <c r="H1680" s="56">
        <f t="shared" si="65"/>
        <v>0</v>
      </c>
      <c r="I1680" s="3">
        <v>85</v>
      </c>
      <c r="J1680" s="7"/>
      <c r="K1680" s="3">
        <f t="shared" si="66"/>
        <v>0</v>
      </c>
    </row>
    <row r="1681" spans="1:11" x14ac:dyDescent="0.3">
      <c r="A1681" s="78" t="s">
        <v>8856</v>
      </c>
      <c r="B1681" s="46" t="s">
        <v>8857</v>
      </c>
      <c r="C1681" s="51">
        <v>4.5</v>
      </c>
      <c r="D1681" s="51">
        <v>2</v>
      </c>
      <c r="E1681" s="18">
        <v>110</v>
      </c>
      <c r="F1681" s="56">
        <v>66</v>
      </c>
      <c r="G1681" s="57"/>
      <c r="H1681" s="56">
        <f t="shared" si="65"/>
        <v>0</v>
      </c>
      <c r="I1681" s="3">
        <v>55</v>
      </c>
      <c r="J1681" s="7"/>
      <c r="K1681" s="3">
        <f t="shared" si="66"/>
        <v>0</v>
      </c>
    </row>
    <row r="1682" spans="1:11" x14ac:dyDescent="0.3">
      <c r="A1682" s="78" t="s">
        <v>8858</v>
      </c>
      <c r="B1682" s="46" t="s">
        <v>8859</v>
      </c>
      <c r="C1682" s="51">
        <v>6.5</v>
      </c>
      <c r="D1682" s="51">
        <v>3.4</v>
      </c>
      <c r="E1682" s="18">
        <v>240</v>
      </c>
      <c r="F1682" s="56">
        <v>144</v>
      </c>
      <c r="G1682" s="57"/>
      <c r="H1682" s="56">
        <f t="shared" si="65"/>
        <v>0</v>
      </c>
      <c r="I1682" s="3">
        <v>120</v>
      </c>
      <c r="J1682" s="7"/>
      <c r="K1682" s="3">
        <f t="shared" si="66"/>
        <v>0</v>
      </c>
    </row>
    <row r="1683" spans="1:11" x14ac:dyDescent="0.3">
      <c r="A1683" s="78" t="s">
        <v>8860</v>
      </c>
      <c r="B1683" s="46" t="s">
        <v>8861</v>
      </c>
      <c r="C1683" s="51">
        <v>9.6999999999999993</v>
      </c>
      <c r="D1683" s="51">
        <v>0.9</v>
      </c>
      <c r="E1683" s="18">
        <v>110</v>
      </c>
      <c r="F1683" s="56">
        <v>66</v>
      </c>
      <c r="G1683" s="57"/>
      <c r="H1683" s="56">
        <f t="shared" si="65"/>
        <v>0</v>
      </c>
      <c r="I1683" s="3">
        <v>55</v>
      </c>
      <c r="J1683" s="7"/>
      <c r="K1683" s="3">
        <f t="shared" si="66"/>
        <v>0</v>
      </c>
    </row>
    <row r="1684" spans="1:11" x14ac:dyDescent="0.3">
      <c r="A1684" s="78" t="s">
        <v>8862</v>
      </c>
      <c r="B1684" s="46" t="s">
        <v>8863</v>
      </c>
      <c r="C1684" s="51">
        <v>6.5</v>
      </c>
      <c r="D1684" s="51">
        <v>3</v>
      </c>
      <c r="E1684" s="18">
        <v>220</v>
      </c>
      <c r="F1684" s="56">
        <v>132</v>
      </c>
      <c r="G1684" s="57"/>
      <c r="H1684" s="56">
        <f t="shared" si="65"/>
        <v>0</v>
      </c>
      <c r="I1684" s="3">
        <v>110</v>
      </c>
      <c r="J1684" s="7"/>
      <c r="K1684" s="3">
        <f t="shared" si="66"/>
        <v>0</v>
      </c>
    </row>
    <row r="1685" spans="1:11" x14ac:dyDescent="0.3">
      <c r="A1685" s="78" t="s">
        <v>8864</v>
      </c>
      <c r="B1685" s="46" t="s">
        <v>8865</v>
      </c>
      <c r="C1685" s="51">
        <v>5</v>
      </c>
      <c r="D1685" s="51">
        <v>1.4</v>
      </c>
      <c r="E1685" s="18">
        <v>90</v>
      </c>
      <c r="F1685" s="56">
        <v>54</v>
      </c>
      <c r="G1685" s="57"/>
      <c r="H1685" s="56">
        <f t="shared" ref="H1685:H1698" si="67">F1685*G1685</f>
        <v>0</v>
      </c>
      <c r="I1685" s="3">
        <v>45</v>
      </c>
      <c r="J1685" s="7"/>
      <c r="K1685" s="3">
        <f t="shared" ref="K1685:K1698" si="68">I1685*J1685</f>
        <v>0</v>
      </c>
    </row>
    <row r="1686" spans="1:11" x14ac:dyDescent="0.3">
      <c r="A1686" s="78" t="s">
        <v>8866</v>
      </c>
      <c r="B1686" s="46" t="s">
        <v>8867</v>
      </c>
      <c r="C1686" s="51">
        <v>4.9000000000000004</v>
      </c>
      <c r="D1686" s="51">
        <v>2.5</v>
      </c>
      <c r="E1686" s="18">
        <v>140</v>
      </c>
      <c r="F1686" s="56">
        <v>84</v>
      </c>
      <c r="G1686" s="57"/>
      <c r="H1686" s="56">
        <f t="shared" si="67"/>
        <v>0</v>
      </c>
      <c r="I1686" s="3">
        <v>70</v>
      </c>
      <c r="J1686" s="7"/>
      <c r="K1686" s="3">
        <f t="shared" si="68"/>
        <v>0</v>
      </c>
    </row>
    <row r="1687" spans="1:11" x14ac:dyDescent="0.3">
      <c r="A1687" s="78" t="s">
        <v>8868</v>
      </c>
      <c r="B1687" s="46" t="s">
        <v>8869</v>
      </c>
      <c r="C1687" s="51">
        <v>12.2</v>
      </c>
      <c r="D1687" s="51">
        <v>5.6</v>
      </c>
      <c r="E1687" s="18">
        <v>600</v>
      </c>
      <c r="F1687" s="56">
        <v>360</v>
      </c>
      <c r="G1687" s="57"/>
      <c r="H1687" s="56">
        <f t="shared" si="67"/>
        <v>0</v>
      </c>
      <c r="I1687" s="3">
        <v>300</v>
      </c>
      <c r="J1687" s="7"/>
      <c r="K1687" s="3">
        <f t="shared" si="68"/>
        <v>0</v>
      </c>
    </row>
    <row r="1688" spans="1:11" x14ac:dyDescent="0.3">
      <c r="A1688" s="124" t="s">
        <v>8870</v>
      </c>
      <c r="B1688" s="91" t="s">
        <v>8871</v>
      </c>
      <c r="C1688" s="51">
        <v>6.5</v>
      </c>
      <c r="D1688" s="51">
        <v>2.5</v>
      </c>
      <c r="E1688" s="18">
        <v>180</v>
      </c>
      <c r="F1688" s="56">
        <v>108</v>
      </c>
      <c r="G1688" s="57"/>
      <c r="H1688" s="56">
        <f t="shared" si="67"/>
        <v>0</v>
      </c>
      <c r="I1688" s="3">
        <v>90</v>
      </c>
      <c r="J1688" s="7"/>
      <c r="K1688" s="3">
        <f t="shared" si="68"/>
        <v>0</v>
      </c>
    </row>
    <row r="1689" spans="1:11" x14ac:dyDescent="0.3">
      <c r="A1689" s="124" t="s">
        <v>10163</v>
      </c>
      <c r="B1689" s="91" t="s">
        <v>10164</v>
      </c>
      <c r="C1689" s="51">
        <v>6.7</v>
      </c>
      <c r="D1689" s="51">
        <v>7.1</v>
      </c>
      <c r="E1689" s="18">
        <v>450</v>
      </c>
      <c r="F1689" s="56">
        <v>270</v>
      </c>
      <c r="G1689" s="57"/>
      <c r="H1689" s="56">
        <f t="shared" si="67"/>
        <v>0</v>
      </c>
      <c r="I1689" s="3">
        <v>225</v>
      </c>
      <c r="J1689" s="7"/>
      <c r="K1689" s="3">
        <f t="shared" si="68"/>
        <v>0</v>
      </c>
    </row>
    <row r="1690" spans="1:11" x14ac:dyDescent="0.3">
      <c r="A1690" s="124" t="s">
        <v>10165</v>
      </c>
      <c r="B1690" s="91" t="s">
        <v>10166</v>
      </c>
      <c r="C1690" s="51">
        <v>7</v>
      </c>
      <c r="D1690" s="51">
        <v>8</v>
      </c>
      <c r="E1690" s="18">
        <v>550</v>
      </c>
      <c r="F1690" s="56">
        <v>330</v>
      </c>
      <c r="G1690" s="57"/>
      <c r="H1690" s="56">
        <f t="shared" si="67"/>
        <v>0</v>
      </c>
      <c r="I1690" s="3">
        <v>275</v>
      </c>
      <c r="J1690" s="7"/>
      <c r="K1690" s="3">
        <f t="shared" si="68"/>
        <v>0</v>
      </c>
    </row>
    <row r="1691" spans="1:11" x14ac:dyDescent="0.3">
      <c r="A1691" s="124" t="s">
        <v>10167</v>
      </c>
      <c r="B1691" s="91" t="s">
        <v>10168</v>
      </c>
      <c r="C1691" s="51">
        <v>7.5</v>
      </c>
      <c r="D1691" s="51">
        <v>3.8</v>
      </c>
      <c r="E1691" s="18">
        <v>310</v>
      </c>
      <c r="F1691" s="56">
        <v>186</v>
      </c>
      <c r="G1691" s="57"/>
      <c r="H1691" s="56">
        <f t="shared" si="67"/>
        <v>0</v>
      </c>
      <c r="I1691" s="3">
        <v>155</v>
      </c>
      <c r="J1691" s="7"/>
      <c r="K1691" s="3">
        <f t="shared" si="68"/>
        <v>0</v>
      </c>
    </row>
    <row r="1692" spans="1:11" x14ac:dyDescent="0.3">
      <c r="A1692" s="97" t="s">
        <v>10756</v>
      </c>
      <c r="B1692" s="58" t="s">
        <v>10757</v>
      </c>
      <c r="C1692" s="51">
        <v>9</v>
      </c>
      <c r="D1692" s="51">
        <v>3.7</v>
      </c>
      <c r="E1692" s="18">
        <v>350</v>
      </c>
      <c r="F1692" s="56">
        <f>E1692*0.6</f>
        <v>210</v>
      </c>
      <c r="G1692" s="57"/>
      <c r="H1692" s="56">
        <f t="shared" si="67"/>
        <v>0</v>
      </c>
      <c r="I1692" s="3">
        <f>E1692/2</f>
        <v>175</v>
      </c>
      <c r="J1692" s="7"/>
      <c r="K1692" s="3">
        <f t="shared" si="68"/>
        <v>0</v>
      </c>
    </row>
    <row r="1693" spans="1:11" x14ac:dyDescent="0.3">
      <c r="A1693" s="97" t="s">
        <v>10758</v>
      </c>
      <c r="B1693" s="58" t="s">
        <v>10759</v>
      </c>
      <c r="C1693" s="51">
        <v>8</v>
      </c>
      <c r="D1693" s="51">
        <v>4</v>
      </c>
      <c r="E1693" s="18">
        <v>310</v>
      </c>
      <c r="F1693" s="56">
        <f t="shared" ref="F1693:F1698" si="69">E1693*0.6</f>
        <v>186</v>
      </c>
      <c r="G1693" s="57"/>
      <c r="H1693" s="56">
        <f t="shared" si="67"/>
        <v>0</v>
      </c>
      <c r="I1693" s="3">
        <f t="shared" ref="I1693:I1698" si="70">E1693/2</f>
        <v>155</v>
      </c>
      <c r="J1693" s="7"/>
      <c r="K1693" s="3">
        <f t="shared" si="68"/>
        <v>0</v>
      </c>
    </row>
    <row r="1694" spans="1:11" x14ac:dyDescent="0.3">
      <c r="A1694" s="97" t="s">
        <v>10760</v>
      </c>
      <c r="B1694" s="58" t="s">
        <v>10761</v>
      </c>
      <c r="C1694" s="51">
        <v>6.9</v>
      </c>
      <c r="D1694" s="51">
        <v>0.9</v>
      </c>
      <c r="E1694" s="18">
        <v>80</v>
      </c>
      <c r="F1694" s="56">
        <f t="shared" si="69"/>
        <v>48</v>
      </c>
      <c r="G1694" s="57"/>
      <c r="H1694" s="56">
        <f t="shared" si="67"/>
        <v>0</v>
      </c>
      <c r="I1694" s="3">
        <f t="shared" si="70"/>
        <v>40</v>
      </c>
      <c r="J1694" s="7"/>
      <c r="K1694" s="3">
        <f t="shared" si="68"/>
        <v>0</v>
      </c>
    </row>
    <row r="1695" spans="1:11" x14ac:dyDescent="0.3">
      <c r="A1695" s="97" t="s">
        <v>10762</v>
      </c>
      <c r="B1695" s="58" t="s">
        <v>10763</v>
      </c>
      <c r="C1695" s="51">
        <v>6.2</v>
      </c>
      <c r="D1695" s="51">
        <v>0.7</v>
      </c>
      <c r="E1695" s="18">
        <v>70</v>
      </c>
      <c r="F1695" s="56">
        <f t="shared" si="69"/>
        <v>42</v>
      </c>
      <c r="G1695" s="57"/>
      <c r="H1695" s="56">
        <f t="shared" si="67"/>
        <v>0</v>
      </c>
      <c r="I1695" s="3">
        <f t="shared" si="70"/>
        <v>35</v>
      </c>
      <c r="J1695" s="7"/>
      <c r="K1695" s="3">
        <f t="shared" si="68"/>
        <v>0</v>
      </c>
    </row>
    <row r="1696" spans="1:11" x14ac:dyDescent="0.3">
      <c r="A1696" s="97" t="s">
        <v>10764</v>
      </c>
      <c r="B1696" s="58" t="s">
        <v>10765</v>
      </c>
      <c r="C1696" s="51">
        <v>5.5</v>
      </c>
      <c r="D1696" s="51">
        <v>1.8</v>
      </c>
      <c r="E1696" s="18">
        <v>80</v>
      </c>
      <c r="F1696" s="56">
        <f t="shared" si="69"/>
        <v>48</v>
      </c>
      <c r="G1696" s="57"/>
      <c r="H1696" s="56">
        <f t="shared" si="67"/>
        <v>0</v>
      </c>
      <c r="I1696" s="3">
        <f t="shared" si="70"/>
        <v>40</v>
      </c>
      <c r="J1696" s="7"/>
      <c r="K1696" s="3">
        <f t="shared" si="68"/>
        <v>0</v>
      </c>
    </row>
    <row r="1697" spans="1:11" x14ac:dyDescent="0.3">
      <c r="A1697" s="97" t="s">
        <v>10766</v>
      </c>
      <c r="B1697" s="58" t="s">
        <v>10767</v>
      </c>
      <c r="C1697" s="51">
        <v>2.5</v>
      </c>
      <c r="D1697" s="51">
        <v>2.4</v>
      </c>
      <c r="E1697" s="18">
        <v>70</v>
      </c>
      <c r="F1697" s="56">
        <f t="shared" si="69"/>
        <v>42</v>
      </c>
      <c r="G1697" s="57"/>
      <c r="H1697" s="56">
        <f t="shared" si="67"/>
        <v>0</v>
      </c>
      <c r="I1697" s="3">
        <f t="shared" si="70"/>
        <v>35</v>
      </c>
      <c r="J1697" s="7"/>
      <c r="K1697" s="3">
        <f t="shared" si="68"/>
        <v>0</v>
      </c>
    </row>
    <row r="1698" spans="1:11" x14ac:dyDescent="0.3">
      <c r="A1698" s="97" t="s">
        <v>10768</v>
      </c>
      <c r="B1698" s="58" t="s">
        <v>10769</v>
      </c>
      <c r="C1698" s="51">
        <v>5.6</v>
      </c>
      <c r="D1698" s="51">
        <v>2.4</v>
      </c>
      <c r="E1698" s="18">
        <v>140</v>
      </c>
      <c r="F1698" s="56">
        <f t="shared" si="69"/>
        <v>84</v>
      </c>
      <c r="G1698" s="57"/>
      <c r="H1698" s="56">
        <f t="shared" si="67"/>
        <v>0</v>
      </c>
      <c r="I1698" s="3">
        <f t="shared" si="70"/>
        <v>70</v>
      </c>
      <c r="J1698" s="7"/>
      <c r="K1698" s="3">
        <f t="shared" si="68"/>
        <v>0</v>
      </c>
    </row>
    <row r="1699" spans="1:11" x14ac:dyDescent="0.3">
      <c r="A1699" s="38" t="s">
        <v>196</v>
      </c>
      <c r="B1699" s="49"/>
      <c r="C1699" s="62"/>
      <c r="D1699" s="62"/>
      <c r="E1699" s="62"/>
      <c r="F1699" s="62"/>
      <c r="G1699" s="62"/>
      <c r="H1699" s="62"/>
      <c r="I1699" s="62"/>
      <c r="J1699" s="62"/>
      <c r="K1699" s="62"/>
    </row>
    <row r="1700" spans="1:11" x14ac:dyDescent="0.3">
      <c r="A1700" s="42" t="s">
        <v>198</v>
      </c>
      <c r="B1700" s="46" t="s">
        <v>199</v>
      </c>
      <c r="C1700" s="50">
        <v>4</v>
      </c>
      <c r="D1700" s="51">
        <v>1.2</v>
      </c>
      <c r="E1700" s="18">
        <v>70</v>
      </c>
      <c r="F1700" s="56">
        <v>42</v>
      </c>
      <c r="G1700" s="57"/>
      <c r="H1700" s="56">
        <f t="shared" ref="H1700:H1763" si="71">F1700*G1700</f>
        <v>0</v>
      </c>
      <c r="I1700" s="3">
        <v>35</v>
      </c>
      <c r="J1700" s="7"/>
      <c r="K1700" s="3">
        <f t="shared" ref="K1700:K1763" si="72">I1700*J1700</f>
        <v>0</v>
      </c>
    </row>
    <row r="1701" spans="1:11" x14ac:dyDescent="0.3">
      <c r="A1701" s="42" t="s">
        <v>200</v>
      </c>
      <c r="B1701" s="46" t="s">
        <v>201</v>
      </c>
      <c r="C1701" s="50">
        <v>4</v>
      </c>
      <c r="D1701" s="51">
        <v>1.6</v>
      </c>
      <c r="E1701" s="18">
        <v>80</v>
      </c>
      <c r="F1701" s="56">
        <v>48</v>
      </c>
      <c r="G1701" s="57"/>
      <c r="H1701" s="56">
        <f t="shared" si="71"/>
        <v>0</v>
      </c>
      <c r="I1701" s="3">
        <v>40</v>
      </c>
      <c r="J1701" s="7"/>
      <c r="K1701" s="3">
        <f t="shared" si="72"/>
        <v>0</v>
      </c>
    </row>
    <row r="1702" spans="1:11" x14ac:dyDescent="0.3">
      <c r="A1702" s="42" t="s">
        <v>202</v>
      </c>
      <c r="B1702" s="46" t="s">
        <v>203</v>
      </c>
      <c r="C1702" s="50">
        <v>4.5</v>
      </c>
      <c r="D1702" s="51">
        <v>4</v>
      </c>
      <c r="E1702" s="18">
        <v>200</v>
      </c>
      <c r="F1702" s="56">
        <v>120</v>
      </c>
      <c r="G1702" s="57"/>
      <c r="H1702" s="56">
        <f t="shared" si="71"/>
        <v>0</v>
      </c>
      <c r="I1702" s="3">
        <v>100</v>
      </c>
      <c r="J1702" s="7"/>
      <c r="K1702" s="3">
        <f t="shared" si="72"/>
        <v>0</v>
      </c>
    </row>
    <row r="1703" spans="1:11" x14ac:dyDescent="0.3">
      <c r="A1703" s="42" t="s">
        <v>204</v>
      </c>
      <c r="B1703" s="46" t="s">
        <v>205</v>
      </c>
      <c r="C1703" s="50">
        <v>3</v>
      </c>
      <c r="D1703" s="51">
        <v>3</v>
      </c>
      <c r="E1703" s="18">
        <v>110</v>
      </c>
      <c r="F1703" s="56">
        <v>66</v>
      </c>
      <c r="G1703" s="57"/>
      <c r="H1703" s="56">
        <f t="shared" si="71"/>
        <v>0</v>
      </c>
      <c r="I1703" s="3">
        <v>55</v>
      </c>
      <c r="J1703" s="7"/>
      <c r="K1703" s="3">
        <f t="shared" si="72"/>
        <v>0</v>
      </c>
    </row>
    <row r="1704" spans="1:11" x14ac:dyDescent="0.3">
      <c r="A1704" s="42" t="s">
        <v>360</v>
      </c>
      <c r="B1704" s="46" t="s">
        <v>361</v>
      </c>
      <c r="C1704" s="50">
        <v>6</v>
      </c>
      <c r="D1704" s="51">
        <v>3</v>
      </c>
      <c r="E1704" s="18">
        <v>200</v>
      </c>
      <c r="F1704" s="56">
        <v>120</v>
      </c>
      <c r="G1704" s="57"/>
      <c r="H1704" s="56">
        <f t="shared" si="71"/>
        <v>0</v>
      </c>
      <c r="I1704" s="3">
        <v>100</v>
      </c>
      <c r="J1704" s="7"/>
      <c r="K1704" s="3">
        <f t="shared" si="72"/>
        <v>0</v>
      </c>
    </row>
    <row r="1705" spans="1:11" x14ac:dyDescent="0.3">
      <c r="A1705" s="42" t="s">
        <v>206</v>
      </c>
      <c r="B1705" s="46" t="s">
        <v>207</v>
      </c>
      <c r="C1705" s="50">
        <v>3.7</v>
      </c>
      <c r="D1705" s="51">
        <v>3.5</v>
      </c>
      <c r="E1705" s="18">
        <v>140</v>
      </c>
      <c r="F1705" s="56">
        <v>84</v>
      </c>
      <c r="G1705" s="57"/>
      <c r="H1705" s="56">
        <f t="shared" si="71"/>
        <v>0</v>
      </c>
      <c r="I1705" s="3">
        <v>70</v>
      </c>
      <c r="J1705" s="7"/>
      <c r="K1705" s="3">
        <f t="shared" si="72"/>
        <v>0</v>
      </c>
    </row>
    <row r="1706" spans="1:11" x14ac:dyDescent="0.3">
      <c r="A1706" s="42" t="s">
        <v>208</v>
      </c>
      <c r="B1706" s="46" t="s">
        <v>209</v>
      </c>
      <c r="C1706" s="50">
        <v>5</v>
      </c>
      <c r="D1706" s="51">
        <v>4.5999999999999996</v>
      </c>
      <c r="E1706" s="18">
        <v>250</v>
      </c>
      <c r="F1706" s="56">
        <v>150</v>
      </c>
      <c r="G1706" s="57"/>
      <c r="H1706" s="56">
        <f t="shared" si="71"/>
        <v>0</v>
      </c>
      <c r="I1706" s="3">
        <v>125</v>
      </c>
      <c r="J1706" s="7"/>
      <c r="K1706" s="3">
        <f t="shared" si="72"/>
        <v>0</v>
      </c>
    </row>
    <row r="1707" spans="1:11" x14ac:dyDescent="0.3">
      <c r="A1707" s="42" t="s">
        <v>210</v>
      </c>
      <c r="B1707" s="46" t="s">
        <v>211</v>
      </c>
      <c r="C1707" s="50">
        <v>7</v>
      </c>
      <c r="D1707" s="51">
        <v>2.2000000000000002</v>
      </c>
      <c r="E1707" s="18">
        <v>170</v>
      </c>
      <c r="F1707" s="56">
        <v>102</v>
      </c>
      <c r="G1707" s="57"/>
      <c r="H1707" s="56">
        <f t="shared" si="71"/>
        <v>0</v>
      </c>
      <c r="I1707" s="3">
        <v>85</v>
      </c>
      <c r="J1707" s="7"/>
      <c r="K1707" s="3">
        <f t="shared" si="72"/>
        <v>0</v>
      </c>
    </row>
    <row r="1708" spans="1:11" x14ac:dyDescent="0.3">
      <c r="A1708" s="42" t="s">
        <v>509</v>
      </c>
      <c r="B1708" s="46" t="s">
        <v>510</v>
      </c>
      <c r="C1708" s="50">
        <v>5</v>
      </c>
      <c r="D1708" s="51">
        <v>2.4</v>
      </c>
      <c r="E1708" s="18">
        <v>140</v>
      </c>
      <c r="F1708" s="56">
        <v>84</v>
      </c>
      <c r="G1708" s="57"/>
      <c r="H1708" s="56">
        <f t="shared" si="71"/>
        <v>0</v>
      </c>
      <c r="I1708" s="3">
        <v>70</v>
      </c>
      <c r="J1708" s="7"/>
      <c r="K1708" s="3">
        <f t="shared" si="72"/>
        <v>0</v>
      </c>
    </row>
    <row r="1709" spans="1:11" x14ac:dyDescent="0.3">
      <c r="A1709" s="42" t="s">
        <v>212</v>
      </c>
      <c r="B1709" s="46" t="s">
        <v>583</v>
      </c>
      <c r="C1709" s="50">
        <v>4.7</v>
      </c>
      <c r="D1709" s="51">
        <v>2.7</v>
      </c>
      <c r="E1709" s="18">
        <v>140</v>
      </c>
      <c r="F1709" s="56">
        <v>84</v>
      </c>
      <c r="G1709" s="57"/>
      <c r="H1709" s="56">
        <f t="shared" si="71"/>
        <v>0</v>
      </c>
      <c r="I1709" s="3">
        <v>70</v>
      </c>
      <c r="J1709" s="7"/>
      <c r="K1709" s="3">
        <f t="shared" si="72"/>
        <v>0</v>
      </c>
    </row>
    <row r="1710" spans="1:11" x14ac:dyDescent="0.3">
      <c r="A1710" s="42" t="s">
        <v>213</v>
      </c>
      <c r="B1710" s="46" t="s">
        <v>584</v>
      </c>
      <c r="C1710" s="50">
        <v>6.5</v>
      </c>
      <c r="D1710" s="51">
        <v>2.8</v>
      </c>
      <c r="E1710" s="18">
        <v>200</v>
      </c>
      <c r="F1710" s="56">
        <v>120</v>
      </c>
      <c r="G1710" s="57"/>
      <c r="H1710" s="56">
        <f t="shared" si="71"/>
        <v>0</v>
      </c>
      <c r="I1710" s="3">
        <v>100</v>
      </c>
      <c r="J1710" s="7"/>
      <c r="K1710" s="3">
        <f t="shared" si="72"/>
        <v>0</v>
      </c>
    </row>
    <row r="1711" spans="1:11" x14ac:dyDescent="0.3">
      <c r="A1711" s="42" t="s">
        <v>214</v>
      </c>
      <c r="B1711" s="46" t="s">
        <v>215</v>
      </c>
      <c r="C1711" s="50">
        <v>6</v>
      </c>
      <c r="D1711" s="51">
        <v>2.5</v>
      </c>
      <c r="E1711" s="18">
        <v>170</v>
      </c>
      <c r="F1711" s="56">
        <v>102</v>
      </c>
      <c r="G1711" s="57"/>
      <c r="H1711" s="56">
        <f t="shared" si="71"/>
        <v>0</v>
      </c>
      <c r="I1711" s="3">
        <v>85</v>
      </c>
      <c r="J1711" s="7"/>
      <c r="K1711" s="3">
        <f t="shared" si="72"/>
        <v>0</v>
      </c>
    </row>
    <row r="1712" spans="1:11" x14ac:dyDescent="0.3">
      <c r="A1712" s="87" t="s">
        <v>8215</v>
      </c>
      <c r="B1712" s="58" t="s">
        <v>8216</v>
      </c>
      <c r="C1712" s="50">
        <v>3.6</v>
      </c>
      <c r="D1712" s="51">
        <v>4</v>
      </c>
      <c r="E1712" s="18">
        <v>160</v>
      </c>
      <c r="F1712" s="56">
        <v>96</v>
      </c>
      <c r="G1712" s="57"/>
      <c r="H1712" s="56">
        <f t="shared" si="71"/>
        <v>0</v>
      </c>
      <c r="I1712" s="3">
        <v>80</v>
      </c>
      <c r="J1712" s="7"/>
      <c r="K1712" s="3">
        <f t="shared" si="72"/>
        <v>0</v>
      </c>
    </row>
    <row r="1713" spans="1:11" x14ac:dyDescent="0.3">
      <c r="A1713" s="42" t="s">
        <v>216</v>
      </c>
      <c r="B1713" s="46" t="s">
        <v>217</v>
      </c>
      <c r="C1713" s="50">
        <v>2.8</v>
      </c>
      <c r="D1713" s="51">
        <v>2.1</v>
      </c>
      <c r="E1713" s="18">
        <v>80</v>
      </c>
      <c r="F1713" s="56">
        <v>48</v>
      </c>
      <c r="G1713" s="57"/>
      <c r="H1713" s="56">
        <f t="shared" si="71"/>
        <v>0</v>
      </c>
      <c r="I1713" s="3">
        <v>40</v>
      </c>
      <c r="J1713" s="7"/>
      <c r="K1713" s="3">
        <f t="shared" si="72"/>
        <v>0</v>
      </c>
    </row>
    <row r="1714" spans="1:11" x14ac:dyDescent="0.3">
      <c r="A1714" s="42" t="s">
        <v>218</v>
      </c>
      <c r="B1714" s="46" t="s">
        <v>219</v>
      </c>
      <c r="C1714" s="50">
        <v>4.7</v>
      </c>
      <c r="D1714" s="51">
        <v>4.5</v>
      </c>
      <c r="E1714" s="18">
        <v>230</v>
      </c>
      <c r="F1714" s="56">
        <v>138</v>
      </c>
      <c r="G1714" s="57"/>
      <c r="H1714" s="56">
        <f t="shared" si="71"/>
        <v>0</v>
      </c>
      <c r="I1714" s="3">
        <v>115</v>
      </c>
      <c r="J1714" s="7"/>
      <c r="K1714" s="3">
        <f t="shared" si="72"/>
        <v>0</v>
      </c>
    </row>
    <row r="1715" spans="1:11" x14ac:dyDescent="0.3">
      <c r="A1715" s="42" t="s">
        <v>220</v>
      </c>
      <c r="B1715" s="46" t="s">
        <v>1358</v>
      </c>
      <c r="C1715" s="50">
        <v>5.5</v>
      </c>
      <c r="D1715" s="51">
        <v>2.9</v>
      </c>
      <c r="E1715" s="18">
        <v>180</v>
      </c>
      <c r="F1715" s="56">
        <v>108</v>
      </c>
      <c r="G1715" s="57"/>
      <c r="H1715" s="56">
        <f t="shared" si="71"/>
        <v>0</v>
      </c>
      <c r="I1715" s="3">
        <v>90</v>
      </c>
      <c r="J1715" s="7"/>
      <c r="K1715" s="3">
        <f t="shared" si="72"/>
        <v>0</v>
      </c>
    </row>
    <row r="1716" spans="1:11" x14ac:dyDescent="0.3">
      <c r="A1716" s="42" t="s">
        <v>1232</v>
      </c>
      <c r="B1716" s="46" t="s">
        <v>1359</v>
      </c>
      <c r="C1716" s="50">
        <v>5</v>
      </c>
      <c r="D1716" s="51">
        <v>3.3</v>
      </c>
      <c r="E1716" s="18">
        <v>180</v>
      </c>
      <c r="F1716" s="56">
        <v>108</v>
      </c>
      <c r="G1716" s="57"/>
      <c r="H1716" s="56">
        <f t="shared" si="71"/>
        <v>0</v>
      </c>
      <c r="I1716" s="3">
        <v>90</v>
      </c>
      <c r="J1716" s="7"/>
      <c r="K1716" s="3">
        <f t="shared" si="72"/>
        <v>0</v>
      </c>
    </row>
    <row r="1717" spans="1:11" x14ac:dyDescent="0.3">
      <c r="A1717" s="42" t="s">
        <v>1233</v>
      </c>
      <c r="B1717" s="46" t="s">
        <v>1360</v>
      </c>
      <c r="C1717" s="50">
        <v>5.5</v>
      </c>
      <c r="D1717" s="51">
        <v>5.6</v>
      </c>
      <c r="E1717" s="18">
        <v>300</v>
      </c>
      <c r="F1717" s="56">
        <v>180</v>
      </c>
      <c r="G1717" s="57"/>
      <c r="H1717" s="56">
        <f t="shared" si="71"/>
        <v>0</v>
      </c>
      <c r="I1717" s="3">
        <v>150</v>
      </c>
      <c r="J1717" s="7"/>
      <c r="K1717" s="3">
        <f t="shared" si="72"/>
        <v>0</v>
      </c>
    </row>
    <row r="1718" spans="1:11" x14ac:dyDescent="0.3">
      <c r="A1718" s="42" t="s">
        <v>362</v>
      </c>
      <c r="B1718" s="46" t="s">
        <v>363</v>
      </c>
      <c r="C1718" s="50">
        <v>5</v>
      </c>
      <c r="D1718" s="51">
        <v>5.6</v>
      </c>
      <c r="E1718" s="18">
        <v>310</v>
      </c>
      <c r="F1718" s="56">
        <v>186</v>
      </c>
      <c r="G1718" s="57"/>
      <c r="H1718" s="56">
        <f t="shared" si="71"/>
        <v>0</v>
      </c>
      <c r="I1718" s="3">
        <v>155</v>
      </c>
      <c r="J1718" s="7"/>
      <c r="K1718" s="3">
        <f t="shared" si="72"/>
        <v>0</v>
      </c>
    </row>
    <row r="1719" spans="1:11" x14ac:dyDescent="0.3">
      <c r="A1719" s="42" t="s">
        <v>364</v>
      </c>
      <c r="B1719" s="46" t="s">
        <v>365</v>
      </c>
      <c r="C1719" s="50">
        <v>5.5</v>
      </c>
      <c r="D1719" s="51">
        <v>2.8</v>
      </c>
      <c r="E1719" s="18">
        <v>170</v>
      </c>
      <c r="F1719" s="56">
        <v>102</v>
      </c>
      <c r="G1719" s="57"/>
      <c r="H1719" s="56">
        <f t="shared" si="71"/>
        <v>0</v>
      </c>
      <c r="I1719" s="3">
        <v>85</v>
      </c>
      <c r="J1719" s="7"/>
      <c r="K1719" s="3">
        <f t="shared" si="72"/>
        <v>0</v>
      </c>
    </row>
    <row r="1720" spans="1:11" x14ac:dyDescent="0.3">
      <c r="A1720" s="42" t="s">
        <v>366</v>
      </c>
      <c r="B1720" s="46" t="s">
        <v>367</v>
      </c>
      <c r="C1720" s="50">
        <v>5.5</v>
      </c>
      <c r="D1720" s="51">
        <v>3.1</v>
      </c>
      <c r="E1720" s="18">
        <v>190</v>
      </c>
      <c r="F1720" s="56">
        <v>114</v>
      </c>
      <c r="G1720" s="57"/>
      <c r="H1720" s="56">
        <f t="shared" si="71"/>
        <v>0</v>
      </c>
      <c r="I1720" s="3">
        <v>95</v>
      </c>
      <c r="J1720" s="7"/>
      <c r="K1720" s="3">
        <f t="shared" si="72"/>
        <v>0</v>
      </c>
    </row>
    <row r="1721" spans="1:11" x14ac:dyDescent="0.3">
      <c r="A1721" s="42" t="s">
        <v>368</v>
      </c>
      <c r="B1721" s="46" t="s">
        <v>369</v>
      </c>
      <c r="C1721" s="50">
        <v>6</v>
      </c>
      <c r="D1721" s="51">
        <v>2.6</v>
      </c>
      <c r="E1721" s="18">
        <v>170</v>
      </c>
      <c r="F1721" s="56">
        <v>102</v>
      </c>
      <c r="G1721" s="57"/>
      <c r="H1721" s="56">
        <f t="shared" si="71"/>
        <v>0</v>
      </c>
      <c r="I1721" s="3">
        <v>85</v>
      </c>
      <c r="J1721" s="7"/>
      <c r="K1721" s="3">
        <f t="shared" si="72"/>
        <v>0</v>
      </c>
    </row>
    <row r="1722" spans="1:11" x14ac:dyDescent="0.3">
      <c r="A1722" s="42" t="s">
        <v>370</v>
      </c>
      <c r="B1722" s="46" t="s">
        <v>371</v>
      </c>
      <c r="C1722" s="50">
        <v>2.2000000000000002</v>
      </c>
      <c r="D1722" s="51">
        <v>6</v>
      </c>
      <c r="E1722" s="18">
        <v>150</v>
      </c>
      <c r="F1722" s="56">
        <v>90</v>
      </c>
      <c r="G1722" s="57"/>
      <c r="H1722" s="56">
        <f t="shared" si="71"/>
        <v>0</v>
      </c>
      <c r="I1722" s="3">
        <v>75</v>
      </c>
      <c r="J1722" s="7"/>
      <c r="K1722" s="3">
        <f t="shared" si="72"/>
        <v>0</v>
      </c>
    </row>
    <row r="1723" spans="1:11" x14ac:dyDescent="0.3">
      <c r="A1723" s="42" t="s">
        <v>372</v>
      </c>
      <c r="B1723" s="46" t="s">
        <v>373</v>
      </c>
      <c r="C1723" s="50">
        <v>2.6</v>
      </c>
      <c r="D1723" s="51">
        <v>5.5</v>
      </c>
      <c r="E1723" s="18">
        <v>160</v>
      </c>
      <c r="F1723" s="56">
        <v>96</v>
      </c>
      <c r="G1723" s="57"/>
      <c r="H1723" s="56">
        <f t="shared" si="71"/>
        <v>0</v>
      </c>
      <c r="I1723" s="3">
        <v>80</v>
      </c>
      <c r="J1723" s="7"/>
      <c r="K1723" s="3">
        <f t="shared" si="72"/>
        <v>0</v>
      </c>
    </row>
    <row r="1724" spans="1:11" x14ac:dyDescent="0.3">
      <c r="A1724" s="42" t="s">
        <v>374</v>
      </c>
      <c r="B1724" s="46" t="s">
        <v>1361</v>
      </c>
      <c r="C1724" s="50">
        <v>2.5</v>
      </c>
      <c r="D1724" s="51">
        <v>5</v>
      </c>
      <c r="E1724" s="18">
        <v>140</v>
      </c>
      <c r="F1724" s="56">
        <v>84</v>
      </c>
      <c r="G1724" s="57"/>
      <c r="H1724" s="56">
        <f t="shared" si="71"/>
        <v>0</v>
      </c>
      <c r="I1724" s="3">
        <v>70</v>
      </c>
      <c r="J1724" s="7"/>
      <c r="K1724" s="3">
        <f t="shared" si="72"/>
        <v>0</v>
      </c>
    </row>
    <row r="1725" spans="1:11" x14ac:dyDescent="0.3">
      <c r="A1725" s="42" t="s">
        <v>585</v>
      </c>
      <c r="B1725" s="46" t="s">
        <v>586</v>
      </c>
      <c r="C1725" s="50">
        <v>4.5</v>
      </c>
      <c r="D1725" s="51">
        <v>3.6</v>
      </c>
      <c r="E1725" s="18">
        <v>180</v>
      </c>
      <c r="F1725" s="56">
        <v>108</v>
      </c>
      <c r="G1725" s="57"/>
      <c r="H1725" s="56">
        <f t="shared" si="71"/>
        <v>0</v>
      </c>
      <c r="I1725" s="3">
        <v>90</v>
      </c>
      <c r="J1725" s="7"/>
      <c r="K1725" s="3">
        <f t="shared" si="72"/>
        <v>0</v>
      </c>
    </row>
    <row r="1726" spans="1:11" x14ac:dyDescent="0.3">
      <c r="A1726" s="42" t="s">
        <v>587</v>
      </c>
      <c r="B1726" s="46" t="s">
        <v>588</v>
      </c>
      <c r="C1726" s="50">
        <v>6.5</v>
      </c>
      <c r="D1726" s="51">
        <v>2</v>
      </c>
      <c r="E1726" s="18">
        <v>150</v>
      </c>
      <c r="F1726" s="56">
        <v>90</v>
      </c>
      <c r="G1726" s="57"/>
      <c r="H1726" s="56">
        <f t="shared" si="71"/>
        <v>0</v>
      </c>
      <c r="I1726" s="3">
        <v>75</v>
      </c>
      <c r="J1726" s="7"/>
      <c r="K1726" s="3">
        <f t="shared" si="72"/>
        <v>0</v>
      </c>
    </row>
    <row r="1727" spans="1:11" x14ac:dyDescent="0.3">
      <c r="A1727" s="42" t="s">
        <v>589</v>
      </c>
      <c r="B1727" s="46" t="s">
        <v>590</v>
      </c>
      <c r="C1727" s="50">
        <v>6.9</v>
      </c>
      <c r="D1727" s="51">
        <v>5.2</v>
      </c>
      <c r="E1727" s="18">
        <v>350</v>
      </c>
      <c r="F1727" s="56">
        <v>210</v>
      </c>
      <c r="G1727" s="57"/>
      <c r="H1727" s="56">
        <f t="shared" si="71"/>
        <v>0</v>
      </c>
      <c r="I1727" s="3">
        <v>175</v>
      </c>
      <c r="J1727" s="7"/>
      <c r="K1727" s="3">
        <f t="shared" si="72"/>
        <v>0</v>
      </c>
    </row>
    <row r="1728" spans="1:11" x14ac:dyDescent="0.3">
      <c r="A1728" s="42" t="s">
        <v>591</v>
      </c>
      <c r="B1728" s="46" t="s">
        <v>592</v>
      </c>
      <c r="C1728" s="50">
        <v>2</v>
      </c>
      <c r="D1728" s="51">
        <v>7</v>
      </c>
      <c r="E1728" s="18">
        <v>160</v>
      </c>
      <c r="F1728" s="56">
        <v>96</v>
      </c>
      <c r="G1728" s="57"/>
      <c r="H1728" s="56">
        <f t="shared" si="71"/>
        <v>0</v>
      </c>
      <c r="I1728" s="3">
        <v>80</v>
      </c>
      <c r="J1728" s="7"/>
      <c r="K1728" s="3">
        <f t="shared" si="72"/>
        <v>0</v>
      </c>
    </row>
    <row r="1729" spans="1:11" x14ac:dyDescent="0.3">
      <c r="A1729" s="42" t="s">
        <v>593</v>
      </c>
      <c r="B1729" s="46" t="s">
        <v>594</v>
      </c>
      <c r="C1729" s="50">
        <v>4</v>
      </c>
      <c r="D1729" s="51">
        <v>3.4</v>
      </c>
      <c r="E1729" s="18">
        <v>150</v>
      </c>
      <c r="F1729" s="56">
        <v>90</v>
      </c>
      <c r="G1729" s="57"/>
      <c r="H1729" s="56">
        <f t="shared" si="71"/>
        <v>0</v>
      </c>
      <c r="I1729" s="3">
        <v>75</v>
      </c>
      <c r="J1729" s="7"/>
      <c r="K1729" s="3">
        <f t="shared" si="72"/>
        <v>0</v>
      </c>
    </row>
    <row r="1730" spans="1:11" x14ac:dyDescent="0.3">
      <c r="A1730" s="42" t="s">
        <v>682</v>
      </c>
      <c r="B1730" s="46" t="s">
        <v>197</v>
      </c>
      <c r="C1730" s="50">
        <v>3.1</v>
      </c>
      <c r="D1730" s="51">
        <v>4.5</v>
      </c>
      <c r="E1730" s="18">
        <v>160</v>
      </c>
      <c r="F1730" s="56">
        <v>96</v>
      </c>
      <c r="G1730" s="57"/>
      <c r="H1730" s="56">
        <f t="shared" si="71"/>
        <v>0</v>
      </c>
      <c r="I1730" s="3">
        <v>80</v>
      </c>
      <c r="J1730" s="7"/>
      <c r="K1730" s="3">
        <f t="shared" si="72"/>
        <v>0</v>
      </c>
    </row>
    <row r="1731" spans="1:11" x14ac:dyDescent="0.3">
      <c r="A1731" s="42" t="s">
        <v>596</v>
      </c>
      <c r="B1731" s="46" t="s">
        <v>597</v>
      </c>
      <c r="C1731" s="50">
        <v>2.7</v>
      </c>
      <c r="D1731" s="51">
        <v>5</v>
      </c>
      <c r="E1731" s="18">
        <v>150</v>
      </c>
      <c r="F1731" s="56">
        <v>90</v>
      </c>
      <c r="G1731" s="57"/>
      <c r="H1731" s="56">
        <f t="shared" si="71"/>
        <v>0</v>
      </c>
      <c r="I1731" s="3">
        <v>75</v>
      </c>
      <c r="J1731" s="7"/>
      <c r="K1731" s="3">
        <f t="shared" si="72"/>
        <v>0</v>
      </c>
    </row>
    <row r="1732" spans="1:11" x14ac:dyDescent="0.3">
      <c r="A1732" s="42" t="s">
        <v>598</v>
      </c>
      <c r="B1732" s="46" t="s">
        <v>599</v>
      </c>
      <c r="C1732" s="50">
        <v>2</v>
      </c>
      <c r="D1732" s="51">
        <v>5</v>
      </c>
      <c r="E1732" s="18">
        <v>120</v>
      </c>
      <c r="F1732" s="56">
        <v>72</v>
      </c>
      <c r="G1732" s="57"/>
      <c r="H1732" s="56">
        <f t="shared" si="71"/>
        <v>0</v>
      </c>
      <c r="I1732" s="3">
        <v>60</v>
      </c>
      <c r="J1732" s="7"/>
      <c r="K1732" s="3">
        <f t="shared" si="72"/>
        <v>0</v>
      </c>
    </row>
    <row r="1733" spans="1:11" x14ac:dyDescent="0.3">
      <c r="A1733" s="42" t="s">
        <v>600</v>
      </c>
      <c r="B1733" s="46" t="s">
        <v>601</v>
      </c>
      <c r="C1733" s="50">
        <v>5</v>
      </c>
      <c r="D1733" s="51">
        <v>3.3</v>
      </c>
      <c r="E1733" s="18">
        <v>190</v>
      </c>
      <c r="F1733" s="56">
        <v>114</v>
      </c>
      <c r="G1733" s="57"/>
      <c r="H1733" s="56">
        <f t="shared" si="71"/>
        <v>0</v>
      </c>
      <c r="I1733" s="3">
        <v>95</v>
      </c>
      <c r="J1733" s="7"/>
      <c r="K1733" s="3">
        <f t="shared" si="72"/>
        <v>0</v>
      </c>
    </row>
    <row r="1734" spans="1:11" x14ac:dyDescent="0.3">
      <c r="A1734" s="42" t="s">
        <v>602</v>
      </c>
      <c r="B1734" s="46" t="s">
        <v>603</v>
      </c>
      <c r="C1734" s="50">
        <v>3.4</v>
      </c>
      <c r="D1734" s="51">
        <v>3.5</v>
      </c>
      <c r="E1734" s="18">
        <v>140</v>
      </c>
      <c r="F1734" s="56">
        <v>84</v>
      </c>
      <c r="G1734" s="57"/>
      <c r="H1734" s="56">
        <f t="shared" si="71"/>
        <v>0</v>
      </c>
      <c r="I1734" s="3">
        <v>70</v>
      </c>
      <c r="J1734" s="7"/>
      <c r="K1734" s="3">
        <f t="shared" si="72"/>
        <v>0</v>
      </c>
    </row>
    <row r="1735" spans="1:11" x14ac:dyDescent="0.3">
      <c r="A1735" s="42" t="s">
        <v>604</v>
      </c>
      <c r="B1735" s="46" t="s">
        <v>605</v>
      </c>
      <c r="C1735" s="50">
        <v>5.5</v>
      </c>
      <c r="D1735" s="51">
        <v>1.9</v>
      </c>
      <c r="E1735" s="18">
        <v>120</v>
      </c>
      <c r="F1735" s="56">
        <v>72</v>
      </c>
      <c r="G1735" s="57"/>
      <c r="H1735" s="56">
        <f t="shared" si="71"/>
        <v>0</v>
      </c>
      <c r="I1735" s="3">
        <v>60</v>
      </c>
      <c r="J1735" s="7"/>
      <c r="K1735" s="3">
        <f t="shared" si="72"/>
        <v>0</v>
      </c>
    </row>
    <row r="1736" spans="1:11" x14ac:dyDescent="0.3">
      <c r="A1736" s="42" t="s">
        <v>606</v>
      </c>
      <c r="B1736" s="46" t="s">
        <v>607</v>
      </c>
      <c r="C1736" s="50">
        <v>5</v>
      </c>
      <c r="D1736" s="51">
        <v>1.2</v>
      </c>
      <c r="E1736" s="18">
        <v>80</v>
      </c>
      <c r="F1736" s="56">
        <v>48</v>
      </c>
      <c r="G1736" s="57"/>
      <c r="H1736" s="56">
        <f t="shared" si="71"/>
        <v>0</v>
      </c>
      <c r="I1736" s="3">
        <v>40</v>
      </c>
      <c r="J1736" s="7"/>
      <c r="K1736" s="3">
        <f t="shared" si="72"/>
        <v>0</v>
      </c>
    </row>
    <row r="1737" spans="1:11" x14ac:dyDescent="0.3">
      <c r="A1737" s="42" t="s">
        <v>608</v>
      </c>
      <c r="B1737" s="46" t="s">
        <v>609</v>
      </c>
      <c r="C1737" s="50">
        <v>5</v>
      </c>
      <c r="D1737" s="51">
        <v>1.8</v>
      </c>
      <c r="E1737" s="18">
        <v>110</v>
      </c>
      <c r="F1737" s="56">
        <v>66</v>
      </c>
      <c r="G1737" s="57"/>
      <c r="H1737" s="56">
        <f t="shared" si="71"/>
        <v>0</v>
      </c>
      <c r="I1737" s="3">
        <v>55</v>
      </c>
      <c r="J1737" s="7"/>
      <c r="K1737" s="3">
        <f t="shared" si="72"/>
        <v>0</v>
      </c>
    </row>
    <row r="1738" spans="1:11" x14ac:dyDescent="0.3">
      <c r="A1738" s="42" t="s">
        <v>610</v>
      </c>
      <c r="B1738" s="46" t="s">
        <v>611</v>
      </c>
      <c r="C1738" s="50">
        <v>2.4</v>
      </c>
      <c r="D1738" s="51">
        <v>5</v>
      </c>
      <c r="E1738" s="18">
        <v>140</v>
      </c>
      <c r="F1738" s="56">
        <v>84</v>
      </c>
      <c r="G1738" s="57"/>
      <c r="H1738" s="56">
        <f t="shared" si="71"/>
        <v>0</v>
      </c>
      <c r="I1738" s="3">
        <v>70</v>
      </c>
      <c r="J1738" s="7"/>
      <c r="K1738" s="3">
        <f t="shared" si="72"/>
        <v>0</v>
      </c>
    </row>
    <row r="1739" spans="1:11" x14ac:dyDescent="0.3">
      <c r="A1739" s="42" t="s">
        <v>612</v>
      </c>
      <c r="B1739" s="46" t="s">
        <v>613</v>
      </c>
      <c r="C1739" s="50">
        <v>2.5</v>
      </c>
      <c r="D1739" s="51">
        <v>1.7</v>
      </c>
      <c r="E1739" s="18">
        <v>70</v>
      </c>
      <c r="F1739" s="56">
        <v>42</v>
      </c>
      <c r="G1739" s="57"/>
      <c r="H1739" s="56">
        <f t="shared" si="71"/>
        <v>0</v>
      </c>
      <c r="I1739" s="3">
        <v>35</v>
      </c>
      <c r="J1739" s="7"/>
      <c r="K1739" s="3">
        <f t="shared" si="72"/>
        <v>0</v>
      </c>
    </row>
    <row r="1740" spans="1:11" x14ac:dyDescent="0.3">
      <c r="A1740" s="42" t="s">
        <v>614</v>
      </c>
      <c r="B1740" s="46" t="s">
        <v>615</v>
      </c>
      <c r="C1740" s="50">
        <v>4.5999999999999996</v>
      </c>
      <c r="D1740" s="51">
        <v>6</v>
      </c>
      <c r="E1740" s="18">
        <v>280</v>
      </c>
      <c r="F1740" s="56">
        <v>168</v>
      </c>
      <c r="G1740" s="57"/>
      <c r="H1740" s="56">
        <f t="shared" si="71"/>
        <v>0</v>
      </c>
      <c r="I1740" s="3">
        <v>140</v>
      </c>
      <c r="J1740" s="7"/>
      <c r="K1740" s="3">
        <f t="shared" si="72"/>
        <v>0</v>
      </c>
    </row>
    <row r="1741" spans="1:11" x14ac:dyDescent="0.3">
      <c r="A1741" s="42" t="s">
        <v>616</v>
      </c>
      <c r="B1741" s="46" t="s">
        <v>4988</v>
      </c>
      <c r="C1741" s="50">
        <v>4</v>
      </c>
      <c r="D1741" s="51">
        <v>2.5</v>
      </c>
      <c r="E1741" s="18">
        <v>120</v>
      </c>
      <c r="F1741" s="56">
        <v>72</v>
      </c>
      <c r="G1741" s="57"/>
      <c r="H1741" s="56">
        <f t="shared" si="71"/>
        <v>0</v>
      </c>
      <c r="I1741" s="3">
        <v>60</v>
      </c>
      <c r="J1741" s="7"/>
      <c r="K1741" s="3">
        <f t="shared" si="72"/>
        <v>0</v>
      </c>
    </row>
    <row r="1742" spans="1:11" x14ac:dyDescent="0.3">
      <c r="A1742" s="42" t="s">
        <v>683</v>
      </c>
      <c r="B1742" s="46" t="s">
        <v>684</v>
      </c>
      <c r="C1742" s="50">
        <v>2.2000000000000002</v>
      </c>
      <c r="D1742" s="51">
        <v>5</v>
      </c>
      <c r="E1742" s="18">
        <v>130</v>
      </c>
      <c r="F1742" s="56">
        <v>78</v>
      </c>
      <c r="G1742" s="57"/>
      <c r="H1742" s="56">
        <f t="shared" si="71"/>
        <v>0</v>
      </c>
      <c r="I1742" s="3">
        <v>65</v>
      </c>
      <c r="J1742" s="7"/>
      <c r="K1742" s="3">
        <f t="shared" si="72"/>
        <v>0</v>
      </c>
    </row>
    <row r="1743" spans="1:11" x14ac:dyDescent="0.3">
      <c r="A1743" s="42" t="s">
        <v>685</v>
      </c>
      <c r="B1743" s="46" t="s">
        <v>686</v>
      </c>
      <c r="C1743" s="50">
        <v>1.3</v>
      </c>
      <c r="D1743" s="51">
        <v>5</v>
      </c>
      <c r="E1743" s="18">
        <v>90</v>
      </c>
      <c r="F1743" s="56">
        <v>54</v>
      </c>
      <c r="G1743" s="57"/>
      <c r="H1743" s="56">
        <f t="shared" si="71"/>
        <v>0</v>
      </c>
      <c r="I1743" s="3">
        <v>45</v>
      </c>
      <c r="J1743" s="7"/>
      <c r="K1743" s="3">
        <f t="shared" si="72"/>
        <v>0</v>
      </c>
    </row>
    <row r="1744" spans="1:11" x14ac:dyDescent="0.3">
      <c r="A1744" s="42" t="s">
        <v>687</v>
      </c>
      <c r="B1744" s="46" t="s">
        <v>688</v>
      </c>
      <c r="C1744" s="50">
        <v>6.8</v>
      </c>
      <c r="D1744" s="51">
        <v>5</v>
      </c>
      <c r="E1744" s="18">
        <v>350</v>
      </c>
      <c r="F1744" s="56">
        <v>210</v>
      </c>
      <c r="G1744" s="57"/>
      <c r="H1744" s="56">
        <f t="shared" si="71"/>
        <v>0</v>
      </c>
      <c r="I1744" s="3">
        <v>175</v>
      </c>
      <c r="J1744" s="7"/>
      <c r="K1744" s="3">
        <f t="shared" si="72"/>
        <v>0</v>
      </c>
    </row>
    <row r="1745" spans="1:11" x14ac:dyDescent="0.3">
      <c r="A1745" s="42" t="s">
        <v>689</v>
      </c>
      <c r="B1745" s="46" t="s">
        <v>690</v>
      </c>
      <c r="C1745" s="50">
        <v>1.1000000000000001</v>
      </c>
      <c r="D1745" s="51">
        <v>5</v>
      </c>
      <c r="E1745" s="18">
        <v>80</v>
      </c>
      <c r="F1745" s="56">
        <v>48</v>
      </c>
      <c r="G1745" s="57"/>
      <c r="H1745" s="56">
        <f t="shared" si="71"/>
        <v>0</v>
      </c>
      <c r="I1745" s="3">
        <v>40</v>
      </c>
      <c r="J1745" s="7"/>
      <c r="K1745" s="3">
        <f t="shared" si="72"/>
        <v>0</v>
      </c>
    </row>
    <row r="1746" spans="1:11" x14ac:dyDescent="0.3">
      <c r="A1746" s="42" t="s">
        <v>691</v>
      </c>
      <c r="B1746" s="46" t="s">
        <v>692</v>
      </c>
      <c r="C1746" s="50">
        <v>3.8</v>
      </c>
      <c r="D1746" s="51">
        <v>2.4</v>
      </c>
      <c r="E1746" s="18">
        <v>110</v>
      </c>
      <c r="F1746" s="56">
        <v>66</v>
      </c>
      <c r="G1746" s="57"/>
      <c r="H1746" s="56">
        <f t="shared" si="71"/>
        <v>0</v>
      </c>
      <c r="I1746" s="3">
        <v>55</v>
      </c>
      <c r="J1746" s="7"/>
      <c r="K1746" s="3">
        <f t="shared" si="72"/>
        <v>0</v>
      </c>
    </row>
    <row r="1747" spans="1:11" x14ac:dyDescent="0.3">
      <c r="A1747" s="42" t="s">
        <v>693</v>
      </c>
      <c r="B1747" s="46" t="s">
        <v>694</v>
      </c>
      <c r="C1747" s="50">
        <v>2</v>
      </c>
      <c r="D1747" s="51">
        <v>2.5</v>
      </c>
      <c r="E1747" s="18">
        <v>80</v>
      </c>
      <c r="F1747" s="56">
        <v>48</v>
      </c>
      <c r="G1747" s="57"/>
      <c r="H1747" s="56">
        <f t="shared" si="71"/>
        <v>0</v>
      </c>
      <c r="I1747" s="3">
        <v>40</v>
      </c>
      <c r="J1747" s="7"/>
      <c r="K1747" s="3">
        <f t="shared" si="72"/>
        <v>0</v>
      </c>
    </row>
    <row r="1748" spans="1:11" x14ac:dyDescent="0.3">
      <c r="A1748" s="42" t="s">
        <v>832</v>
      </c>
      <c r="B1748" s="46" t="s">
        <v>833</v>
      </c>
      <c r="C1748" s="50">
        <v>1.9</v>
      </c>
      <c r="D1748" s="51">
        <v>7.5</v>
      </c>
      <c r="E1748" s="18">
        <v>200</v>
      </c>
      <c r="F1748" s="56">
        <v>120</v>
      </c>
      <c r="G1748" s="57"/>
      <c r="H1748" s="56">
        <f t="shared" si="71"/>
        <v>0</v>
      </c>
      <c r="I1748" s="3">
        <v>100</v>
      </c>
      <c r="J1748" s="7"/>
      <c r="K1748" s="3">
        <f t="shared" si="72"/>
        <v>0</v>
      </c>
    </row>
    <row r="1749" spans="1:11" x14ac:dyDescent="0.3">
      <c r="A1749" s="42" t="s">
        <v>734</v>
      </c>
      <c r="B1749" s="46" t="s">
        <v>735</v>
      </c>
      <c r="C1749" s="50">
        <v>3</v>
      </c>
      <c r="D1749" s="51">
        <v>8</v>
      </c>
      <c r="E1749" s="18">
        <v>260</v>
      </c>
      <c r="F1749" s="56">
        <v>156</v>
      </c>
      <c r="G1749" s="57"/>
      <c r="H1749" s="56">
        <f t="shared" si="71"/>
        <v>0</v>
      </c>
      <c r="I1749" s="3">
        <v>130</v>
      </c>
      <c r="J1749" s="7"/>
      <c r="K1749" s="3">
        <f t="shared" si="72"/>
        <v>0</v>
      </c>
    </row>
    <row r="1750" spans="1:11" x14ac:dyDescent="0.3">
      <c r="A1750" s="42" t="s">
        <v>736</v>
      </c>
      <c r="B1750" s="46" t="s">
        <v>737</v>
      </c>
      <c r="C1750" s="50">
        <v>5.7</v>
      </c>
      <c r="D1750" s="51">
        <v>7</v>
      </c>
      <c r="E1750" s="18">
        <v>400</v>
      </c>
      <c r="F1750" s="56">
        <v>240</v>
      </c>
      <c r="G1750" s="57"/>
      <c r="H1750" s="56">
        <f t="shared" si="71"/>
        <v>0</v>
      </c>
      <c r="I1750" s="3">
        <v>200</v>
      </c>
      <c r="J1750" s="7"/>
      <c r="K1750" s="3">
        <f t="shared" si="72"/>
        <v>0</v>
      </c>
    </row>
    <row r="1751" spans="1:11" x14ac:dyDescent="0.3">
      <c r="A1751" s="42" t="s">
        <v>738</v>
      </c>
      <c r="B1751" s="46" t="s">
        <v>739</v>
      </c>
      <c r="C1751" s="50">
        <v>5.9</v>
      </c>
      <c r="D1751" s="51">
        <v>7</v>
      </c>
      <c r="E1751" s="18">
        <v>420</v>
      </c>
      <c r="F1751" s="56">
        <v>252</v>
      </c>
      <c r="G1751" s="57"/>
      <c r="H1751" s="56">
        <f t="shared" si="71"/>
        <v>0</v>
      </c>
      <c r="I1751" s="3">
        <v>210</v>
      </c>
      <c r="J1751" s="7"/>
      <c r="K1751" s="3">
        <f t="shared" si="72"/>
        <v>0</v>
      </c>
    </row>
    <row r="1752" spans="1:11" x14ac:dyDescent="0.3">
      <c r="A1752" s="42" t="s">
        <v>740</v>
      </c>
      <c r="B1752" s="46" t="s">
        <v>741</v>
      </c>
      <c r="C1752" s="50">
        <v>4.8</v>
      </c>
      <c r="D1752" s="51">
        <v>7</v>
      </c>
      <c r="E1752" s="18">
        <v>370</v>
      </c>
      <c r="F1752" s="56">
        <v>222</v>
      </c>
      <c r="G1752" s="57"/>
      <c r="H1752" s="56">
        <f t="shared" si="71"/>
        <v>0</v>
      </c>
      <c r="I1752" s="3">
        <v>185</v>
      </c>
      <c r="J1752" s="7"/>
      <c r="K1752" s="3">
        <f t="shared" si="72"/>
        <v>0</v>
      </c>
    </row>
    <row r="1753" spans="1:11" x14ac:dyDescent="0.3">
      <c r="A1753" s="42" t="s">
        <v>742</v>
      </c>
      <c r="B1753" s="46" t="s">
        <v>1486</v>
      </c>
      <c r="C1753" s="50">
        <v>6</v>
      </c>
      <c r="D1753" s="51">
        <v>4</v>
      </c>
      <c r="E1753" s="18">
        <v>260</v>
      </c>
      <c r="F1753" s="56">
        <v>156</v>
      </c>
      <c r="G1753" s="57"/>
      <c r="H1753" s="56">
        <f t="shared" si="71"/>
        <v>0</v>
      </c>
      <c r="I1753" s="3">
        <v>130</v>
      </c>
      <c r="J1753" s="7"/>
      <c r="K1753" s="3">
        <f t="shared" si="72"/>
        <v>0</v>
      </c>
    </row>
    <row r="1754" spans="1:11" x14ac:dyDescent="0.3">
      <c r="A1754" s="42" t="s">
        <v>743</v>
      </c>
      <c r="B1754" s="46" t="s">
        <v>823</v>
      </c>
      <c r="C1754" s="50">
        <v>5</v>
      </c>
      <c r="D1754" s="51">
        <v>7.5</v>
      </c>
      <c r="E1754" s="18">
        <v>400</v>
      </c>
      <c r="F1754" s="56">
        <v>240</v>
      </c>
      <c r="G1754" s="57"/>
      <c r="H1754" s="56">
        <f t="shared" si="71"/>
        <v>0</v>
      </c>
      <c r="I1754" s="3">
        <v>200</v>
      </c>
      <c r="J1754" s="7"/>
      <c r="K1754" s="3">
        <f t="shared" si="72"/>
        <v>0</v>
      </c>
    </row>
    <row r="1755" spans="1:11" x14ac:dyDescent="0.3">
      <c r="A1755" s="42" t="s">
        <v>824</v>
      </c>
      <c r="B1755" s="46" t="s">
        <v>825</v>
      </c>
      <c r="C1755" s="50">
        <v>3.6</v>
      </c>
      <c r="D1755" s="51">
        <v>5.4</v>
      </c>
      <c r="E1755" s="18">
        <v>220</v>
      </c>
      <c r="F1755" s="56">
        <v>132</v>
      </c>
      <c r="G1755" s="57"/>
      <c r="H1755" s="56">
        <f t="shared" si="71"/>
        <v>0</v>
      </c>
      <c r="I1755" s="3">
        <v>110</v>
      </c>
      <c r="J1755" s="7"/>
      <c r="K1755" s="3">
        <f t="shared" si="72"/>
        <v>0</v>
      </c>
    </row>
    <row r="1756" spans="1:11" x14ac:dyDescent="0.3">
      <c r="A1756" s="42" t="s">
        <v>826</v>
      </c>
      <c r="B1756" s="46" t="s">
        <v>827</v>
      </c>
      <c r="C1756" s="50">
        <v>4.2</v>
      </c>
      <c r="D1756" s="51">
        <v>7</v>
      </c>
      <c r="E1756" s="18">
        <v>300</v>
      </c>
      <c r="F1756" s="56">
        <v>180</v>
      </c>
      <c r="G1756" s="57"/>
      <c r="H1756" s="56">
        <f t="shared" si="71"/>
        <v>0</v>
      </c>
      <c r="I1756" s="3">
        <v>150</v>
      </c>
      <c r="J1756" s="7"/>
      <c r="K1756" s="3">
        <f t="shared" si="72"/>
        <v>0</v>
      </c>
    </row>
    <row r="1757" spans="1:11" x14ac:dyDescent="0.3">
      <c r="A1757" s="42" t="s">
        <v>828</v>
      </c>
      <c r="B1757" s="46" t="s">
        <v>829</v>
      </c>
      <c r="C1757" s="50">
        <v>7.5</v>
      </c>
      <c r="D1757" s="51">
        <v>3.3</v>
      </c>
      <c r="E1757" s="18">
        <v>270</v>
      </c>
      <c r="F1757" s="56">
        <v>162</v>
      </c>
      <c r="G1757" s="57"/>
      <c r="H1757" s="56">
        <f t="shared" si="71"/>
        <v>0</v>
      </c>
      <c r="I1757" s="3">
        <v>135</v>
      </c>
      <c r="J1757" s="7"/>
      <c r="K1757" s="3">
        <f t="shared" si="72"/>
        <v>0</v>
      </c>
    </row>
    <row r="1758" spans="1:11" x14ac:dyDescent="0.3">
      <c r="A1758" s="42" t="s">
        <v>830</v>
      </c>
      <c r="B1758" s="46" t="s">
        <v>831</v>
      </c>
      <c r="C1758" s="50">
        <v>4</v>
      </c>
      <c r="D1758" s="51">
        <v>2.4</v>
      </c>
      <c r="E1758" s="18">
        <v>110</v>
      </c>
      <c r="F1758" s="56">
        <v>66</v>
      </c>
      <c r="G1758" s="57"/>
      <c r="H1758" s="56">
        <f t="shared" si="71"/>
        <v>0</v>
      </c>
      <c r="I1758" s="3">
        <v>55</v>
      </c>
      <c r="J1758" s="7"/>
      <c r="K1758" s="3">
        <f t="shared" si="72"/>
        <v>0</v>
      </c>
    </row>
    <row r="1759" spans="1:11" x14ac:dyDescent="0.3">
      <c r="A1759" s="42" t="s">
        <v>832</v>
      </c>
      <c r="B1759" s="46" t="s">
        <v>833</v>
      </c>
      <c r="C1759" s="50">
        <v>1.9</v>
      </c>
      <c r="D1759" s="51">
        <v>7.5</v>
      </c>
      <c r="E1759" s="18">
        <v>160</v>
      </c>
      <c r="F1759" s="56">
        <v>96</v>
      </c>
      <c r="G1759" s="57"/>
      <c r="H1759" s="56">
        <f t="shared" si="71"/>
        <v>0</v>
      </c>
      <c r="I1759" s="3">
        <v>80</v>
      </c>
      <c r="J1759" s="7"/>
      <c r="K1759" s="3">
        <f t="shared" si="72"/>
        <v>0</v>
      </c>
    </row>
    <row r="1760" spans="1:11" x14ac:dyDescent="0.3">
      <c r="A1760" s="42" t="s">
        <v>834</v>
      </c>
      <c r="B1760" s="46" t="s">
        <v>835</v>
      </c>
      <c r="C1760" s="50">
        <v>6.5</v>
      </c>
      <c r="D1760" s="51">
        <v>3.5</v>
      </c>
      <c r="E1760" s="18">
        <v>250</v>
      </c>
      <c r="F1760" s="56">
        <v>150</v>
      </c>
      <c r="G1760" s="57"/>
      <c r="H1760" s="56">
        <f t="shared" si="71"/>
        <v>0</v>
      </c>
      <c r="I1760" s="3">
        <v>125</v>
      </c>
      <c r="J1760" s="7"/>
      <c r="K1760" s="3">
        <f t="shared" si="72"/>
        <v>0</v>
      </c>
    </row>
    <row r="1761" spans="1:11" x14ac:dyDescent="0.3">
      <c r="A1761" s="42" t="s">
        <v>836</v>
      </c>
      <c r="B1761" s="46" t="s">
        <v>837</v>
      </c>
      <c r="C1761" s="50">
        <v>3.3</v>
      </c>
      <c r="D1761" s="51">
        <v>8</v>
      </c>
      <c r="E1761" s="18">
        <v>290</v>
      </c>
      <c r="F1761" s="56">
        <v>174</v>
      </c>
      <c r="G1761" s="57"/>
      <c r="H1761" s="56">
        <f t="shared" si="71"/>
        <v>0</v>
      </c>
      <c r="I1761" s="3">
        <v>145</v>
      </c>
      <c r="J1761" s="7"/>
      <c r="K1761" s="3">
        <f t="shared" si="72"/>
        <v>0</v>
      </c>
    </row>
    <row r="1762" spans="1:11" x14ac:dyDescent="0.3">
      <c r="A1762" s="42" t="s">
        <v>838</v>
      </c>
      <c r="B1762" s="46" t="s">
        <v>839</v>
      </c>
      <c r="C1762" s="50">
        <v>5</v>
      </c>
      <c r="D1762" s="51">
        <v>2.5</v>
      </c>
      <c r="E1762" s="18">
        <v>140</v>
      </c>
      <c r="F1762" s="56">
        <v>84</v>
      </c>
      <c r="G1762" s="57"/>
      <c r="H1762" s="56">
        <f t="shared" si="71"/>
        <v>0</v>
      </c>
      <c r="I1762" s="3">
        <v>70</v>
      </c>
      <c r="J1762" s="7"/>
      <c r="K1762" s="3">
        <f t="shared" si="72"/>
        <v>0</v>
      </c>
    </row>
    <row r="1763" spans="1:11" x14ac:dyDescent="0.3">
      <c r="A1763" s="42" t="s">
        <v>840</v>
      </c>
      <c r="B1763" s="46" t="s">
        <v>841</v>
      </c>
      <c r="C1763" s="50">
        <v>6</v>
      </c>
      <c r="D1763" s="51">
        <v>4.2</v>
      </c>
      <c r="E1763" s="18">
        <v>270</v>
      </c>
      <c r="F1763" s="56">
        <v>162</v>
      </c>
      <c r="G1763" s="57"/>
      <c r="H1763" s="56">
        <f t="shared" si="71"/>
        <v>0</v>
      </c>
      <c r="I1763" s="3">
        <v>135</v>
      </c>
      <c r="J1763" s="7"/>
      <c r="K1763" s="3">
        <f t="shared" si="72"/>
        <v>0</v>
      </c>
    </row>
    <row r="1764" spans="1:11" x14ac:dyDescent="0.3">
      <c r="A1764" s="42" t="s">
        <v>842</v>
      </c>
      <c r="B1764" s="46" t="s">
        <v>843</v>
      </c>
      <c r="C1764" s="50">
        <v>6</v>
      </c>
      <c r="D1764" s="51">
        <v>3</v>
      </c>
      <c r="E1764" s="18">
        <v>200</v>
      </c>
      <c r="F1764" s="56">
        <v>120</v>
      </c>
      <c r="G1764" s="57"/>
      <c r="H1764" s="56">
        <f t="shared" ref="H1764:H1827" si="73">F1764*G1764</f>
        <v>0</v>
      </c>
      <c r="I1764" s="3">
        <v>100</v>
      </c>
      <c r="J1764" s="7"/>
      <c r="K1764" s="3">
        <f t="shared" ref="K1764:K1827" si="74">I1764*J1764</f>
        <v>0</v>
      </c>
    </row>
    <row r="1765" spans="1:11" x14ac:dyDescent="0.3">
      <c r="A1765" s="42" t="s">
        <v>844</v>
      </c>
      <c r="B1765" s="46" t="s">
        <v>845</v>
      </c>
      <c r="C1765" s="50">
        <v>1</v>
      </c>
      <c r="D1765" s="51">
        <v>7</v>
      </c>
      <c r="E1765" s="18">
        <v>100</v>
      </c>
      <c r="F1765" s="56">
        <v>60</v>
      </c>
      <c r="G1765" s="57"/>
      <c r="H1765" s="56">
        <f t="shared" si="73"/>
        <v>0</v>
      </c>
      <c r="I1765" s="3">
        <v>50</v>
      </c>
      <c r="J1765" s="7"/>
      <c r="K1765" s="3">
        <f t="shared" si="74"/>
        <v>0</v>
      </c>
    </row>
    <row r="1766" spans="1:11" x14ac:dyDescent="0.3">
      <c r="A1766" s="42" t="s">
        <v>1051</v>
      </c>
      <c r="B1766" s="46" t="s">
        <v>1052</v>
      </c>
      <c r="C1766" s="50">
        <v>3</v>
      </c>
      <c r="D1766" s="51">
        <v>3.5</v>
      </c>
      <c r="E1766" s="18">
        <v>120</v>
      </c>
      <c r="F1766" s="56">
        <v>72</v>
      </c>
      <c r="G1766" s="57"/>
      <c r="H1766" s="56">
        <f t="shared" si="73"/>
        <v>0</v>
      </c>
      <c r="I1766" s="3">
        <v>60</v>
      </c>
      <c r="J1766" s="7"/>
      <c r="K1766" s="3">
        <f t="shared" si="74"/>
        <v>0</v>
      </c>
    </row>
    <row r="1767" spans="1:11" x14ac:dyDescent="0.3">
      <c r="A1767" s="42" t="s">
        <v>846</v>
      </c>
      <c r="B1767" s="46" t="s">
        <v>847</v>
      </c>
      <c r="C1767" s="50">
        <v>2.9</v>
      </c>
      <c r="D1767" s="51">
        <v>4</v>
      </c>
      <c r="E1767" s="18">
        <v>130</v>
      </c>
      <c r="F1767" s="56">
        <v>78</v>
      </c>
      <c r="G1767" s="57"/>
      <c r="H1767" s="56">
        <f t="shared" si="73"/>
        <v>0</v>
      </c>
      <c r="I1767" s="3">
        <v>65</v>
      </c>
      <c r="J1767" s="7"/>
      <c r="K1767" s="3">
        <f t="shared" si="74"/>
        <v>0</v>
      </c>
    </row>
    <row r="1768" spans="1:11" x14ac:dyDescent="0.3">
      <c r="A1768" s="42" t="s">
        <v>957</v>
      </c>
      <c r="B1768" s="46" t="s">
        <v>958</v>
      </c>
      <c r="C1768" s="50">
        <v>3.5</v>
      </c>
      <c r="D1768" s="51">
        <v>5</v>
      </c>
      <c r="E1768" s="18">
        <v>190</v>
      </c>
      <c r="F1768" s="56">
        <v>114</v>
      </c>
      <c r="G1768" s="57"/>
      <c r="H1768" s="56">
        <f t="shared" si="73"/>
        <v>0</v>
      </c>
      <c r="I1768" s="3">
        <v>95</v>
      </c>
      <c r="J1768" s="7"/>
      <c r="K1768" s="3">
        <f t="shared" si="74"/>
        <v>0</v>
      </c>
    </row>
    <row r="1769" spans="1:11" x14ac:dyDescent="0.3">
      <c r="A1769" s="42" t="s">
        <v>959</v>
      </c>
      <c r="B1769" s="46" t="s">
        <v>960</v>
      </c>
      <c r="C1769" s="50">
        <v>3.3</v>
      </c>
      <c r="D1769" s="51">
        <v>9</v>
      </c>
      <c r="E1769" s="18">
        <v>300</v>
      </c>
      <c r="F1769" s="56">
        <v>180</v>
      </c>
      <c r="G1769" s="57"/>
      <c r="H1769" s="56">
        <f t="shared" si="73"/>
        <v>0</v>
      </c>
      <c r="I1769" s="3">
        <v>150</v>
      </c>
      <c r="J1769" s="7"/>
      <c r="K1769" s="3">
        <f t="shared" si="74"/>
        <v>0</v>
      </c>
    </row>
    <row r="1770" spans="1:11" x14ac:dyDescent="0.3">
      <c r="A1770" s="42" t="s">
        <v>961</v>
      </c>
      <c r="B1770" s="46" t="s">
        <v>962</v>
      </c>
      <c r="C1770" s="50">
        <v>7</v>
      </c>
      <c r="D1770" s="51">
        <v>2.7</v>
      </c>
      <c r="E1770" s="18">
        <v>200</v>
      </c>
      <c r="F1770" s="56">
        <v>120</v>
      </c>
      <c r="G1770" s="57"/>
      <c r="H1770" s="56">
        <f t="shared" si="73"/>
        <v>0</v>
      </c>
      <c r="I1770" s="3">
        <v>100</v>
      </c>
      <c r="J1770" s="7"/>
      <c r="K1770" s="3">
        <f t="shared" si="74"/>
        <v>0</v>
      </c>
    </row>
    <row r="1771" spans="1:11" x14ac:dyDescent="0.3">
      <c r="A1771" s="42" t="s">
        <v>963</v>
      </c>
      <c r="B1771" s="46" t="s">
        <v>964</v>
      </c>
      <c r="C1771" s="50">
        <v>7</v>
      </c>
      <c r="D1771" s="51">
        <v>4</v>
      </c>
      <c r="E1771" s="18">
        <v>300</v>
      </c>
      <c r="F1771" s="56">
        <v>180</v>
      </c>
      <c r="G1771" s="57"/>
      <c r="H1771" s="56">
        <f t="shared" si="73"/>
        <v>0</v>
      </c>
      <c r="I1771" s="3">
        <v>150</v>
      </c>
      <c r="J1771" s="7"/>
      <c r="K1771" s="3">
        <f t="shared" si="74"/>
        <v>0</v>
      </c>
    </row>
    <row r="1772" spans="1:11" x14ac:dyDescent="0.3">
      <c r="A1772" s="42" t="s">
        <v>965</v>
      </c>
      <c r="B1772" s="46" t="s">
        <v>966</v>
      </c>
      <c r="C1772" s="50">
        <v>7</v>
      </c>
      <c r="D1772" s="51">
        <v>6</v>
      </c>
      <c r="E1772" s="18">
        <v>400</v>
      </c>
      <c r="F1772" s="56">
        <v>240</v>
      </c>
      <c r="G1772" s="57"/>
      <c r="H1772" s="56">
        <f t="shared" si="73"/>
        <v>0</v>
      </c>
      <c r="I1772" s="3">
        <v>200</v>
      </c>
      <c r="J1772" s="7"/>
      <c r="K1772" s="3">
        <f t="shared" si="74"/>
        <v>0</v>
      </c>
    </row>
    <row r="1773" spans="1:11" x14ac:dyDescent="0.3">
      <c r="A1773" s="42" t="s">
        <v>967</v>
      </c>
      <c r="B1773" s="46" t="s">
        <v>968</v>
      </c>
      <c r="C1773" s="50">
        <v>6</v>
      </c>
      <c r="D1773" s="51">
        <v>6</v>
      </c>
      <c r="E1773" s="18">
        <v>360</v>
      </c>
      <c r="F1773" s="56">
        <v>216</v>
      </c>
      <c r="G1773" s="57"/>
      <c r="H1773" s="56">
        <f t="shared" si="73"/>
        <v>0</v>
      </c>
      <c r="I1773" s="3">
        <v>180</v>
      </c>
      <c r="J1773" s="7"/>
      <c r="K1773" s="3">
        <f t="shared" si="74"/>
        <v>0</v>
      </c>
    </row>
    <row r="1774" spans="1:11" x14ac:dyDescent="0.3">
      <c r="A1774" s="42" t="s">
        <v>1053</v>
      </c>
      <c r="B1774" s="46" t="s">
        <v>1054</v>
      </c>
      <c r="C1774" s="50">
        <v>4</v>
      </c>
      <c r="D1774" s="51">
        <v>3.2</v>
      </c>
      <c r="E1774" s="18">
        <v>150</v>
      </c>
      <c r="F1774" s="56">
        <v>90</v>
      </c>
      <c r="G1774" s="57"/>
      <c r="H1774" s="56">
        <f t="shared" si="73"/>
        <v>0</v>
      </c>
      <c r="I1774" s="3">
        <v>75</v>
      </c>
      <c r="J1774" s="7"/>
      <c r="K1774" s="3">
        <f t="shared" si="74"/>
        <v>0</v>
      </c>
    </row>
    <row r="1775" spans="1:11" x14ac:dyDescent="0.3">
      <c r="A1775" s="42" t="s">
        <v>7590</v>
      </c>
      <c r="B1775" s="46" t="s">
        <v>7591</v>
      </c>
      <c r="C1775" s="50">
        <v>4.5999999999999996</v>
      </c>
      <c r="D1775" s="51">
        <v>7.5</v>
      </c>
      <c r="E1775" s="18">
        <v>300</v>
      </c>
      <c r="F1775" s="56">
        <v>180</v>
      </c>
      <c r="G1775" s="57"/>
      <c r="H1775" s="56">
        <f t="shared" si="73"/>
        <v>0</v>
      </c>
      <c r="I1775" s="3">
        <v>150</v>
      </c>
      <c r="J1775" s="7"/>
      <c r="K1775" s="3">
        <f t="shared" si="74"/>
        <v>0</v>
      </c>
    </row>
    <row r="1776" spans="1:11" x14ac:dyDescent="0.3">
      <c r="A1776" s="42" t="s">
        <v>1055</v>
      </c>
      <c r="B1776" s="46" t="s">
        <v>1056</v>
      </c>
      <c r="C1776" s="50">
        <v>5.6</v>
      </c>
      <c r="D1776" s="51">
        <v>4.2</v>
      </c>
      <c r="E1776" s="18">
        <v>260</v>
      </c>
      <c r="F1776" s="56">
        <v>156</v>
      </c>
      <c r="G1776" s="57"/>
      <c r="H1776" s="56">
        <f t="shared" si="73"/>
        <v>0</v>
      </c>
      <c r="I1776" s="3">
        <v>130</v>
      </c>
      <c r="J1776" s="7"/>
      <c r="K1776" s="3">
        <f t="shared" si="74"/>
        <v>0</v>
      </c>
    </row>
    <row r="1777" spans="1:11" x14ac:dyDescent="0.3">
      <c r="A1777" s="42" t="s">
        <v>1057</v>
      </c>
      <c r="B1777" s="46" t="s">
        <v>1362</v>
      </c>
      <c r="C1777" s="50">
        <v>8.6</v>
      </c>
      <c r="D1777" s="51">
        <v>4.5999999999999996</v>
      </c>
      <c r="E1777" s="18">
        <v>400</v>
      </c>
      <c r="F1777" s="56">
        <v>240</v>
      </c>
      <c r="G1777" s="57"/>
      <c r="H1777" s="56">
        <f t="shared" si="73"/>
        <v>0</v>
      </c>
      <c r="I1777" s="3">
        <v>200</v>
      </c>
      <c r="J1777" s="7"/>
      <c r="K1777" s="3">
        <f t="shared" si="74"/>
        <v>0</v>
      </c>
    </row>
    <row r="1778" spans="1:11" x14ac:dyDescent="0.3">
      <c r="A1778" s="42" t="s">
        <v>1058</v>
      </c>
      <c r="B1778" s="46" t="s">
        <v>1059</v>
      </c>
      <c r="C1778" s="50">
        <v>5.5</v>
      </c>
      <c r="D1778" s="51">
        <v>3.4</v>
      </c>
      <c r="E1778" s="18">
        <v>210</v>
      </c>
      <c r="F1778" s="56">
        <v>126</v>
      </c>
      <c r="G1778" s="57"/>
      <c r="H1778" s="56">
        <f t="shared" si="73"/>
        <v>0</v>
      </c>
      <c r="I1778" s="3">
        <v>105</v>
      </c>
      <c r="J1778" s="7"/>
      <c r="K1778" s="3">
        <f t="shared" si="74"/>
        <v>0</v>
      </c>
    </row>
    <row r="1779" spans="1:11" x14ac:dyDescent="0.3">
      <c r="A1779" s="42" t="s">
        <v>1060</v>
      </c>
      <c r="B1779" s="46" t="s">
        <v>1136</v>
      </c>
      <c r="C1779" s="50">
        <v>2.2999999999999998</v>
      </c>
      <c r="D1779" s="51">
        <v>8</v>
      </c>
      <c r="E1779" s="18">
        <v>210</v>
      </c>
      <c r="F1779" s="56">
        <v>126</v>
      </c>
      <c r="G1779" s="57"/>
      <c r="H1779" s="56">
        <f t="shared" si="73"/>
        <v>0</v>
      </c>
      <c r="I1779" s="3">
        <v>105</v>
      </c>
      <c r="J1779" s="7"/>
      <c r="K1779" s="3">
        <f t="shared" si="74"/>
        <v>0</v>
      </c>
    </row>
    <row r="1780" spans="1:11" x14ac:dyDescent="0.3">
      <c r="A1780" s="42" t="s">
        <v>1061</v>
      </c>
      <c r="B1780" s="46" t="s">
        <v>1062</v>
      </c>
      <c r="C1780" s="50">
        <v>4</v>
      </c>
      <c r="D1780" s="51">
        <v>4.7</v>
      </c>
      <c r="E1780" s="18">
        <v>210</v>
      </c>
      <c r="F1780" s="56">
        <v>126</v>
      </c>
      <c r="G1780" s="57"/>
      <c r="H1780" s="56">
        <f t="shared" si="73"/>
        <v>0</v>
      </c>
      <c r="I1780" s="3">
        <v>105</v>
      </c>
      <c r="J1780" s="7"/>
      <c r="K1780" s="3">
        <f t="shared" si="74"/>
        <v>0</v>
      </c>
    </row>
    <row r="1781" spans="1:11" x14ac:dyDescent="0.3">
      <c r="A1781" s="42" t="s">
        <v>1063</v>
      </c>
      <c r="B1781" s="46" t="s">
        <v>1064</v>
      </c>
      <c r="C1781" s="50">
        <v>2.4</v>
      </c>
      <c r="D1781" s="51">
        <v>3.6</v>
      </c>
      <c r="E1781" s="18">
        <v>110</v>
      </c>
      <c r="F1781" s="56">
        <v>66</v>
      </c>
      <c r="G1781" s="57"/>
      <c r="H1781" s="56">
        <f t="shared" si="73"/>
        <v>0</v>
      </c>
      <c r="I1781" s="3">
        <v>55</v>
      </c>
      <c r="J1781" s="7"/>
      <c r="K1781" s="3">
        <f t="shared" si="74"/>
        <v>0</v>
      </c>
    </row>
    <row r="1782" spans="1:11" x14ac:dyDescent="0.3">
      <c r="A1782" s="42" t="s">
        <v>1065</v>
      </c>
      <c r="B1782" s="46" t="s">
        <v>1363</v>
      </c>
      <c r="C1782" s="50">
        <v>5.4</v>
      </c>
      <c r="D1782" s="51">
        <v>4.0999999999999996</v>
      </c>
      <c r="E1782" s="18">
        <v>240</v>
      </c>
      <c r="F1782" s="56">
        <v>144</v>
      </c>
      <c r="G1782" s="57"/>
      <c r="H1782" s="56">
        <f t="shared" si="73"/>
        <v>0</v>
      </c>
      <c r="I1782" s="3">
        <v>120</v>
      </c>
      <c r="J1782" s="7"/>
      <c r="K1782" s="3">
        <f t="shared" si="74"/>
        <v>0</v>
      </c>
    </row>
    <row r="1783" spans="1:11" x14ac:dyDescent="0.3">
      <c r="A1783" s="42" t="s">
        <v>1066</v>
      </c>
      <c r="B1783" s="46" t="s">
        <v>1364</v>
      </c>
      <c r="C1783" s="50">
        <v>2.5</v>
      </c>
      <c r="D1783" s="51">
        <v>3.6</v>
      </c>
      <c r="E1783" s="18">
        <v>110</v>
      </c>
      <c r="F1783" s="56">
        <v>66</v>
      </c>
      <c r="G1783" s="57"/>
      <c r="H1783" s="56">
        <f t="shared" si="73"/>
        <v>0</v>
      </c>
      <c r="I1783" s="3">
        <v>55</v>
      </c>
      <c r="J1783" s="7"/>
      <c r="K1783" s="3">
        <f t="shared" si="74"/>
        <v>0</v>
      </c>
    </row>
    <row r="1784" spans="1:11" x14ac:dyDescent="0.3">
      <c r="A1784" s="42" t="s">
        <v>1067</v>
      </c>
      <c r="B1784" s="46" t="s">
        <v>1068</v>
      </c>
      <c r="C1784" s="50">
        <v>4</v>
      </c>
      <c r="D1784" s="51">
        <v>5.8</v>
      </c>
      <c r="E1784" s="18">
        <v>250</v>
      </c>
      <c r="F1784" s="56">
        <v>150</v>
      </c>
      <c r="G1784" s="57"/>
      <c r="H1784" s="56">
        <f t="shared" si="73"/>
        <v>0</v>
      </c>
      <c r="I1784" s="3">
        <v>125</v>
      </c>
      <c r="J1784" s="7"/>
      <c r="K1784" s="3">
        <f t="shared" si="74"/>
        <v>0</v>
      </c>
    </row>
    <row r="1785" spans="1:11" x14ac:dyDescent="0.3">
      <c r="A1785" s="42" t="s">
        <v>1234</v>
      </c>
      <c r="B1785" s="46" t="s">
        <v>1235</v>
      </c>
      <c r="C1785" s="50">
        <v>5</v>
      </c>
      <c r="D1785" s="51">
        <v>4.0999999999999996</v>
      </c>
      <c r="E1785" s="18">
        <v>230</v>
      </c>
      <c r="F1785" s="56">
        <v>138</v>
      </c>
      <c r="G1785" s="57"/>
      <c r="H1785" s="56">
        <f t="shared" si="73"/>
        <v>0</v>
      </c>
      <c r="I1785" s="3">
        <v>115</v>
      </c>
      <c r="J1785" s="7"/>
      <c r="K1785" s="3">
        <f t="shared" si="74"/>
        <v>0</v>
      </c>
    </row>
    <row r="1786" spans="1:11" x14ac:dyDescent="0.3">
      <c r="A1786" s="42" t="s">
        <v>1236</v>
      </c>
      <c r="B1786" s="46" t="s">
        <v>1237</v>
      </c>
      <c r="C1786" s="50">
        <v>8</v>
      </c>
      <c r="D1786" s="51">
        <v>3.8</v>
      </c>
      <c r="E1786" s="18">
        <v>330</v>
      </c>
      <c r="F1786" s="56">
        <v>198</v>
      </c>
      <c r="G1786" s="57"/>
      <c r="H1786" s="56">
        <f t="shared" si="73"/>
        <v>0</v>
      </c>
      <c r="I1786" s="3">
        <v>165</v>
      </c>
      <c r="J1786" s="7"/>
      <c r="K1786" s="3">
        <f t="shared" si="74"/>
        <v>0</v>
      </c>
    </row>
    <row r="1787" spans="1:11" x14ac:dyDescent="0.3">
      <c r="A1787" s="52" t="s">
        <v>1238</v>
      </c>
      <c r="B1787" s="46" t="s">
        <v>1239</v>
      </c>
      <c r="C1787" s="50">
        <v>4.4000000000000004</v>
      </c>
      <c r="D1787" s="51">
        <v>6.5</v>
      </c>
      <c r="E1787" s="18">
        <v>310</v>
      </c>
      <c r="F1787" s="56">
        <v>186</v>
      </c>
      <c r="G1787" s="57"/>
      <c r="H1787" s="56">
        <f t="shared" si="73"/>
        <v>0</v>
      </c>
      <c r="I1787" s="3">
        <v>155</v>
      </c>
      <c r="J1787" s="7"/>
      <c r="K1787" s="3">
        <f t="shared" si="74"/>
        <v>0</v>
      </c>
    </row>
    <row r="1788" spans="1:11" x14ac:dyDescent="0.3">
      <c r="A1788" s="52" t="s">
        <v>1365</v>
      </c>
      <c r="B1788" s="46" t="s">
        <v>1366</v>
      </c>
      <c r="C1788" s="50">
        <v>4</v>
      </c>
      <c r="D1788" s="51">
        <v>4.4000000000000004</v>
      </c>
      <c r="E1788" s="18">
        <v>190</v>
      </c>
      <c r="F1788" s="56">
        <v>114</v>
      </c>
      <c r="G1788" s="57"/>
      <c r="H1788" s="56">
        <f t="shared" si="73"/>
        <v>0</v>
      </c>
      <c r="I1788" s="3">
        <v>95</v>
      </c>
      <c r="J1788" s="7"/>
      <c r="K1788" s="3">
        <f t="shared" si="74"/>
        <v>0</v>
      </c>
    </row>
    <row r="1789" spans="1:11" x14ac:dyDescent="0.3">
      <c r="A1789" s="52" t="s">
        <v>1367</v>
      </c>
      <c r="B1789" s="46" t="s">
        <v>1368</v>
      </c>
      <c r="C1789" s="50">
        <v>9</v>
      </c>
      <c r="D1789" s="51">
        <v>3.4</v>
      </c>
      <c r="E1789" s="18">
        <v>330</v>
      </c>
      <c r="F1789" s="56">
        <v>198</v>
      </c>
      <c r="G1789" s="57"/>
      <c r="H1789" s="56">
        <f t="shared" si="73"/>
        <v>0</v>
      </c>
      <c r="I1789" s="3">
        <v>165</v>
      </c>
      <c r="J1789" s="7"/>
      <c r="K1789" s="3">
        <f t="shared" si="74"/>
        <v>0</v>
      </c>
    </row>
    <row r="1790" spans="1:11" x14ac:dyDescent="0.3">
      <c r="A1790" s="52" t="s">
        <v>1240</v>
      </c>
      <c r="B1790" s="46" t="s">
        <v>1241</v>
      </c>
      <c r="C1790" s="50">
        <v>6.6</v>
      </c>
      <c r="D1790" s="51">
        <v>5</v>
      </c>
      <c r="E1790" s="18">
        <v>350</v>
      </c>
      <c r="F1790" s="56">
        <v>210</v>
      </c>
      <c r="G1790" s="57"/>
      <c r="H1790" s="56">
        <f t="shared" si="73"/>
        <v>0</v>
      </c>
      <c r="I1790" s="3">
        <v>175</v>
      </c>
      <c r="J1790" s="7"/>
      <c r="K1790" s="3">
        <f t="shared" si="74"/>
        <v>0</v>
      </c>
    </row>
    <row r="1791" spans="1:11" x14ac:dyDescent="0.3">
      <c r="A1791" s="52" t="s">
        <v>1242</v>
      </c>
      <c r="B1791" s="46" t="s">
        <v>1243</v>
      </c>
      <c r="C1791" s="50">
        <v>4.5</v>
      </c>
      <c r="D1791" s="51">
        <v>3.2</v>
      </c>
      <c r="E1791" s="18">
        <v>160</v>
      </c>
      <c r="F1791" s="56">
        <v>96</v>
      </c>
      <c r="G1791" s="57"/>
      <c r="H1791" s="56">
        <f t="shared" si="73"/>
        <v>0</v>
      </c>
      <c r="I1791" s="3">
        <v>80</v>
      </c>
      <c r="J1791" s="7"/>
      <c r="K1791" s="3">
        <f t="shared" si="74"/>
        <v>0</v>
      </c>
    </row>
    <row r="1792" spans="1:11" x14ac:dyDescent="0.3">
      <c r="A1792" s="42" t="s">
        <v>1244</v>
      </c>
      <c r="B1792" s="46" t="s">
        <v>1245</v>
      </c>
      <c r="C1792" s="50">
        <v>5</v>
      </c>
      <c r="D1792" s="51">
        <v>3.5</v>
      </c>
      <c r="E1792" s="18">
        <v>190</v>
      </c>
      <c r="F1792" s="56">
        <v>114</v>
      </c>
      <c r="G1792" s="57"/>
      <c r="H1792" s="56">
        <f t="shared" si="73"/>
        <v>0</v>
      </c>
      <c r="I1792" s="3">
        <v>95</v>
      </c>
      <c r="J1792" s="7"/>
      <c r="K1792" s="3">
        <f t="shared" si="74"/>
        <v>0</v>
      </c>
    </row>
    <row r="1793" spans="1:11" x14ac:dyDescent="0.3">
      <c r="A1793" s="42" t="s">
        <v>1246</v>
      </c>
      <c r="B1793" s="46" t="s">
        <v>1247</v>
      </c>
      <c r="C1793" s="50">
        <v>5</v>
      </c>
      <c r="D1793" s="51">
        <v>6</v>
      </c>
      <c r="E1793" s="18">
        <v>330</v>
      </c>
      <c r="F1793" s="56">
        <v>198</v>
      </c>
      <c r="G1793" s="57"/>
      <c r="H1793" s="56">
        <f t="shared" si="73"/>
        <v>0</v>
      </c>
      <c r="I1793" s="3">
        <v>165</v>
      </c>
      <c r="J1793" s="7"/>
      <c r="K1793" s="3">
        <f t="shared" si="74"/>
        <v>0</v>
      </c>
    </row>
    <row r="1794" spans="1:11" x14ac:dyDescent="0.3">
      <c r="A1794" s="42" t="s">
        <v>1248</v>
      </c>
      <c r="B1794" s="46" t="s">
        <v>1249</v>
      </c>
      <c r="C1794" s="50">
        <v>3.5</v>
      </c>
      <c r="D1794" s="51">
        <v>7</v>
      </c>
      <c r="E1794" s="18">
        <v>270</v>
      </c>
      <c r="F1794" s="56">
        <v>162</v>
      </c>
      <c r="G1794" s="57"/>
      <c r="H1794" s="56">
        <f t="shared" si="73"/>
        <v>0</v>
      </c>
      <c r="I1794" s="3">
        <v>135</v>
      </c>
      <c r="J1794" s="7"/>
      <c r="K1794" s="3">
        <f t="shared" si="74"/>
        <v>0</v>
      </c>
    </row>
    <row r="1795" spans="1:11" x14ac:dyDescent="0.3">
      <c r="A1795" s="42" t="s">
        <v>1250</v>
      </c>
      <c r="B1795" s="46" t="s">
        <v>1251</v>
      </c>
      <c r="C1795" s="50">
        <v>4.9000000000000004</v>
      </c>
      <c r="D1795" s="51">
        <v>3.9</v>
      </c>
      <c r="E1795" s="18">
        <v>210</v>
      </c>
      <c r="F1795" s="56">
        <v>126</v>
      </c>
      <c r="G1795" s="57"/>
      <c r="H1795" s="56">
        <f t="shared" si="73"/>
        <v>0</v>
      </c>
      <c r="I1795" s="3">
        <v>105</v>
      </c>
      <c r="J1795" s="7"/>
      <c r="K1795" s="3">
        <f t="shared" si="74"/>
        <v>0</v>
      </c>
    </row>
    <row r="1796" spans="1:11" x14ac:dyDescent="0.3">
      <c r="A1796" s="42" t="s">
        <v>1252</v>
      </c>
      <c r="B1796" s="46" t="s">
        <v>1253</v>
      </c>
      <c r="C1796" s="50">
        <v>6</v>
      </c>
      <c r="D1796" s="51">
        <v>4</v>
      </c>
      <c r="E1796" s="18">
        <v>260</v>
      </c>
      <c r="F1796" s="56">
        <v>156</v>
      </c>
      <c r="G1796" s="57"/>
      <c r="H1796" s="56">
        <f t="shared" si="73"/>
        <v>0</v>
      </c>
      <c r="I1796" s="3">
        <v>130</v>
      </c>
      <c r="J1796" s="7"/>
      <c r="K1796" s="3">
        <f t="shared" si="74"/>
        <v>0</v>
      </c>
    </row>
    <row r="1797" spans="1:11" x14ac:dyDescent="0.3">
      <c r="A1797" s="42" t="s">
        <v>1254</v>
      </c>
      <c r="B1797" s="46" t="s">
        <v>1255</v>
      </c>
      <c r="C1797" s="50">
        <v>5</v>
      </c>
      <c r="D1797" s="51">
        <v>2.6</v>
      </c>
      <c r="E1797" s="18">
        <v>290</v>
      </c>
      <c r="F1797" s="56">
        <v>174</v>
      </c>
      <c r="G1797" s="57"/>
      <c r="H1797" s="56">
        <f t="shared" si="73"/>
        <v>0</v>
      </c>
      <c r="I1797" s="3">
        <v>145</v>
      </c>
      <c r="J1797" s="7"/>
      <c r="K1797" s="3">
        <f t="shared" si="74"/>
        <v>0</v>
      </c>
    </row>
    <row r="1798" spans="1:11" x14ac:dyDescent="0.3">
      <c r="A1798" s="42" t="s">
        <v>1256</v>
      </c>
      <c r="B1798" s="46" t="s">
        <v>1257</v>
      </c>
      <c r="C1798" s="50">
        <v>6</v>
      </c>
      <c r="D1798" s="51">
        <v>3.1</v>
      </c>
      <c r="E1798" s="18">
        <v>210</v>
      </c>
      <c r="F1798" s="56">
        <v>126</v>
      </c>
      <c r="G1798" s="57"/>
      <c r="H1798" s="56">
        <f t="shared" si="73"/>
        <v>0</v>
      </c>
      <c r="I1798" s="3">
        <v>105</v>
      </c>
      <c r="J1798" s="7"/>
      <c r="K1798" s="3">
        <f t="shared" si="74"/>
        <v>0</v>
      </c>
    </row>
    <row r="1799" spans="1:11" x14ac:dyDescent="0.3">
      <c r="A1799" s="42" t="s">
        <v>1258</v>
      </c>
      <c r="B1799" s="46" t="s">
        <v>1259</v>
      </c>
      <c r="C1799" s="50">
        <v>8.6</v>
      </c>
      <c r="D1799" s="51">
        <v>5</v>
      </c>
      <c r="E1799" s="18">
        <v>400</v>
      </c>
      <c r="F1799" s="56">
        <v>240</v>
      </c>
      <c r="G1799" s="57"/>
      <c r="H1799" s="56">
        <f t="shared" si="73"/>
        <v>0</v>
      </c>
      <c r="I1799" s="3">
        <v>200</v>
      </c>
      <c r="J1799" s="7"/>
      <c r="K1799" s="3">
        <f t="shared" si="74"/>
        <v>0</v>
      </c>
    </row>
    <row r="1800" spans="1:11" x14ac:dyDescent="0.3">
      <c r="A1800" s="42" t="s">
        <v>1260</v>
      </c>
      <c r="B1800" s="46" t="s">
        <v>1261</v>
      </c>
      <c r="C1800" s="50">
        <v>2.8</v>
      </c>
      <c r="D1800" s="51">
        <v>5</v>
      </c>
      <c r="E1800" s="18">
        <v>160</v>
      </c>
      <c r="F1800" s="56">
        <v>96</v>
      </c>
      <c r="G1800" s="57"/>
      <c r="H1800" s="56">
        <f t="shared" si="73"/>
        <v>0</v>
      </c>
      <c r="I1800" s="3">
        <v>80</v>
      </c>
      <c r="J1800" s="7"/>
      <c r="K1800" s="3">
        <f t="shared" si="74"/>
        <v>0</v>
      </c>
    </row>
    <row r="1801" spans="1:11" x14ac:dyDescent="0.3">
      <c r="A1801" s="42" t="s">
        <v>1262</v>
      </c>
      <c r="B1801" s="46" t="s">
        <v>1369</v>
      </c>
      <c r="C1801" s="50">
        <v>3.4</v>
      </c>
      <c r="D1801" s="51">
        <v>5</v>
      </c>
      <c r="E1801" s="18">
        <v>190</v>
      </c>
      <c r="F1801" s="56">
        <v>114</v>
      </c>
      <c r="G1801" s="57"/>
      <c r="H1801" s="56">
        <f t="shared" si="73"/>
        <v>0</v>
      </c>
      <c r="I1801" s="3">
        <v>95</v>
      </c>
      <c r="J1801" s="7"/>
      <c r="K1801" s="3">
        <f t="shared" si="74"/>
        <v>0</v>
      </c>
    </row>
    <row r="1802" spans="1:11" x14ac:dyDescent="0.3">
      <c r="A1802" s="42" t="s">
        <v>1370</v>
      </c>
      <c r="B1802" s="46" t="s">
        <v>1371</v>
      </c>
      <c r="C1802" s="50">
        <v>3.8</v>
      </c>
      <c r="D1802" s="51">
        <v>5</v>
      </c>
      <c r="E1802" s="18">
        <v>210</v>
      </c>
      <c r="F1802" s="56">
        <v>126</v>
      </c>
      <c r="G1802" s="57"/>
      <c r="H1802" s="56">
        <f t="shared" si="73"/>
        <v>0</v>
      </c>
      <c r="I1802" s="3">
        <v>105</v>
      </c>
      <c r="J1802" s="7"/>
      <c r="K1802" s="3">
        <f t="shared" si="74"/>
        <v>0</v>
      </c>
    </row>
    <row r="1803" spans="1:11" x14ac:dyDescent="0.3">
      <c r="A1803" s="42" t="s">
        <v>1372</v>
      </c>
      <c r="B1803" s="46" t="s">
        <v>1373</v>
      </c>
      <c r="C1803" s="50">
        <v>5.6</v>
      </c>
      <c r="D1803" s="51">
        <v>4.4000000000000004</v>
      </c>
      <c r="E1803" s="18">
        <v>270</v>
      </c>
      <c r="F1803" s="56">
        <v>162</v>
      </c>
      <c r="G1803" s="57"/>
      <c r="H1803" s="56">
        <f t="shared" si="73"/>
        <v>0</v>
      </c>
      <c r="I1803" s="3">
        <v>135</v>
      </c>
      <c r="J1803" s="7"/>
      <c r="K1803" s="3">
        <f t="shared" si="74"/>
        <v>0</v>
      </c>
    </row>
    <row r="1804" spans="1:11" x14ac:dyDescent="0.3">
      <c r="A1804" s="42" t="s">
        <v>1374</v>
      </c>
      <c r="B1804" s="46" t="s">
        <v>1375</v>
      </c>
      <c r="C1804" s="50">
        <v>3</v>
      </c>
      <c r="D1804" s="51">
        <v>4.2</v>
      </c>
      <c r="E1804" s="18">
        <v>140</v>
      </c>
      <c r="F1804" s="56">
        <v>84</v>
      </c>
      <c r="G1804" s="57"/>
      <c r="H1804" s="56">
        <f t="shared" si="73"/>
        <v>0</v>
      </c>
      <c r="I1804" s="3">
        <v>70</v>
      </c>
      <c r="J1804" s="7"/>
      <c r="K1804" s="3">
        <f t="shared" si="74"/>
        <v>0</v>
      </c>
    </row>
    <row r="1805" spans="1:11" x14ac:dyDescent="0.3">
      <c r="A1805" s="42" t="s">
        <v>1376</v>
      </c>
      <c r="B1805" s="46" t="s">
        <v>1377</v>
      </c>
      <c r="C1805" s="50">
        <v>7</v>
      </c>
      <c r="D1805" s="51">
        <v>2</v>
      </c>
      <c r="E1805" s="18">
        <v>160</v>
      </c>
      <c r="F1805" s="56">
        <v>96</v>
      </c>
      <c r="G1805" s="57"/>
      <c r="H1805" s="56">
        <f t="shared" si="73"/>
        <v>0</v>
      </c>
      <c r="I1805" s="3">
        <v>80</v>
      </c>
      <c r="J1805" s="7"/>
      <c r="K1805" s="3">
        <f t="shared" si="74"/>
        <v>0</v>
      </c>
    </row>
    <row r="1806" spans="1:11" x14ac:dyDescent="0.3">
      <c r="A1806" s="42" t="s">
        <v>1378</v>
      </c>
      <c r="B1806" s="46" t="s">
        <v>1379</v>
      </c>
      <c r="C1806" s="50">
        <v>5.5</v>
      </c>
      <c r="D1806" s="51">
        <v>2.5</v>
      </c>
      <c r="E1806" s="18">
        <v>160</v>
      </c>
      <c r="F1806" s="56">
        <v>96</v>
      </c>
      <c r="G1806" s="57"/>
      <c r="H1806" s="56">
        <f t="shared" si="73"/>
        <v>0</v>
      </c>
      <c r="I1806" s="3">
        <v>80</v>
      </c>
      <c r="J1806" s="7"/>
      <c r="K1806" s="3">
        <f t="shared" si="74"/>
        <v>0</v>
      </c>
    </row>
    <row r="1807" spans="1:11" x14ac:dyDescent="0.3">
      <c r="A1807" s="42" t="s">
        <v>1380</v>
      </c>
      <c r="B1807" s="46" t="s">
        <v>1381</v>
      </c>
      <c r="C1807" s="50">
        <v>6.5</v>
      </c>
      <c r="D1807" s="51">
        <v>2.6</v>
      </c>
      <c r="E1807" s="18">
        <v>190</v>
      </c>
      <c r="F1807" s="56">
        <v>114</v>
      </c>
      <c r="G1807" s="57"/>
      <c r="H1807" s="56">
        <f t="shared" si="73"/>
        <v>0</v>
      </c>
      <c r="I1807" s="3">
        <v>95</v>
      </c>
      <c r="J1807" s="7"/>
      <c r="K1807" s="3">
        <f t="shared" si="74"/>
        <v>0</v>
      </c>
    </row>
    <row r="1808" spans="1:11" x14ac:dyDescent="0.3">
      <c r="A1808" s="42" t="s">
        <v>1382</v>
      </c>
      <c r="B1808" s="46" t="s">
        <v>1383</v>
      </c>
      <c r="C1808" s="50">
        <v>4</v>
      </c>
      <c r="D1808" s="51">
        <v>3</v>
      </c>
      <c r="E1808" s="18">
        <v>140</v>
      </c>
      <c r="F1808" s="56">
        <v>84</v>
      </c>
      <c r="G1808" s="57"/>
      <c r="H1808" s="56">
        <f t="shared" si="73"/>
        <v>0</v>
      </c>
      <c r="I1808" s="3">
        <v>70</v>
      </c>
      <c r="J1808" s="7"/>
      <c r="K1808" s="3">
        <f t="shared" si="74"/>
        <v>0</v>
      </c>
    </row>
    <row r="1809" spans="1:11" x14ac:dyDescent="0.3">
      <c r="A1809" s="42" t="s">
        <v>1384</v>
      </c>
      <c r="B1809" s="46" t="s">
        <v>1385</v>
      </c>
      <c r="C1809" s="50">
        <v>4</v>
      </c>
      <c r="D1809" s="51">
        <v>5</v>
      </c>
      <c r="E1809" s="18">
        <v>220</v>
      </c>
      <c r="F1809" s="56">
        <v>132</v>
      </c>
      <c r="G1809" s="57"/>
      <c r="H1809" s="56">
        <f t="shared" si="73"/>
        <v>0</v>
      </c>
      <c r="I1809" s="3">
        <v>110</v>
      </c>
      <c r="J1809" s="7"/>
      <c r="K1809" s="3">
        <f t="shared" si="74"/>
        <v>0</v>
      </c>
    </row>
    <row r="1810" spans="1:11" x14ac:dyDescent="0.3">
      <c r="A1810" s="42" t="s">
        <v>1386</v>
      </c>
      <c r="B1810" s="46" t="s">
        <v>1387</v>
      </c>
      <c r="C1810" s="50">
        <v>5</v>
      </c>
      <c r="D1810" s="51">
        <v>4.3</v>
      </c>
      <c r="E1810" s="18">
        <v>230</v>
      </c>
      <c r="F1810" s="56">
        <v>138</v>
      </c>
      <c r="G1810" s="57"/>
      <c r="H1810" s="56">
        <f t="shared" si="73"/>
        <v>0</v>
      </c>
      <c r="I1810" s="3">
        <v>115</v>
      </c>
      <c r="J1810" s="7"/>
      <c r="K1810" s="3">
        <f t="shared" si="74"/>
        <v>0</v>
      </c>
    </row>
    <row r="1811" spans="1:11" x14ac:dyDescent="0.3">
      <c r="A1811" s="42" t="s">
        <v>1388</v>
      </c>
      <c r="B1811" s="46" t="s">
        <v>1611</v>
      </c>
      <c r="C1811" s="50">
        <v>8.5</v>
      </c>
      <c r="D1811" s="51">
        <v>6</v>
      </c>
      <c r="E1811" s="18">
        <v>500</v>
      </c>
      <c r="F1811" s="56">
        <v>300</v>
      </c>
      <c r="G1811" s="57"/>
      <c r="H1811" s="56">
        <f t="shared" si="73"/>
        <v>0</v>
      </c>
      <c r="I1811" s="3">
        <v>250</v>
      </c>
      <c r="J1811" s="7"/>
      <c r="K1811" s="3">
        <f t="shared" si="74"/>
        <v>0</v>
      </c>
    </row>
    <row r="1812" spans="1:11" x14ac:dyDescent="0.3">
      <c r="A1812" s="42" t="s">
        <v>1487</v>
      </c>
      <c r="B1812" s="46" t="s">
        <v>1488</v>
      </c>
      <c r="C1812" s="50">
        <v>5</v>
      </c>
      <c r="D1812" s="51">
        <v>2.8</v>
      </c>
      <c r="E1812" s="18">
        <v>160</v>
      </c>
      <c r="F1812" s="56">
        <v>96</v>
      </c>
      <c r="G1812" s="57"/>
      <c r="H1812" s="56">
        <f t="shared" si="73"/>
        <v>0</v>
      </c>
      <c r="I1812" s="3">
        <v>80</v>
      </c>
      <c r="J1812" s="7"/>
      <c r="K1812" s="3">
        <f t="shared" si="74"/>
        <v>0</v>
      </c>
    </row>
    <row r="1813" spans="1:11" x14ac:dyDescent="0.3">
      <c r="A1813" s="42" t="s">
        <v>1489</v>
      </c>
      <c r="B1813" s="46" t="s">
        <v>1490</v>
      </c>
      <c r="C1813" s="50">
        <v>6.4</v>
      </c>
      <c r="D1813" s="51">
        <v>5.7</v>
      </c>
      <c r="E1813" s="18">
        <v>350</v>
      </c>
      <c r="F1813" s="56">
        <v>210</v>
      </c>
      <c r="G1813" s="57"/>
      <c r="H1813" s="56">
        <f t="shared" si="73"/>
        <v>0</v>
      </c>
      <c r="I1813" s="3">
        <v>175</v>
      </c>
      <c r="J1813" s="7"/>
      <c r="K1813" s="3">
        <f t="shared" si="74"/>
        <v>0</v>
      </c>
    </row>
    <row r="1814" spans="1:11" x14ac:dyDescent="0.3">
      <c r="A1814" s="42" t="s">
        <v>1612</v>
      </c>
      <c r="B1814" s="46" t="s">
        <v>1613</v>
      </c>
      <c r="C1814" s="50">
        <v>4</v>
      </c>
      <c r="D1814" s="51">
        <v>3.8</v>
      </c>
      <c r="E1814" s="18">
        <v>170</v>
      </c>
      <c r="F1814" s="56">
        <v>102</v>
      </c>
      <c r="G1814" s="57"/>
      <c r="H1814" s="56">
        <f t="shared" si="73"/>
        <v>0</v>
      </c>
      <c r="I1814" s="3">
        <v>85</v>
      </c>
      <c r="J1814" s="7"/>
      <c r="K1814" s="3">
        <f t="shared" si="74"/>
        <v>0</v>
      </c>
    </row>
    <row r="1815" spans="1:11" x14ac:dyDescent="0.3">
      <c r="A1815" s="42" t="s">
        <v>1614</v>
      </c>
      <c r="B1815" s="46" t="s">
        <v>433</v>
      </c>
      <c r="C1815" s="50">
        <v>2.7</v>
      </c>
      <c r="D1815" s="51">
        <v>5</v>
      </c>
      <c r="E1815" s="18">
        <v>150</v>
      </c>
      <c r="F1815" s="56">
        <v>90</v>
      </c>
      <c r="G1815" s="57"/>
      <c r="H1815" s="56">
        <f t="shared" si="73"/>
        <v>0</v>
      </c>
      <c r="I1815" s="3">
        <v>75</v>
      </c>
      <c r="J1815" s="7"/>
      <c r="K1815" s="3">
        <f t="shared" si="74"/>
        <v>0</v>
      </c>
    </row>
    <row r="1816" spans="1:11" x14ac:dyDescent="0.3">
      <c r="A1816" s="42" t="s">
        <v>1615</v>
      </c>
      <c r="B1816" s="46" t="s">
        <v>1616</v>
      </c>
      <c r="C1816" s="50">
        <v>3.4</v>
      </c>
      <c r="D1816" s="51">
        <v>9</v>
      </c>
      <c r="E1816" s="18">
        <v>300</v>
      </c>
      <c r="F1816" s="56">
        <v>180</v>
      </c>
      <c r="G1816" s="57"/>
      <c r="H1816" s="56">
        <f t="shared" si="73"/>
        <v>0</v>
      </c>
      <c r="I1816" s="3">
        <v>150</v>
      </c>
      <c r="J1816" s="7"/>
      <c r="K1816" s="3">
        <f t="shared" si="74"/>
        <v>0</v>
      </c>
    </row>
    <row r="1817" spans="1:11" x14ac:dyDescent="0.3">
      <c r="A1817" s="42" t="s">
        <v>1617</v>
      </c>
      <c r="B1817" s="46" t="s">
        <v>1618</v>
      </c>
      <c r="C1817" s="50">
        <v>3.8</v>
      </c>
      <c r="D1817" s="51">
        <v>9</v>
      </c>
      <c r="E1817" s="18">
        <v>330</v>
      </c>
      <c r="F1817" s="56">
        <v>198</v>
      </c>
      <c r="G1817" s="57"/>
      <c r="H1817" s="56">
        <f t="shared" si="73"/>
        <v>0</v>
      </c>
      <c r="I1817" s="3">
        <v>165</v>
      </c>
      <c r="J1817" s="7"/>
      <c r="K1817" s="3">
        <f t="shared" si="74"/>
        <v>0</v>
      </c>
    </row>
    <row r="1818" spans="1:11" x14ac:dyDescent="0.3">
      <c r="A1818" s="42" t="s">
        <v>1619</v>
      </c>
      <c r="B1818" s="46" t="s">
        <v>1620</v>
      </c>
      <c r="C1818" s="50">
        <v>5</v>
      </c>
      <c r="D1818" s="51">
        <v>8</v>
      </c>
      <c r="E1818" s="18">
        <v>400</v>
      </c>
      <c r="F1818" s="56">
        <v>240</v>
      </c>
      <c r="G1818" s="57"/>
      <c r="H1818" s="56">
        <f t="shared" si="73"/>
        <v>0</v>
      </c>
      <c r="I1818" s="3">
        <v>200</v>
      </c>
      <c r="J1818" s="7"/>
      <c r="K1818" s="3">
        <f t="shared" si="74"/>
        <v>0</v>
      </c>
    </row>
    <row r="1819" spans="1:11" x14ac:dyDescent="0.3">
      <c r="A1819" s="42" t="s">
        <v>1689</v>
      </c>
      <c r="B1819" s="46" t="s">
        <v>1690</v>
      </c>
      <c r="C1819" s="50">
        <v>5</v>
      </c>
      <c r="D1819" s="51">
        <v>6</v>
      </c>
      <c r="E1819" s="18">
        <v>330</v>
      </c>
      <c r="F1819" s="56">
        <v>198</v>
      </c>
      <c r="G1819" s="57"/>
      <c r="H1819" s="56">
        <f t="shared" si="73"/>
        <v>0</v>
      </c>
      <c r="I1819" s="3">
        <v>165</v>
      </c>
      <c r="J1819" s="7"/>
      <c r="K1819" s="3">
        <f t="shared" si="74"/>
        <v>0</v>
      </c>
    </row>
    <row r="1820" spans="1:11" x14ac:dyDescent="0.3">
      <c r="A1820" s="42" t="s">
        <v>1691</v>
      </c>
      <c r="B1820" s="46" t="s">
        <v>1692</v>
      </c>
      <c r="C1820" s="50">
        <v>6</v>
      </c>
      <c r="D1820" s="51">
        <v>4.5999999999999996</v>
      </c>
      <c r="E1820" s="18">
        <v>300</v>
      </c>
      <c r="F1820" s="56">
        <v>180</v>
      </c>
      <c r="G1820" s="57"/>
      <c r="H1820" s="56">
        <f t="shared" si="73"/>
        <v>0</v>
      </c>
      <c r="I1820" s="3">
        <v>150</v>
      </c>
      <c r="J1820" s="7"/>
      <c r="K1820" s="3">
        <f t="shared" si="74"/>
        <v>0</v>
      </c>
    </row>
    <row r="1821" spans="1:11" x14ac:dyDescent="0.3">
      <c r="A1821" s="42" t="s">
        <v>1757</v>
      </c>
      <c r="B1821" s="46" t="s">
        <v>1758</v>
      </c>
      <c r="C1821" s="50">
        <v>2.1</v>
      </c>
      <c r="D1821" s="51">
        <v>14.299999999999999</v>
      </c>
      <c r="E1821" s="18">
        <v>330</v>
      </c>
      <c r="F1821" s="56">
        <v>198</v>
      </c>
      <c r="G1821" s="57"/>
      <c r="H1821" s="56">
        <f t="shared" si="73"/>
        <v>0</v>
      </c>
      <c r="I1821" s="3">
        <v>165</v>
      </c>
      <c r="J1821" s="7"/>
      <c r="K1821" s="3">
        <f t="shared" si="74"/>
        <v>0</v>
      </c>
    </row>
    <row r="1822" spans="1:11" x14ac:dyDescent="0.3">
      <c r="A1822" s="42" t="s">
        <v>1759</v>
      </c>
      <c r="B1822" s="46" t="s">
        <v>1760</v>
      </c>
      <c r="C1822" s="50">
        <v>4</v>
      </c>
      <c r="D1822" s="51">
        <v>3.8</v>
      </c>
      <c r="E1822" s="18">
        <v>170</v>
      </c>
      <c r="F1822" s="56">
        <v>102</v>
      </c>
      <c r="G1822" s="57"/>
      <c r="H1822" s="56">
        <f t="shared" si="73"/>
        <v>0</v>
      </c>
      <c r="I1822" s="3">
        <v>85</v>
      </c>
      <c r="J1822" s="7"/>
      <c r="K1822" s="3">
        <f t="shared" si="74"/>
        <v>0</v>
      </c>
    </row>
    <row r="1823" spans="1:11" x14ac:dyDescent="0.3">
      <c r="A1823" s="63" t="s">
        <v>2029</v>
      </c>
      <c r="B1823" s="64" t="s">
        <v>2030</v>
      </c>
      <c r="C1823" s="65">
        <v>2.7</v>
      </c>
      <c r="D1823" s="66">
        <v>3</v>
      </c>
      <c r="E1823" s="18">
        <v>100</v>
      </c>
      <c r="F1823" s="56">
        <v>60</v>
      </c>
      <c r="G1823" s="57"/>
      <c r="H1823" s="56">
        <f t="shared" si="73"/>
        <v>0</v>
      </c>
      <c r="I1823" s="3">
        <v>50</v>
      </c>
      <c r="J1823" s="7"/>
      <c r="K1823" s="3">
        <f t="shared" si="74"/>
        <v>0</v>
      </c>
    </row>
    <row r="1824" spans="1:11" x14ac:dyDescent="0.3">
      <c r="A1824" s="45" t="s">
        <v>2031</v>
      </c>
      <c r="B1824" s="46" t="s">
        <v>1230</v>
      </c>
      <c r="C1824" s="51">
        <v>3</v>
      </c>
      <c r="D1824" s="51">
        <v>3.5</v>
      </c>
      <c r="E1824" s="18">
        <v>120</v>
      </c>
      <c r="F1824" s="56">
        <v>72</v>
      </c>
      <c r="G1824" s="57"/>
      <c r="H1824" s="56">
        <f t="shared" si="73"/>
        <v>0</v>
      </c>
      <c r="I1824" s="3">
        <v>60</v>
      </c>
      <c r="J1824" s="7"/>
      <c r="K1824" s="3">
        <f t="shared" si="74"/>
        <v>0</v>
      </c>
    </row>
    <row r="1825" spans="1:11" x14ac:dyDescent="0.3">
      <c r="A1825" s="45" t="s">
        <v>2032</v>
      </c>
      <c r="B1825" s="46" t="s">
        <v>2033</v>
      </c>
      <c r="C1825" s="51">
        <v>4</v>
      </c>
      <c r="D1825" s="51">
        <v>4.7</v>
      </c>
      <c r="E1825" s="18">
        <v>210</v>
      </c>
      <c r="F1825" s="56">
        <v>126</v>
      </c>
      <c r="G1825" s="57"/>
      <c r="H1825" s="56">
        <f t="shared" si="73"/>
        <v>0</v>
      </c>
      <c r="I1825" s="3">
        <v>105</v>
      </c>
      <c r="J1825" s="7"/>
      <c r="K1825" s="3">
        <f t="shared" si="74"/>
        <v>0</v>
      </c>
    </row>
    <row r="1826" spans="1:11" x14ac:dyDescent="0.3">
      <c r="A1826" s="45" t="s">
        <v>4716</v>
      </c>
      <c r="B1826" s="46" t="s">
        <v>722</v>
      </c>
      <c r="C1826" s="51">
        <v>2.5</v>
      </c>
      <c r="D1826" s="51">
        <v>8</v>
      </c>
      <c r="E1826" s="18">
        <v>220</v>
      </c>
      <c r="F1826" s="56">
        <v>132</v>
      </c>
      <c r="G1826" s="57"/>
      <c r="H1826" s="56">
        <f t="shared" si="73"/>
        <v>0</v>
      </c>
      <c r="I1826" s="3">
        <v>110</v>
      </c>
      <c r="J1826" s="7"/>
      <c r="K1826" s="3">
        <f t="shared" si="74"/>
        <v>0</v>
      </c>
    </row>
    <row r="1827" spans="1:11" x14ac:dyDescent="0.3">
      <c r="A1827" s="45" t="s">
        <v>4717</v>
      </c>
      <c r="B1827" s="46" t="s">
        <v>4718</v>
      </c>
      <c r="C1827" s="51">
        <v>5</v>
      </c>
      <c r="D1827" s="51">
        <v>4</v>
      </c>
      <c r="E1827" s="18">
        <v>220</v>
      </c>
      <c r="F1827" s="56">
        <v>132</v>
      </c>
      <c r="G1827" s="57"/>
      <c r="H1827" s="56">
        <f t="shared" si="73"/>
        <v>0</v>
      </c>
      <c r="I1827" s="3">
        <v>110</v>
      </c>
      <c r="J1827" s="7"/>
      <c r="K1827" s="3">
        <f t="shared" si="74"/>
        <v>0</v>
      </c>
    </row>
    <row r="1828" spans="1:11" x14ac:dyDescent="0.3">
      <c r="A1828" s="45" t="s">
        <v>4719</v>
      </c>
      <c r="B1828" s="46" t="s">
        <v>4720</v>
      </c>
      <c r="C1828" s="51">
        <v>6</v>
      </c>
      <c r="D1828" s="51">
        <v>4.2</v>
      </c>
      <c r="E1828" s="18">
        <v>270</v>
      </c>
      <c r="F1828" s="56">
        <v>162</v>
      </c>
      <c r="G1828" s="57"/>
      <c r="H1828" s="56">
        <f t="shared" ref="H1828:H1891" si="75">F1828*G1828</f>
        <v>0</v>
      </c>
      <c r="I1828" s="3">
        <v>135</v>
      </c>
      <c r="J1828" s="7"/>
      <c r="K1828" s="3">
        <f t="shared" ref="K1828:K1891" si="76">I1828*J1828</f>
        <v>0</v>
      </c>
    </row>
    <row r="1829" spans="1:11" x14ac:dyDescent="0.3">
      <c r="A1829" s="45" t="s">
        <v>4721</v>
      </c>
      <c r="B1829" s="46" t="s">
        <v>4722</v>
      </c>
      <c r="C1829" s="51">
        <v>5.5</v>
      </c>
      <c r="D1829" s="51">
        <v>2.6</v>
      </c>
      <c r="E1829" s="18">
        <v>160</v>
      </c>
      <c r="F1829" s="56">
        <v>96</v>
      </c>
      <c r="G1829" s="57"/>
      <c r="H1829" s="56">
        <f t="shared" si="75"/>
        <v>0</v>
      </c>
      <c r="I1829" s="3">
        <v>80</v>
      </c>
      <c r="J1829" s="7"/>
      <c r="K1829" s="3">
        <f t="shared" si="76"/>
        <v>0</v>
      </c>
    </row>
    <row r="1830" spans="1:11" x14ac:dyDescent="0.3">
      <c r="A1830" s="45" t="s">
        <v>4723</v>
      </c>
      <c r="B1830" s="46" t="s">
        <v>4724</v>
      </c>
      <c r="C1830" s="51">
        <v>7</v>
      </c>
      <c r="D1830" s="51">
        <v>4.5999999999999996</v>
      </c>
      <c r="E1830" s="18">
        <v>300</v>
      </c>
      <c r="F1830" s="56">
        <v>180</v>
      </c>
      <c r="G1830" s="57"/>
      <c r="H1830" s="56">
        <f t="shared" si="75"/>
        <v>0</v>
      </c>
      <c r="I1830" s="3">
        <v>150</v>
      </c>
      <c r="J1830" s="7"/>
      <c r="K1830" s="3">
        <f t="shared" si="76"/>
        <v>0</v>
      </c>
    </row>
    <row r="1831" spans="1:11" x14ac:dyDescent="0.3">
      <c r="A1831" s="45" t="s">
        <v>4725</v>
      </c>
      <c r="B1831" s="46" t="s">
        <v>4726</v>
      </c>
      <c r="C1831" s="51">
        <v>2.5</v>
      </c>
      <c r="D1831" s="51">
        <v>7</v>
      </c>
      <c r="E1831" s="18">
        <v>190</v>
      </c>
      <c r="F1831" s="56">
        <v>114</v>
      </c>
      <c r="G1831" s="57"/>
      <c r="H1831" s="56">
        <f t="shared" si="75"/>
        <v>0</v>
      </c>
      <c r="I1831" s="3">
        <v>95</v>
      </c>
      <c r="J1831" s="7"/>
      <c r="K1831" s="3">
        <f t="shared" si="76"/>
        <v>0</v>
      </c>
    </row>
    <row r="1832" spans="1:11" x14ac:dyDescent="0.3">
      <c r="A1832" s="45" t="s">
        <v>4727</v>
      </c>
      <c r="B1832" s="46" t="s">
        <v>4728</v>
      </c>
      <c r="C1832" s="51">
        <v>3</v>
      </c>
      <c r="D1832" s="51">
        <v>3.1</v>
      </c>
      <c r="E1832" s="18">
        <v>110</v>
      </c>
      <c r="F1832" s="56">
        <v>66</v>
      </c>
      <c r="G1832" s="57"/>
      <c r="H1832" s="56">
        <f t="shared" si="75"/>
        <v>0</v>
      </c>
      <c r="I1832" s="3">
        <v>55</v>
      </c>
      <c r="J1832" s="7"/>
      <c r="K1832" s="3">
        <f t="shared" si="76"/>
        <v>0</v>
      </c>
    </row>
    <row r="1833" spans="1:11" x14ac:dyDescent="0.3">
      <c r="A1833" s="45" t="s">
        <v>4729</v>
      </c>
      <c r="B1833" s="46" t="s">
        <v>4730</v>
      </c>
      <c r="C1833" s="51">
        <v>3.8</v>
      </c>
      <c r="D1833" s="51">
        <v>8.5</v>
      </c>
      <c r="E1833" s="18">
        <v>300</v>
      </c>
      <c r="F1833" s="56">
        <v>180</v>
      </c>
      <c r="G1833" s="57"/>
      <c r="H1833" s="56">
        <f t="shared" si="75"/>
        <v>0</v>
      </c>
      <c r="I1833" s="3">
        <v>150</v>
      </c>
      <c r="J1833" s="7"/>
      <c r="K1833" s="3">
        <f t="shared" si="76"/>
        <v>0</v>
      </c>
    </row>
    <row r="1834" spans="1:11" x14ac:dyDescent="0.3">
      <c r="A1834" s="45" t="s">
        <v>4731</v>
      </c>
      <c r="B1834" s="46" t="s">
        <v>4732</v>
      </c>
      <c r="C1834" s="51">
        <v>6</v>
      </c>
      <c r="D1834" s="51">
        <v>4</v>
      </c>
      <c r="E1834" s="18">
        <v>260</v>
      </c>
      <c r="F1834" s="56">
        <v>156</v>
      </c>
      <c r="G1834" s="57"/>
      <c r="H1834" s="56">
        <f t="shared" si="75"/>
        <v>0</v>
      </c>
      <c r="I1834" s="3">
        <v>130</v>
      </c>
      <c r="J1834" s="7"/>
      <c r="K1834" s="3">
        <f t="shared" si="76"/>
        <v>0</v>
      </c>
    </row>
    <row r="1835" spans="1:11" x14ac:dyDescent="0.3">
      <c r="A1835" s="45" t="s">
        <v>4733</v>
      </c>
      <c r="B1835" s="46" t="s">
        <v>4734</v>
      </c>
      <c r="C1835" s="51">
        <v>2.6</v>
      </c>
      <c r="D1835" s="51">
        <v>6.1</v>
      </c>
      <c r="E1835" s="18">
        <v>180</v>
      </c>
      <c r="F1835" s="56">
        <v>108</v>
      </c>
      <c r="G1835" s="57"/>
      <c r="H1835" s="56">
        <f t="shared" si="75"/>
        <v>0</v>
      </c>
      <c r="I1835" s="3">
        <v>90</v>
      </c>
      <c r="J1835" s="7"/>
      <c r="K1835" s="3">
        <f t="shared" si="76"/>
        <v>0</v>
      </c>
    </row>
    <row r="1836" spans="1:11" x14ac:dyDescent="0.3">
      <c r="A1836" s="45" t="s">
        <v>4735</v>
      </c>
      <c r="B1836" s="46" t="s">
        <v>4736</v>
      </c>
      <c r="C1836" s="51">
        <v>3</v>
      </c>
      <c r="D1836" s="51">
        <v>3.6</v>
      </c>
      <c r="E1836" s="18">
        <v>130</v>
      </c>
      <c r="F1836" s="56">
        <v>78</v>
      </c>
      <c r="G1836" s="57"/>
      <c r="H1836" s="56">
        <f t="shared" si="75"/>
        <v>0</v>
      </c>
      <c r="I1836" s="3">
        <v>65</v>
      </c>
      <c r="J1836" s="7"/>
      <c r="K1836" s="3">
        <f t="shared" si="76"/>
        <v>0</v>
      </c>
    </row>
    <row r="1837" spans="1:11" x14ac:dyDescent="0.3">
      <c r="A1837" s="45" t="s">
        <v>4737</v>
      </c>
      <c r="B1837" s="46" t="s">
        <v>4738</v>
      </c>
      <c r="C1837" s="51">
        <v>7</v>
      </c>
      <c r="D1837" s="51">
        <v>3.4</v>
      </c>
      <c r="E1837" s="18">
        <v>260</v>
      </c>
      <c r="F1837" s="56">
        <v>156</v>
      </c>
      <c r="G1837" s="57"/>
      <c r="H1837" s="56">
        <f t="shared" si="75"/>
        <v>0</v>
      </c>
      <c r="I1837" s="3">
        <v>130</v>
      </c>
      <c r="J1837" s="7"/>
      <c r="K1837" s="3">
        <f t="shared" si="76"/>
        <v>0</v>
      </c>
    </row>
    <row r="1838" spans="1:11" x14ac:dyDescent="0.3">
      <c r="A1838" s="45" t="s">
        <v>4739</v>
      </c>
      <c r="B1838" s="46" t="s">
        <v>4740</v>
      </c>
      <c r="C1838" s="51">
        <v>5</v>
      </c>
      <c r="D1838" s="51">
        <v>5.4</v>
      </c>
      <c r="E1838" s="18">
        <v>280</v>
      </c>
      <c r="F1838" s="56">
        <v>168</v>
      </c>
      <c r="G1838" s="57"/>
      <c r="H1838" s="56">
        <f t="shared" si="75"/>
        <v>0</v>
      </c>
      <c r="I1838" s="3">
        <v>140</v>
      </c>
      <c r="J1838" s="7"/>
      <c r="K1838" s="3">
        <f t="shared" si="76"/>
        <v>0</v>
      </c>
    </row>
    <row r="1839" spans="1:11" x14ac:dyDescent="0.3">
      <c r="A1839" s="45" t="s">
        <v>4741</v>
      </c>
      <c r="B1839" s="46" t="s">
        <v>4742</v>
      </c>
      <c r="C1839" s="51">
        <v>5</v>
      </c>
      <c r="D1839" s="51">
        <v>5</v>
      </c>
      <c r="E1839" s="18">
        <v>270</v>
      </c>
      <c r="F1839" s="56">
        <v>162</v>
      </c>
      <c r="G1839" s="57"/>
      <c r="H1839" s="56">
        <f t="shared" si="75"/>
        <v>0</v>
      </c>
      <c r="I1839" s="3">
        <v>135</v>
      </c>
      <c r="J1839" s="7"/>
      <c r="K1839" s="3">
        <f t="shared" si="76"/>
        <v>0</v>
      </c>
    </row>
    <row r="1840" spans="1:11" x14ac:dyDescent="0.3">
      <c r="A1840" s="45" t="s">
        <v>4743</v>
      </c>
      <c r="B1840" s="46" t="s">
        <v>4744</v>
      </c>
      <c r="C1840" s="51">
        <v>2.4</v>
      </c>
      <c r="D1840" s="51">
        <v>6</v>
      </c>
      <c r="E1840" s="18">
        <v>160</v>
      </c>
      <c r="F1840" s="56">
        <v>96</v>
      </c>
      <c r="G1840" s="57"/>
      <c r="H1840" s="56">
        <f t="shared" si="75"/>
        <v>0</v>
      </c>
      <c r="I1840" s="3">
        <v>80</v>
      </c>
      <c r="J1840" s="7"/>
      <c r="K1840" s="3">
        <f t="shared" si="76"/>
        <v>0</v>
      </c>
    </row>
    <row r="1841" spans="1:11" x14ac:dyDescent="0.3">
      <c r="A1841" s="45" t="s">
        <v>4745</v>
      </c>
      <c r="B1841" s="46" t="s">
        <v>4746</v>
      </c>
      <c r="C1841" s="51">
        <v>5</v>
      </c>
      <c r="D1841" s="51">
        <v>4.2</v>
      </c>
      <c r="E1841" s="18">
        <v>230</v>
      </c>
      <c r="F1841" s="56">
        <v>138</v>
      </c>
      <c r="G1841" s="57"/>
      <c r="H1841" s="56">
        <f t="shared" si="75"/>
        <v>0</v>
      </c>
      <c r="I1841" s="3">
        <v>115</v>
      </c>
      <c r="J1841" s="7"/>
      <c r="K1841" s="3">
        <f t="shared" si="76"/>
        <v>0</v>
      </c>
    </row>
    <row r="1842" spans="1:11" x14ac:dyDescent="0.3">
      <c r="A1842" s="45" t="s">
        <v>4747</v>
      </c>
      <c r="B1842" s="46" t="s">
        <v>4748</v>
      </c>
      <c r="C1842" s="51">
        <v>4.2</v>
      </c>
      <c r="D1842" s="51">
        <v>2.4</v>
      </c>
      <c r="E1842" s="18">
        <v>120</v>
      </c>
      <c r="F1842" s="56">
        <v>72</v>
      </c>
      <c r="G1842" s="57"/>
      <c r="H1842" s="56">
        <f t="shared" si="75"/>
        <v>0</v>
      </c>
      <c r="I1842" s="3">
        <v>60</v>
      </c>
      <c r="J1842" s="7"/>
      <c r="K1842" s="3">
        <f t="shared" si="76"/>
        <v>0</v>
      </c>
    </row>
    <row r="1843" spans="1:11" x14ac:dyDescent="0.3">
      <c r="A1843" s="45" t="s">
        <v>4749</v>
      </c>
      <c r="B1843" s="46" t="s">
        <v>4750</v>
      </c>
      <c r="C1843" s="51">
        <v>3.2</v>
      </c>
      <c r="D1843" s="51">
        <v>7</v>
      </c>
      <c r="E1843" s="18">
        <v>240</v>
      </c>
      <c r="F1843" s="56">
        <v>144</v>
      </c>
      <c r="G1843" s="57"/>
      <c r="H1843" s="56">
        <f t="shared" si="75"/>
        <v>0</v>
      </c>
      <c r="I1843" s="3">
        <v>120</v>
      </c>
      <c r="J1843" s="7"/>
      <c r="K1843" s="3">
        <f t="shared" si="76"/>
        <v>0</v>
      </c>
    </row>
    <row r="1844" spans="1:11" x14ac:dyDescent="0.3">
      <c r="A1844" s="45" t="s">
        <v>4751</v>
      </c>
      <c r="B1844" s="46" t="s">
        <v>4752</v>
      </c>
      <c r="C1844" s="51">
        <v>5</v>
      </c>
      <c r="D1844" s="51">
        <v>3.6</v>
      </c>
      <c r="E1844" s="18">
        <v>200</v>
      </c>
      <c r="F1844" s="56">
        <v>120</v>
      </c>
      <c r="G1844" s="57"/>
      <c r="H1844" s="56">
        <f t="shared" si="75"/>
        <v>0</v>
      </c>
      <c r="I1844" s="3">
        <v>100</v>
      </c>
      <c r="J1844" s="7"/>
      <c r="K1844" s="3">
        <f t="shared" si="76"/>
        <v>0</v>
      </c>
    </row>
    <row r="1845" spans="1:11" x14ac:dyDescent="0.3">
      <c r="A1845" s="45" t="s">
        <v>4827</v>
      </c>
      <c r="B1845" s="46" t="s">
        <v>4828</v>
      </c>
      <c r="C1845" s="51">
        <v>3.6</v>
      </c>
      <c r="D1845" s="51">
        <v>2.8</v>
      </c>
      <c r="E1845" s="18">
        <v>110</v>
      </c>
      <c r="F1845" s="56">
        <v>66</v>
      </c>
      <c r="G1845" s="57"/>
      <c r="H1845" s="56">
        <f t="shared" si="75"/>
        <v>0</v>
      </c>
      <c r="I1845" s="3">
        <v>55</v>
      </c>
      <c r="J1845" s="7"/>
      <c r="K1845" s="3">
        <f t="shared" si="76"/>
        <v>0</v>
      </c>
    </row>
    <row r="1846" spans="1:11" x14ac:dyDescent="0.3">
      <c r="A1846" s="45" t="s">
        <v>4829</v>
      </c>
      <c r="B1846" s="46" t="s">
        <v>4830</v>
      </c>
      <c r="C1846" s="51">
        <v>5</v>
      </c>
      <c r="D1846" s="51">
        <v>5.8</v>
      </c>
      <c r="E1846" s="18">
        <v>300</v>
      </c>
      <c r="F1846" s="56">
        <v>180</v>
      </c>
      <c r="G1846" s="57"/>
      <c r="H1846" s="56">
        <f t="shared" si="75"/>
        <v>0</v>
      </c>
      <c r="I1846" s="3">
        <v>150</v>
      </c>
      <c r="J1846" s="7"/>
      <c r="K1846" s="3">
        <f t="shared" si="76"/>
        <v>0</v>
      </c>
    </row>
    <row r="1847" spans="1:11" x14ac:dyDescent="0.3">
      <c r="A1847" s="45" t="s">
        <v>4831</v>
      </c>
      <c r="B1847" s="46" t="s">
        <v>4832</v>
      </c>
      <c r="C1847" s="51">
        <v>3.4</v>
      </c>
      <c r="D1847" s="51">
        <v>8</v>
      </c>
      <c r="E1847" s="18">
        <v>300</v>
      </c>
      <c r="F1847" s="56">
        <v>180</v>
      </c>
      <c r="G1847" s="57"/>
      <c r="H1847" s="56">
        <f t="shared" si="75"/>
        <v>0</v>
      </c>
      <c r="I1847" s="3">
        <v>150</v>
      </c>
      <c r="J1847" s="7"/>
      <c r="K1847" s="3">
        <f t="shared" si="76"/>
        <v>0</v>
      </c>
    </row>
    <row r="1848" spans="1:11" x14ac:dyDescent="0.3">
      <c r="A1848" s="45" t="s">
        <v>4833</v>
      </c>
      <c r="B1848" s="46" t="s">
        <v>4834</v>
      </c>
      <c r="C1848" s="51">
        <v>6</v>
      </c>
      <c r="D1848" s="51">
        <v>1.7</v>
      </c>
      <c r="E1848" s="18">
        <v>120</v>
      </c>
      <c r="F1848" s="56">
        <v>72</v>
      </c>
      <c r="G1848" s="57"/>
      <c r="H1848" s="56">
        <f t="shared" si="75"/>
        <v>0</v>
      </c>
      <c r="I1848" s="3">
        <v>60</v>
      </c>
      <c r="J1848" s="7"/>
      <c r="K1848" s="3">
        <f t="shared" si="76"/>
        <v>0</v>
      </c>
    </row>
    <row r="1849" spans="1:11" x14ac:dyDescent="0.3">
      <c r="A1849" s="45" t="s">
        <v>4835</v>
      </c>
      <c r="B1849" s="46" t="s">
        <v>4836</v>
      </c>
      <c r="C1849" s="51">
        <v>4</v>
      </c>
      <c r="D1849" s="51">
        <v>6.5</v>
      </c>
      <c r="E1849" s="18">
        <v>290</v>
      </c>
      <c r="F1849" s="56">
        <v>174</v>
      </c>
      <c r="G1849" s="57"/>
      <c r="H1849" s="56">
        <f t="shared" si="75"/>
        <v>0</v>
      </c>
      <c r="I1849" s="3">
        <v>145</v>
      </c>
      <c r="J1849" s="7"/>
      <c r="K1849" s="3">
        <f t="shared" si="76"/>
        <v>0</v>
      </c>
    </row>
    <row r="1850" spans="1:11" x14ac:dyDescent="0.3">
      <c r="A1850" s="45" t="s">
        <v>4837</v>
      </c>
      <c r="B1850" s="46" t="s">
        <v>4838</v>
      </c>
      <c r="C1850" s="51">
        <v>2.8</v>
      </c>
      <c r="D1850" s="51">
        <v>4</v>
      </c>
      <c r="E1850" s="18">
        <v>130</v>
      </c>
      <c r="F1850" s="56">
        <v>78</v>
      </c>
      <c r="G1850" s="57"/>
      <c r="H1850" s="56">
        <f t="shared" si="75"/>
        <v>0</v>
      </c>
      <c r="I1850" s="3">
        <v>65</v>
      </c>
      <c r="J1850" s="7"/>
      <c r="K1850" s="3">
        <f t="shared" si="76"/>
        <v>0</v>
      </c>
    </row>
    <row r="1851" spans="1:11" x14ac:dyDescent="0.3">
      <c r="A1851" s="45" t="s">
        <v>4839</v>
      </c>
      <c r="B1851" s="46" t="s">
        <v>4840</v>
      </c>
      <c r="C1851" s="51">
        <v>3.3</v>
      </c>
      <c r="D1851" s="51">
        <v>5</v>
      </c>
      <c r="E1851" s="18">
        <v>180</v>
      </c>
      <c r="F1851" s="56">
        <v>108</v>
      </c>
      <c r="G1851" s="57"/>
      <c r="H1851" s="56">
        <f t="shared" si="75"/>
        <v>0</v>
      </c>
      <c r="I1851" s="3">
        <v>90</v>
      </c>
      <c r="J1851" s="7"/>
      <c r="K1851" s="3">
        <f t="shared" si="76"/>
        <v>0</v>
      </c>
    </row>
    <row r="1852" spans="1:11" x14ac:dyDescent="0.3">
      <c r="A1852" s="45" t="s">
        <v>4841</v>
      </c>
      <c r="B1852" s="46" t="s">
        <v>4842</v>
      </c>
      <c r="C1852" s="51">
        <v>3.5</v>
      </c>
      <c r="D1852" s="51">
        <v>5</v>
      </c>
      <c r="E1852" s="18">
        <v>190</v>
      </c>
      <c r="F1852" s="56">
        <v>114</v>
      </c>
      <c r="G1852" s="57"/>
      <c r="H1852" s="56">
        <f t="shared" si="75"/>
        <v>0</v>
      </c>
      <c r="I1852" s="3">
        <v>95</v>
      </c>
      <c r="J1852" s="7"/>
      <c r="K1852" s="3">
        <f t="shared" si="76"/>
        <v>0</v>
      </c>
    </row>
    <row r="1853" spans="1:11" x14ac:dyDescent="0.3">
      <c r="A1853" s="45" t="s">
        <v>4843</v>
      </c>
      <c r="B1853" s="46" t="s">
        <v>4844</v>
      </c>
      <c r="C1853" s="51">
        <v>4.3</v>
      </c>
      <c r="D1853" s="51">
        <v>6</v>
      </c>
      <c r="E1853" s="18">
        <v>280</v>
      </c>
      <c r="F1853" s="56">
        <v>168</v>
      </c>
      <c r="G1853" s="57"/>
      <c r="H1853" s="56">
        <f t="shared" si="75"/>
        <v>0</v>
      </c>
      <c r="I1853" s="3">
        <v>140</v>
      </c>
      <c r="J1853" s="7"/>
      <c r="K1853" s="3">
        <f t="shared" si="76"/>
        <v>0</v>
      </c>
    </row>
    <row r="1854" spans="1:11" x14ac:dyDescent="0.3">
      <c r="A1854" s="45" t="s">
        <v>4845</v>
      </c>
      <c r="B1854" s="46" t="s">
        <v>4846</v>
      </c>
      <c r="C1854" s="51">
        <v>2.2999999999999998</v>
      </c>
      <c r="D1854" s="51">
        <v>4</v>
      </c>
      <c r="E1854" s="18">
        <v>110</v>
      </c>
      <c r="F1854" s="56">
        <v>66</v>
      </c>
      <c r="G1854" s="57"/>
      <c r="H1854" s="56">
        <f t="shared" si="75"/>
        <v>0</v>
      </c>
      <c r="I1854" s="3">
        <v>55</v>
      </c>
      <c r="J1854" s="7"/>
      <c r="K1854" s="3">
        <f t="shared" si="76"/>
        <v>0</v>
      </c>
    </row>
    <row r="1855" spans="1:11" x14ac:dyDescent="0.3">
      <c r="A1855" s="45" t="s">
        <v>4847</v>
      </c>
      <c r="B1855" s="46" t="s">
        <v>4848</v>
      </c>
      <c r="C1855" s="51">
        <v>2</v>
      </c>
      <c r="D1855" s="51">
        <v>4</v>
      </c>
      <c r="E1855" s="18">
        <v>100</v>
      </c>
      <c r="F1855" s="56">
        <v>60</v>
      </c>
      <c r="G1855" s="57"/>
      <c r="H1855" s="56">
        <f t="shared" si="75"/>
        <v>0</v>
      </c>
      <c r="I1855" s="3">
        <v>50</v>
      </c>
      <c r="J1855" s="7"/>
      <c r="K1855" s="3">
        <f t="shared" si="76"/>
        <v>0</v>
      </c>
    </row>
    <row r="1856" spans="1:11" x14ac:dyDescent="0.3">
      <c r="A1856" s="45" t="s">
        <v>4849</v>
      </c>
      <c r="B1856" s="46" t="s">
        <v>4850</v>
      </c>
      <c r="C1856" s="51">
        <v>1.6</v>
      </c>
      <c r="D1856" s="51">
        <v>4</v>
      </c>
      <c r="E1856" s="18">
        <v>100</v>
      </c>
      <c r="F1856" s="56">
        <v>60</v>
      </c>
      <c r="G1856" s="57"/>
      <c r="H1856" s="56">
        <f t="shared" si="75"/>
        <v>0</v>
      </c>
      <c r="I1856" s="3">
        <v>50</v>
      </c>
      <c r="J1856" s="7"/>
      <c r="K1856" s="3">
        <f t="shared" si="76"/>
        <v>0</v>
      </c>
    </row>
    <row r="1857" spans="1:11" x14ac:dyDescent="0.3">
      <c r="A1857" s="45" t="s">
        <v>4851</v>
      </c>
      <c r="B1857" s="46" t="s">
        <v>577</v>
      </c>
      <c r="C1857" s="51">
        <v>6</v>
      </c>
      <c r="D1857" s="51">
        <v>2.7</v>
      </c>
      <c r="E1857" s="18">
        <v>180</v>
      </c>
      <c r="F1857" s="56">
        <v>108</v>
      </c>
      <c r="G1857" s="57"/>
      <c r="H1857" s="56">
        <f t="shared" si="75"/>
        <v>0</v>
      </c>
      <c r="I1857" s="3">
        <v>90</v>
      </c>
      <c r="J1857" s="7"/>
      <c r="K1857" s="3">
        <f t="shared" si="76"/>
        <v>0</v>
      </c>
    </row>
    <row r="1858" spans="1:11" x14ac:dyDescent="0.3">
      <c r="A1858" s="45" t="s">
        <v>4852</v>
      </c>
      <c r="B1858" s="46" t="s">
        <v>4853</v>
      </c>
      <c r="C1858" s="51">
        <v>6</v>
      </c>
      <c r="D1858" s="51">
        <v>4.4000000000000004</v>
      </c>
      <c r="E1858" s="18">
        <v>250</v>
      </c>
      <c r="F1858" s="56">
        <v>150</v>
      </c>
      <c r="G1858" s="57"/>
      <c r="H1858" s="56">
        <f t="shared" si="75"/>
        <v>0</v>
      </c>
      <c r="I1858" s="3">
        <v>125</v>
      </c>
      <c r="J1858" s="7"/>
      <c r="K1858" s="3">
        <f t="shared" si="76"/>
        <v>0</v>
      </c>
    </row>
    <row r="1859" spans="1:11" x14ac:dyDescent="0.3">
      <c r="A1859" s="45" t="s">
        <v>4854</v>
      </c>
      <c r="B1859" s="46" t="s">
        <v>4855</v>
      </c>
      <c r="C1859" s="51">
        <v>5.2</v>
      </c>
      <c r="D1859" s="51">
        <v>1.8</v>
      </c>
      <c r="E1859" s="18">
        <v>110</v>
      </c>
      <c r="F1859" s="56">
        <v>66</v>
      </c>
      <c r="G1859" s="57"/>
      <c r="H1859" s="56">
        <f t="shared" si="75"/>
        <v>0</v>
      </c>
      <c r="I1859" s="3">
        <v>55</v>
      </c>
      <c r="J1859" s="7"/>
      <c r="K1859" s="3">
        <f t="shared" si="76"/>
        <v>0</v>
      </c>
    </row>
    <row r="1860" spans="1:11" x14ac:dyDescent="0.3">
      <c r="A1860" s="45" t="s">
        <v>4856</v>
      </c>
      <c r="B1860" s="46" t="s">
        <v>4857</v>
      </c>
      <c r="C1860" s="51">
        <v>6</v>
      </c>
      <c r="D1860" s="51">
        <v>1.4</v>
      </c>
      <c r="E1860" s="18">
        <v>100</v>
      </c>
      <c r="F1860" s="56">
        <v>60</v>
      </c>
      <c r="G1860" s="57"/>
      <c r="H1860" s="56">
        <f t="shared" si="75"/>
        <v>0</v>
      </c>
      <c r="I1860" s="3">
        <v>50</v>
      </c>
      <c r="J1860" s="7"/>
      <c r="K1860" s="3">
        <f t="shared" si="76"/>
        <v>0</v>
      </c>
    </row>
    <row r="1861" spans="1:11" x14ac:dyDescent="0.3">
      <c r="A1861" s="45" t="s">
        <v>4858</v>
      </c>
      <c r="B1861" s="46" t="s">
        <v>4859</v>
      </c>
      <c r="C1861" s="51">
        <v>2.7</v>
      </c>
      <c r="D1861" s="51">
        <v>5</v>
      </c>
      <c r="E1861" s="18">
        <v>150</v>
      </c>
      <c r="F1861" s="56">
        <v>90</v>
      </c>
      <c r="G1861" s="57"/>
      <c r="H1861" s="56">
        <f t="shared" si="75"/>
        <v>0</v>
      </c>
      <c r="I1861" s="3">
        <v>75</v>
      </c>
      <c r="J1861" s="7"/>
      <c r="K1861" s="3">
        <f t="shared" si="76"/>
        <v>0</v>
      </c>
    </row>
    <row r="1862" spans="1:11" x14ac:dyDescent="0.3">
      <c r="A1862" s="45" t="s">
        <v>4860</v>
      </c>
      <c r="B1862" s="46" t="s">
        <v>4861</v>
      </c>
      <c r="C1862" s="51">
        <v>5</v>
      </c>
      <c r="D1862" s="51">
        <v>2</v>
      </c>
      <c r="E1862" s="18">
        <v>120</v>
      </c>
      <c r="F1862" s="56">
        <v>72</v>
      </c>
      <c r="G1862" s="57"/>
      <c r="H1862" s="56">
        <f t="shared" si="75"/>
        <v>0</v>
      </c>
      <c r="I1862" s="3">
        <v>60</v>
      </c>
      <c r="J1862" s="7"/>
      <c r="K1862" s="3">
        <f t="shared" si="76"/>
        <v>0</v>
      </c>
    </row>
    <row r="1863" spans="1:11" x14ac:dyDescent="0.3">
      <c r="A1863" s="45" t="s">
        <v>4862</v>
      </c>
      <c r="B1863" s="46" t="s">
        <v>4863</v>
      </c>
      <c r="C1863" s="51">
        <v>5</v>
      </c>
      <c r="D1863" s="51">
        <v>2.5</v>
      </c>
      <c r="E1863" s="18">
        <v>140</v>
      </c>
      <c r="F1863" s="56">
        <v>84</v>
      </c>
      <c r="G1863" s="57"/>
      <c r="H1863" s="56">
        <f t="shared" si="75"/>
        <v>0</v>
      </c>
      <c r="I1863" s="3">
        <v>70</v>
      </c>
      <c r="J1863" s="7"/>
      <c r="K1863" s="3">
        <f t="shared" si="76"/>
        <v>0</v>
      </c>
    </row>
    <row r="1864" spans="1:11" x14ac:dyDescent="0.3">
      <c r="A1864" s="45" t="s">
        <v>4864</v>
      </c>
      <c r="B1864" s="46" t="s">
        <v>576</v>
      </c>
      <c r="C1864" s="51">
        <v>4</v>
      </c>
      <c r="D1864" s="51">
        <v>2.8</v>
      </c>
      <c r="E1864" s="18">
        <v>130</v>
      </c>
      <c r="F1864" s="56">
        <v>78</v>
      </c>
      <c r="G1864" s="57"/>
      <c r="H1864" s="56">
        <f t="shared" si="75"/>
        <v>0</v>
      </c>
      <c r="I1864" s="3">
        <v>65</v>
      </c>
      <c r="J1864" s="7"/>
      <c r="K1864" s="3">
        <f t="shared" si="76"/>
        <v>0</v>
      </c>
    </row>
    <row r="1865" spans="1:11" x14ac:dyDescent="0.3">
      <c r="A1865" s="45" t="s">
        <v>4865</v>
      </c>
      <c r="B1865" s="46" t="s">
        <v>4866</v>
      </c>
      <c r="C1865" s="51">
        <v>4</v>
      </c>
      <c r="D1865" s="51">
        <v>7</v>
      </c>
      <c r="E1865" s="18">
        <v>300</v>
      </c>
      <c r="F1865" s="56">
        <v>180</v>
      </c>
      <c r="G1865" s="57"/>
      <c r="H1865" s="56">
        <f t="shared" si="75"/>
        <v>0</v>
      </c>
      <c r="I1865" s="3">
        <v>150</v>
      </c>
      <c r="J1865" s="7"/>
      <c r="K1865" s="3">
        <f t="shared" si="76"/>
        <v>0</v>
      </c>
    </row>
    <row r="1866" spans="1:11" x14ac:dyDescent="0.3">
      <c r="A1866" s="45" t="s">
        <v>4867</v>
      </c>
      <c r="B1866" s="46" t="s">
        <v>4868</v>
      </c>
      <c r="C1866" s="51">
        <v>2.9</v>
      </c>
      <c r="D1866" s="51">
        <v>4</v>
      </c>
      <c r="E1866" s="18">
        <v>130</v>
      </c>
      <c r="F1866" s="56">
        <v>78</v>
      </c>
      <c r="G1866" s="57"/>
      <c r="H1866" s="56">
        <f t="shared" si="75"/>
        <v>0</v>
      </c>
      <c r="I1866" s="3">
        <v>65</v>
      </c>
      <c r="J1866" s="7"/>
      <c r="K1866" s="3">
        <f t="shared" si="76"/>
        <v>0</v>
      </c>
    </row>
    <row r="1867" spans="1:11" x14ac:dyDescent="0.3">
      <c r="A1867" s="45" t="s">
        <v>4869</v>
      </c>
      <c r="B1867" s="46" t="s">
        <v>4870</v>
      </c>
      <c r="C1867" s="51">
        <v>4.5</v>
      </c>
      <c r="D1867" s="51">
        <v>6.5</v>
      </c>
      <c r="E1867" s="18">
        <v>300</v>
      </c>
      <c r="F1867" s="56">
        <v>180</v>
      </c>
      <c r="G1867" s="57"/>
      <c r="H1867" s="56">
        <f t="shared" si="75"/>
        <v>0</v>
      </c>
      <c r="I1867" s="3">
        <v>150</v>
      </c>
      <c r="J1867" s="7"/>
      <c r="K1867" s="3">
        <f t="shared" si="76"/>
        <v>0</v>
      </c>
    </row>
    <row r="1868" spans="1:11" x14ac:dyDescent="0.3">
      <c r="A1868" s="45" t="s">
        <v>4871</v>
      </c>
      <c r="B1868" s="46" t="s">
        <v>4872</v>
      </c>
      <c r="C1868" s="51">
        <v>6</v>
      </c>
      <c r="D1868" s="51">
        <v>4.5</v>
      </c>
      <c r="E1868" s="18">
        <v>290</v>
      </c>
      <c r="F1868" s="56">
        <v>174</v>
      </c>
      <c r="G1868" s="57"/>
      <c r="H1868" s="56">
        <f t="shared" si="75"/>
        <v>0</v>
      </c>
      <c r="I1868" s="3">
        <v>145</v>
      </c>
      <c r="J1868" s="7"/>
      <c r="K1868" s="3">
        <f t="shared" si="76"/>
        <v>0</v>
      </c>
    </row>
    <row r="1869" spans="1:11" x14ac:dyDescent="0.3">
      <c r="A1869" s="45" t="s">
        <v>4873</v>
      </c>
      <c r="B1869" s="46" t="s">
        <v>4874</v>
      </c>
      <c r="C1869" s="51">
        <v>6</v>
      </c>
      <c r="D1869" s="51">
        <v>2</v>
      </c>
      <c r="E1869" s="18">
        <v>140</v>
      </c>
      <c r="F1869" s="56">
        <v>84</v>
      </c>
      <c r="G1869" s="57"/>
      <c r="H1869" s="56">
        <f t="shared" si="75"/>
        <v>0</v>
      </c>
      <c r="I1869" s="3">
        <v>70</v>
      </c>
      <c r="J1869" s="7"/>
      <c r="K1869" s="3">
        <f t="shared" si="76"/>
        <v>0</v>
      </c>
    </row>
    <row r="1870" spans="1:11" x14ac:dyDescent="0.3">
      <c r="A1870" s="45" t="s">
        <v>4962</v>
      </c>
      <c r="B1870" s="46" t="s">
        <v>4963</v>
      </c>
      <c r="C1870" s="51">
        <v>5</v>
      </c>
      <c r="D1870" s="51">
        <v>6</v>
      </c>
      <c r="E1870" s="18">
        <v>300</v>
      </c>
      <c r="F1870" s="56">
        <v>180</v>
      </c>
      <c r="G1870" s="57"/>
      <c r="H1870" s="56">
        <f t="shared" si="75"/>
        <v>0</v>
      </c>
      <c r="I1870" s="3">
        <v>150</v>
      </c>
      <c r="J1870" s="7"/>
      <c r="K1870" s="3">
        <f t="shared" si="76"/>
        <v>0</v>
      </c>
    </row>
    <row r="1871" spans="1:11" x14ac:dyDescent="0.3">
      <c r="A1871" s="45" t="s">
        <v>4964</v>
      </c>
      <c r="B1871" s="46" t="s">
        <v>4965</v>
      </c>
      <c r="C1871" s="51">
        <v>4.5</v>
      </c>
      <c r="D1871" s="51">
        <v>4.5</v>
      </c>
      <c r="E1871" s="18">
        <v>220</v>
      </c>
      <c r="F1871" s="56">
        <v>132</v>
      </c>
      <c r="G1871" s="57"/>
      <c r="H1871" s="56">
        <f t="shared" si="75"/>
        <v>0</v>
      </c>
      <c r="I1871" s="3">
        <v>110</v>
      </c>
      <c r="J1871" s="7"/>
      <c r="K1871" s="3">
        <f t="shared" si="76"/>
        <v>0</v>
      </c>
    </row>
    <row r="1872" spans="1:11" x14ac:dyDescent="0.3">
      <c r="A1872" s="45" t="s">
        <v>4966</v>
      </c>
      <c r="B1872" s="46" t="s">
        <v>4967</v>
      </c>
      <c r="C1872" s="51">
        <v>4</v>
      </c>
      <c r="D1872" s="51">
        <v>9.5</v>
      </c>
      <c r="E1872" s="18">
        <v>350</v>
      </c>
      <c r="F1872" s="56">
        <v>210</v>
      </c>
      <c r="G1872" s="57"/>
      <c r="H1872" s="56">
        <f t="shared" si="75"/>
        <v>0</v>
      </c>
      <c r="I1872" s="3">
        <v>175</v>
      </c>
      <c r="J1872" s="7"/>
      <c r="K1872" s="3">
        <f t="shared" si="76"/>
        <v>0</v>
      </c>
    </row>
    <row r="1873" spans="1:11" x14ac:dyDescent="0.3">
      <c r="A1873" s="45" t="s">
        <v>4968</v>
      </c>
      <c r="B1873" s="46" t="s">
        <v>4969</v>
      </c>
      <c r="C1873" s="51">
        <v>5</v>
      </c>
      <c r="D1873" s="51">
        <v>2.2999999999999998</v>
      </c>
      <c r="E1873" s="18">
        <v>130</v>
      </c>
      <c r="F1873" s="56">
        <v>78</v>
      </c>
      <c r="G1873" s="57"/>
      <c r="H1873" s="56">
        <f t="shared" si="75"/>
        <v>0</v>
      </c>
      <c r="I1873" s="3">
        <v>65</v>
      </c>
      <c r="J1873" s="7"/>
      <c r="K1873" s="3">
        <f t="shared" si="76"/>
        <v>0</v>
      </c>
    </row>
    <row r="1874" spans="1:11" x14ac:dyDescent="0.3">
      <c r="A1874" s="45" t="s">
        <v>4970</v>
      </c>
      <c r="B1874" s="46" t="s">
        <v>1874</v>
      </c>
      <c r="C1874" s="51">
        <v>5.4</v>
      </c>
      <c r="D1874" s="51">
        <v>5</v>
      </c>
      <c r="E1874" s="18">
        <v>300</v>
      </c>
      <c r="F1874" s="56">
        <v>180</v>
      </c>
      <c r="G1874" s="57"/>
      <c r="H1874" s="56">
        <f t="shared" si="75"/>
        <v>0</v>
      </c>
      <c r="I1874" s="3">
        <v>150</v>
      </c>
      <c r="J1874" s="7"/>
      <c r="K1874" s="3">
        <f t="shared" si="76"/>
        <v>0</v>
      </c>
    </row>
    <row r="1875" spans="1:11" x14ac:dyDescent="0.3">
      <c r="A1875" s="45" t="s">
        <v>4971</v>
      </c>
      <c r="B1875" s="46" t="s">
        <v>4972</v>
      </c>
      <c r="C1875" s="51">
        <v>4</v>
      </c>
      <c r="D1875" s="51">
        <v>5.5</v>
      </c>
      <c r="E1875" s="18">
        <v>240</v>
      </c>
      <c r="F1875" s="56">
        <v>144</v>
      </c>
      <c r="G1875" s="57"/>
      <c r="H1875" s="56">
        <f t="shared" si="75"/>
        <v>0</v>
      </c>
      <c r="I1875" s="3">
        <v>120</v>
      </c>
      <c r="J1875" s="7"/>
      <c r="K1875" s="3">
        <f t="shared" si="76"/>
        <v>0</v>
      </c>
    </row>
    <row r="1876" spans="1:11" x14ac:dyDescent="0.3">
      <c r="A1876" s="45" t="s">
        <v>4973</v>
      </c>
      <c r="B1876" s="46" t="s">
        <v>4974</v>
      </c>
      <c r="C1876" s="51">
        <v>7.2</v>
      </c>
      <c r="D1876" s="51">
        <v>5.6</v>
      </c>
      <c r="E1876" s="18">
        <v>350</v>
      </c>
      <c r="F1876" s="56">
        <v>210</v>
      </c>
      <c r="G1876" s="57"/>
      <c r="H1876" s="56">
        <f t="shared" si="75"/>
        <v>0</v>
      </c>
      <c r="I1876" s="3">
        <v>175</v>
      </c>
      <c r="J1876" s="7"/>
      <c r="K1876" s="3">
        <f t="shared" si="76"/>
        <v>0</v>
      </c>
    </row>
    <row r="1877" spans="1:11" x14ac:dyDescent="0.3">
      <c r="A1877" s="45" t="s">
        <v>4975</v>
      </c>
      <c r="B1877" s="46" t="s">
        <v>4976</v>
      </c>
      <c r="C1877" s="51">
        <v>2.7</v>
      </c>
      <c r="D1877" s="51">
        <v>3</v>
      </c>
      <c r="E1877" s="18">
        <v>120</v>
      </c>
      <c r="F1877" s="56">
        <v>72</v>
      </c>
      <c r="G1877" s="57"/>
      <c r="H1877" s="56">
        <f t="shared" si="75"/>
        <v>0</v>
      </c>
      <c r="I1877" s="3">
        <v>60</v>
      </c>
      <c r="J1877" s="7"/>
      <c r="K1877" s="3">
        <f t="shared" si="76"/>
        <v>0</v>
      </c>
    </row>
    <row r="1878" spans="1:11" x14ac:dyDescent="0.3">
      <c r="A1878" s="45" t="s">
        <v>4977</v>
      </c>
      <c r="B1878" s="46" t="s">
        <v>4978</v>
      </c>
      <c r="C1878" s="51">
        <v>4</v>
      </c>
      <c r="D1878" s="51">
        <v>3.3</v>
      </c>
      <c r="E1878" s="18">
        <v>150</v>
      </c>
      <c r="F1878" s="56">
        <v>90</v>
      </c>
      <c r="G1878" s="57"/>
      <c r="H1878" s="56">
        <f t="shared" si="75"/>
        <v>0</v>
      </c>
      <c r="I1878" s="3">
        <v>75</v>
      </c>
      <c r="J1878" s="7"/>
      <c r="K1878" s="3">
        <f t="shared" si="76"/>
        <v>0</v>
      </c>
    </row>
    <row r="1879" spans="1:11" x14ac:dyDescent="0.3">
      <c r="A1879" s="45" t="s">
        <v>4979</v>
      </c>
      <c r="B1879" s="46" t="s">
        <v>4987</v>
      </c>
      <c r="C1879" s="51">
        <v>4.2</v>
      </c>
      <c r="D1879" s="51">
        <v>8</v>
      </c>
      <c r="E1879" s="18">
        <v>330</v>
      </c>
      <c r="F1879" s="56">
        <v>198</v>
      </c>
      <c r="G1879" s="57"/>
      <c r="H1879" s="56">
        <f t="shared" si="75"/>
        <v>0</v>
      </c>
      <c r="I1879" s="3">
        <v>165</v>
      </c>
      <c r="J1879" s="7"/>
      <c r="K1879" s="3">
        <f t="shared" si="76"/>
        <v>0</v>
      </c>
    </row>
    <row r="1880" spans="1:11" x14ac:dyDescent="0.3">
      <c r="A1880" s="45" t="s">
        <v>5070</v>
      </c>
      <c r="B1880" s="46" t="s">
        <v>5071</v>
      </c>
      <c r="C1880" s="51">
        <v>4</v>
      </c>
      <c r="D1880" s="51">
        <v>1.6</v>
      </c>
      <c r="E1880" s="18">
        <v>90</v>
      </c>
      <c r="F1880" s="56">
        <v>54</v>
      </c>
      <c r="G1880" s="57"/>
      <c r="H1880" s="56">
        <f t="shared" si="75"/>
        <v>0</v>
      </c>
      <c r="I1880" s="3">
        <v>45</v>
      </c>
      <c r="J1880" s="7"/>
      <c r="K1880" s="3">
        <f t="shared" si="76"/>
        <v>0</v>
      </c>
    </row>
    <row r="1881" spans="1:11" x14ac:dyDescent="0.3">
      <c r="A1881" s="45" t="s">
        <v>5072</v>
      </c>
      <c r="B1881" s="46" t="s">
        <v>5073</v>
      </c>
      <c r="C1881" s="51">
        <v>6</v>
      </c>
      <c r="D1881" s="51">
        <v>5</v>
      </c>
      <c r="E1881" s="18">
        <v>300</v>
      </c>
      <c r="F1881" s="56">
        <v>180</v>
      </c>
      <c r="G1881" s="57"/>
      <c r="H1881" s="56">
        <f t="shared" si="75"/>
        <v>0</v>
      </c>
      <c r="I1881" s="3">
        <v>150</v>
      </c>
      <c r="J1881" s="7"/>
      <c r="K1881" s="3">
        <f t="shared" si="76"/>
        <v>0</v>
      </c>
    </row>
    <row r="1882" spans="1:11" x14ac:dyDescent="0.3">
      <c r="A1882" s="45" t="s">
        <v>5074</v>
      </c>
      <c r="B1882" s="46" t="s">
        <v>5077</v>
      </c>
      <c r="C1882" s="51">
        <v>2.6</v>
      </c>
      <c r="D1882" s="51">
        <v>4</v>
      </c>
      <c r="E1882" s="18">
        <v>120</v>
      </c>
      <c r="F1882" s="56">
        <v>72</v>
      </c>
      <c r="G1882" s="57"/>
      <c r="H1882" s="56">
        <f t="shared" si="75"/>
        <v>0</v>
      </c>
      <c r="I1882" s="3">
        <v>60</v>
      </c>
      <c r="J1882" s="7"/>
      <c r="K1882" s="3">
        <f t="shared" si="76"/>
        <v>0</v>
      </c>
    </row>
    <row r="1883" spans="1:11" x14ac:dyDescent="0.3">
      <c r="A1883" s="45" t="s">
        <v>5076</v>
      </c>
      <c r="B1883" s="46" t="s">
        <v>5075</v>
      </c>
      <c r="C1883" s="51">
        <v>4.5</v>
      </c>
      <c r="D1883" s="51">
        <v>5.7</v>
      </c>
      <c r="E1883" s="18">
        <v>280</v>
      </c>
      <c r="F1883" s="56">
        <v>168</v>
      </c>
      <c r="G1883" s="57"/>
      <c r="H1883" s="56">
        <f t="shared" si="75"/>
        <v>0</v>
      </c>
      <c r="I1883" s="3">
        <v>140</v>
      </c>
      <c r="J1883" s="7"/>
      <c r="K1883" s="3">
        <f t="shared" si="76"/>
        <v>0</v>
      </c>
    </row>
    <row r="1884" spans="1:11" x14ac:dyDescent="0.3">
      <c r="A1884" s="45" t="s">
        <v>5251</v>
      </c>
      <c r="B1884" s="46" t="s">
        <v>1094</v>
      </c>
      <c r="C1884" s="51">
        <v>4</v>
      </c>
      <c r="D1884" s="51">
        <v>4.5</v>
      </c>
      <c r="E1884" s="18">
        <v>200</v>
      </c>
      <c r="F1884" s="56">
        <v>120</v>
      </c>
      <c r="G1884" s="57"/>
      <c r="H1884" s="56">
        <f t="shared" si="75"/>
        <v>0</v>
      </c>
      <c r="I1884" s="3">
        <v>100</v>
      </c>
      <c r="J1884" s="7"/>
      <c r="K1884" s="3">
        <f t="shared" si="76"/>
        <v>0</v>
      </c>
    </row>
    <row r="1885" spans="1:11" x14ac:dyDescent="0.3">
      <c r="A1885" s="45" t="s">
        <v>5252</v>
      </c>
      <c r="B1885" s="46" t="s">
        <v>5253</v>
      </c>
      <c r="C1885" s="51">
        <v>7.6</v>
      </c>
      <c r="D1885" s="51">
        <v>2.6</v>
      </c>
      <c r="E1885" s="18">
        <v>220</v>
      </c>
      <c r="F1885" s="56">
        <v>132</v>
      </c>
      <c r="G1885" s="57"/>
      <c r="H1885" s="56">
        <f t="shared" si="75"/>
        <v>0</v>
      </c>
      <c r="I1885" s="3">
        <v>110</v>
      </c>
      <c r="J1885" s="7"/>
      <c r="K1885" s="3">
        <f t="shared" si="76"/>
        <v>0</v>
      </c>
    </row>
    <row r="1886" spans="1:11" x14ac:dyDescent="0.3">
      <c r="A1886" s="45" t="s">
        <v>5254</v>
      </c>
      <c r="B1886" s="46" t="s">
        <v>5255</v>
      </c>
      <c r="C1886" s="51">
        <v>4.2</v>
      </c>
      <c r="D1886" s="51">
        <v>4</v>
      </c>
      <c r="E1886" s="18">
        <v>190</v>
      </c>
      <c r="F1886" s="56">
        <v>114</v>
      </c>
      <c r="G1886" s="57"/>
      <c r="H1886" s="56">
        <f t="shared" si="75"/>
        <v>0</v>
      </c>
      <c r="I1886" s="3">
        <v>95</v>
      </c>
      <c r="J1886" s="7"/>
      <c r="K1886" s="3">
        <f t="shared" si="76"/>
        <v>0</v>
      </c>
    </row>
    <row r="1887" spans="1:11" x14ac:dyDescent="0.3">
      <c r="A1887" s="45" t="s">
        <v>5256</v>
      </c>
      <c r="B1887" s="46" t="s">
        <v>5257</v>
      </c>
      <c r="C1887" s="51">
        <v>4</v>
      </c>
      <c r="D1887" s="51">
        <v>4</v>
      </c>
      <c r="E1887" s="18">
        <v>180</v>
      </c>
      <c r="F1887" s="56">
        <v>108</v>
      </c>
      <c r="G1887" s="57"/>
      <c r="H1887" s="56">
        <f t="shared" si="75"/>
        <v>0</v>
      </c>
      <c r="I1887" s="3">
        <v>90</v>
      </c>
      <c r="J1887" s="7"/>
      <c r="K1887" s="3">
        <f t="shared" si="76"/>
        <v>0</v>
      </c>
    </row>
    <row r="1888" spans="1:11" x14ac:dyDescent="0.3">
      <c r="A1888" s="45" t="s">
        <v>5258</v>
      </c>
      <c r="B1888" s="46" t="s">
        <v>5259</v>
      </c>
      <c r="C1888" s="51">
        <v>3.4</v>
      </c>
      <c r="D1888" s="51">
        <v>5</v>
      </c>
      <c r="E1888" s="18">
        <v>190</v>
      </c>
      <c r="F1888" s="56">
        <v>114</v>
      </c>
      <c r="G1888" s="57"/>
      <c r="H1888" s="56">
        <f t="shared" si="75"/>
        <v>0</v>
      </c>
      <c r="I1888" s="3">
        <v>95</v>
      </c>
      <c r="J1888" s="7"/>
      <c r="K1888" s="3">
        <f t="shared" si="76"/>
        <v>0</v>
      </c>
    </row>
    <row r="1889" spans="1:11" x14ac:dyDescent="0.3">
      <c r="A1889" s="45" t="s">
        <v>5260</v>
      </c>
      <c r="B1889" s="46" t="s">
        <v>5261</v>
      </c>
      <c r="C1889" s="51">
        <v>5.5</v>
      </c>
      <c r="D1889" s="51">
        <v>3.5</v>
      </c>
      <c r="E1889" s="18">
        <v>210</v>
      </c>
      <c r="F1889" s="56">
        <v>126</v>
      </c>
      <c r="G1889" s="57"/>
      <c r="H1889" s="56">
        <f t="shared" si="75"/>
        <v>0</v>
      </c>
      <c r="I1889" s="3">
        <v>105</v>
      </c>
      <c r="J1889" s="7"/>
      <c r="K1889" s="3">
        <f t="shared" si="76"/>
        <v>0</v>
      </c>
    </row>
    <row r="1890" spans="1:11" x14ac:dyDescent="0.3">
      <c r="A1890" s="45" t="s">
        <v>5262</v>
      </c>
      <c r="B1890" s="46" t="s">
        <v>5263</v>
      </c>
      <c r="C1890" s="51">
        <v>3</v>
      </c>
      <c r="D1890" s="51">
        <v>3.3</v>
      </c>
      <c r="E1890" s="18">
        <v>120</v>
      </c>
      <c r="F1890" s="56">
        <v>72</v>
      </c>
      <c r="G1890" s="57"/>
      <c r="H1890" s="56">
        <f t="shared" si="75"/>
        <v>0</v>
      </c>
      <c r="I1890" s="3">
        <v>60</v>
      </c>
      <c r="J1890" s="7"/>
      <c r="K1890" s="3">
        <f t="shared" si="76"/>
        <v>0</v>
      </c>
    </row>
    <row r="1891" spans="1:11" x14ac:dyDescent="0.3">
      <c r="A1891" s="45" t="s">
        <v>5264</v>
      </c>
      <c r="B1891" s="46" t="s">
        <v>5265</v>
      </c>
      <c r="C1891" s="51">
        <v>5.5</v>
      </c>
      <c r="D1891" s="51">
        <v>4</v>
      </c>
      <c r="E1891" s="18">
        <v>240</v>
      </c>
      <c r="F1891" s="56">
        <v>144</v>
      </c>
      <c r="G1891" s="57"/>
      <c r="H1891" s="56">
        <f t="shared" si="75"/>
        <v>0</v>
      </c>
      <c r="I1891" s="3">
        <v>120</v>
      </c>
      <c r="J1891" s="7"/>
      <c r="K1891" s="3">
        <f t="shared" si="76"/>
        <v>0</v>
      </c>
    </row>
    <row r="1892" spans="1:11" x14ac:dyDescent="0.3">
      <c r="A1892" s="45" t="s">
        <v>5349</v>
      </c>
      <c r="B1892" s="46" t="s">
        <v>5350</v>
      </c>
      <c r="C1892" s="51">
        <v>2.8</v>
      </c>
      <c r="D1892" s="51">
        <v>8.1999999999999993</v>
      </c>
      <c r="E1892" s="18">
        <v>250</v>
      </c>
      <c r="F1892" s="56">
        <v>150</v>
      </c>
      <c r="G1892" s="57"/>
      <c r="H1892" s="56">
        <f t="shared" ref="H1892:H1955" si="77">F1892*G1892</f>
        <v>0</v>
      </c>
      <c r="I1892" s="3">
        <v>125</v>
      </c>
      <c r="J1892" s="7"/>
      <c r="K1892" s="3">
        <f t="shared" ref="K1892:K1955" si="78">I1892*J1892</f>
        <v>0</v>
      </c>
    </row>
    <row r="1893" spans="1:11" x14ac:dyDescent="0.3">
      <c r="A1893" s="45" t="s">
        <v>5351</v>
      </c>
      <c r="B1893" s="46" t="s">
        <v>5352</v>
      </c>
      <c r="C1893" s="51">
        <v>4.2</v>
      </c>
      <c r="D1893" s="51">
        <v>1.8</v>
      </c>
      <c r="E1893" s="18">
        <v>100</v>
      </c>
      <c r="F1893" s="56">
        <v>60</v>
      </c>
      <c r="G1893" s="57"/>
      <c r="H1893" s="56">
        <f t="shared" si="77"/>
        <v>0</v>
      </c>
      <c r="I1893" s="3">
        <v>50</v>
      </c>
      <c r="J1893" s="7"/>
      <c r="K1893" s="3">
        <f t="shared" si="78"/>
        <v>0</v>
      </c>
    </row>
    <row r="1894" spans="1:11" x14ac:dyDescent="0.3">
      <c r="A1894" s="45" t="s">
        <v>5353</v>
      </c>
      <c r="B1894" s="46" t="s">
        <v>5354</v>
      </c>
      <c r="C1894" s="51">
        <v>4</v>
      </c>
      <c r="D1894" s="51">
        <v>2.2999999999999998</v>
      </c>
      <c r="E1894" s="18">
        <v>110</v>
      </c>
      <c r="F1894" s="56">
        <v>66</v>
      </c>
      <c r="G1894" s="57"/>
      <c r="H1894" s="56">
        <f t="shared" si="77"/>
        <v>0</v>
      </c>
      <c r="I1894" s="3">
        <v>55</v>
      </c>
      <c r="J1894" s="7"/>
      <c r="K1894" s="3">
        <f t="shared" si="78"/>
        <v>0</v>
      </c>
    </row>
    <row r="1895" spans="1:11" x14ac:dyDescent="0.3">
      <c r="A1895" s="45" t="s">
        <v>5355</v>
      </c>
      <c r="B1895" s="46" t="s">
        <v>5356</v>
      </c>
      <c r="C1895" s="51">
        <v>3.4</v>
      </c>
      <c r="D1895" s="51">
        <v>4</v>
      </c>
      <c r="E1895" s="18">
        <v>150</v>
      </c>
      <c r="F1895" s="56">
        <v>90</v>
      </c>
      <c r="G1895" s="57"/>
      <c r="H1895" s="56">
        <f t="shared" si="77"/>
        <v>0</v>
      </c>
      <c r="I1895" s="3">
        <v>75</v>
      </c>
      <c r="J1895" s="7"/>
      <c r="K1895" s="3">
        <f t="shared" si="78"/>
        <v>0</v>
      </c>
    </row>
    <row r="1896" spans="1:11" x14ac:dyDescent="0.3">
      <c r="A1896" s="45" t="s">
        <v>5357</v>
      </c>
      <c r="B1896" s="46" t="s">
        <v>5358</v>
      </c>
      <c r="C1896" s="51">
        <v>3.6</v>
      </c>
      <c r="D1896" s="51">
        <v>5</v>
      </c>
      <c r="E1896" s="18">
        <v>200</v>
      </c>
      <c r="F1896" s="56">
        <v>120</v>
      </c>
      <c r="G1896" s="57"/>
      <c r="H1896" s="56">
        <f t="shared" si="77"/>
        <v>0</v>
      </c>
      <c r="I1896" s="3">
        <v>100</v>
      </c>
      <c r="J1896" s="7"/>
      <c r="K1896" s="3">
        <f t="shared" si="78"/>
        <v>0</v>
      </c>
    </row>
    <row r="1897" spans="1:11" x14ac:dyDescent="0.3">
      <c r="A1897" s="45" t="s">
        <v>5359</v>
      </c>
      <c r="B1897" s="46" t="s">
        <v>5360</v>
      </c>
      <c r="C1897" s="51">
        <v>6.8</v>
      </c>
      <c r="D1897" s="51">
        <v>5.2</v>
      </c>
      <c r="E1897" s="18">
        <v>330</v>
      </c>
      <c r="F1897" s="56">
        <v>198</v>
      </c>
      <c r="G1897" s="57"/>
      <c r="H1897" s="56">
        <f t="shared" si="77"/>
        <v>0</v>
      </c>
      <c r="I1897" s="3">
        <v>165</v>
      </c>
      <c r="J1897" s="7"/>
      <c r="K1897" s="3">
        <f t="shared" si="78"/>
        <v>0</v>
      </c>
    </row>
    <row r="1898" spans="1:11" x14ac:dyDescent="0.3">
      <c r="A1898" s="45" t="s">
        <v>5361</v>
      </c>
      <c r="B1898" s="46" t="s">
        <v>5362</v>
      </c>
      <c r="C1898" s="51">
        <v>3.1</v>
      </c>
      <c r="D1898" s="51">
        <v>3</v>
      </c>
      <c r="E1898" s="18">
        <v>110</v>
      </c>
      <c r="F1898" s="56">
        <v>66</v>
      </c>
      <c r="G1898" s="57"/>
      <c r="H1898" s="56">
        <f t="shared" si="77"/>
        <v>0</v>
      </c>
      <c r="I1898" s="3">
        <v>55</v>
      </c>
      <c r="J1898" s="7"/>
      <c r="K1898" s="3">
        <f t="shared" si="78"/>
        <v>0</v>
      </c>
    </row>
    <row r="1899" spans="1:11" x14ac:dyDescent="0.3">
      <c r="A1899" s="45" t="s">
        <v>5363</v>
      </c>
      <c r="B1899" s="46" t="s">
        <v>5364</v>
      </c>
      <c r="C1899" s="51">
        <v>6.4</v>
      </c>
      <c r="D1899" s="51">
        <v>3</v>
      </c>
      <c r="E1899" s="18">
        <v>210</v>
      </c>
      <c r="F1899" s="56">
        <v>126</v>
      </c>
      <c r="G1899" s="57"/>
      <c r="H1899" s="56">
        <f t="shared" si="77"/>
        <v>0</v>
      </c>
      <c r="I1899" s="3">
        <v>105</v>
      </c>
      <c r="J1899" s="7"/>
      <c r="K1899" s="3">
        <f t="shared" si="78"/>
        <v>0</v>
      </c>
    </row>
    <row r="1900" spans="1:11" x14ac:dyDescent="0.3">
      <c r="A1900" s="45" t="s">
        <v>5415</v>
      </c>
      <c r="B1900" s="46" t="s">
        <v>5416</v>
      </c>
      <c r="C1900" s="51">
        <v>5.4</v>
      </c>
      <c r="D1900" s="51">
        <v>3.5</v>
      </c>
      <c r="E1900" s="18">
        <v>210</v>
      </c>
      <c r="F1900" s="56">
        <v>126</v>
      </c>
      <c r="G1900" s="57"/>
      <c r="H1900" s="56">
        <f t="shared" si="77"/>
        <v>0</v>
      </c>
      <c r="I1900" s="3">
        <v>105</v>
      </c>
      <c r="J1900" s="7"/>
      <c r="K1900" s="3">
        <f t="shared" si="78"/>
        <v>0</v>
      </c>
    </row>
    <row r="1901" spans="1:11" x14ac:dyDescent="0.3">
      <c r="A1901" s="45" t="s">
        <v>5417</v>
      </c>
      <c r="B1901" s="46" t="s">
        <v>5418</v>
      </c>
      <c r="C1901" s="51">
        <v>5.3</v>
      </c>
      <c r="D1901" s="51">
        <v>4</v>
      </c>
      <c r="E1901" s="18">
        <v>230</v>
      </c>
      <c r="F1901" s="56">
        <v>138</v>
      </c>
      <c r="G1901" s="57"/>
      <c r="H1901" s="56">
        <f t="shared" si="77"/>
        <v>0</v>
      </c>
      <c r="I1901" s="3">
        <v>115</v>
      </c>
      <c r="J1901" s="7"/>
      <c r="K1901" s="3">
        <f t="shared" si="78"/>
        <v>0</v>
      </c>
    </row>
    <row r="1902" spans="1:11" x14ac:dyDescent="0.3">
      <c r="A1902" s="45" t="s">
        <v>5419</v>
      </c>
      <c r="B1902" s="46" t="s">
        <v>5420</v>
      </c>
      <c r="C1902" s="51">
        <v>3</v>
      </c>
      <c r="D1902" s="51">
        <v>5</v>
      </c>
      <c r="E1902" s="18">
        <v>170</v>
      </c>
      <c r="F1902" s="56">
        <v>102</v>
      </c>
      <c r="G1902" s="57"/>
      <c r="H1902" s="56">
        <f t="shared" si="77"/>
        <v>0</v>
      </c>
      <c r="I1902" s="3">
        <v>85</v>
      </c>
      <c r="J1902" s="7"/>
      <c r="K1902" s="3">
        <f t="shared" si="78"/>
        <v>0</v>
      </c>
    </row>
    <row r="1903" spans="1:11" x14ac:dyDescent="0.3">
      <c r="A1903" s="45" t="s">
        <v>5421</v>
      </c>
      <c r="B1903" s="46" t="s">
        <v>5422</v>
      </c>
      <c r="C1903" s="51">
        <v>3</v>
      </c>
      <c r="D1903" s="51">
        <v>3</v>
      </c>
      <c r="E1903" s="18">
        <v>110</v>
      </c>
      <c r="F1903" s="56">
        <v>66</v>
      </c>
      <c r="G1903" s="57"/>
      <c r="H1903" s="56">
        <f t="shared" si="77"/>
        <v>0</v>
      </c>
      <c r="I1903" s="3">
        <v>55</v>
      </c>
      <c r="J1903" s="7"/>
      <c r="K1903" s="3">
        <f t="shared" si="78"/>
        <v>0</v>
      </c>
    </row>
    <row r="1904" spans="1:11" x14ac:dyDescent="0.3">
      <c r="A1904" s="45" t="s">
        <v>5423</v>
      </c>
      <c r="B1904" s="46" t="s">
        <v>5424</v>
      </c>
      <c r="C1904" s="51">
        <v>2.8</v>
      </c>
      <c r="D1904" s="51">
        <v>4</v>
      </c>
      <c r="E1904" s="18">
        <v>130</v>
      </c>
      <c r="F1904" s="56">
        <v>78</v>
      </c>
      <c r="G1904" s="57"/>
      <c r="H1904" s="56">
        <f t="shared" si="77"/>
        <v>0</v>
      </c>
      <c r="I1904" s="3">
        <v>65</v>
      </c>
      <c r="J1904" s="7"/>
      <c r="K1904" s="3">
        <f t="shared" si="78"/>
        <v>0</v>
      </c>
    </row>
    <row r="1905" spans="1:11" x14ac:dyDescent="0.3">
      <c r="A1905" s="45" t="s">
        <v>5425</v>
      </c>
      <c r="B1905" s="46" t="s">
        <v>5426</v>
      </c>
      <c r="C1905" s="51">
        <v>3</v>
      </c>
      <c r="D1905" s="51">
        <v>4.7</v>
      </c>
      <c r="E1905" s="18">
        <v>160</v>
      </c>
      <c r="F1905" s="56">
        <v>96</v>
      </c>
      <c r="G1905" s="57"/>
      <c r="H1905" s="56">
        <f t="shared" si="77"/>
        <v>0</v>
      </c>
      <c r="I1905" s="3">
        <v>80</v>
      </c>
      <c r="J1905" s="7"/>
      <c r="K1905" s="3">
        <f t="shared" si="78"/>
        <v>0</v>
      </c>
    </row>
    <row r="1906" spans="1:11" x14ac:dyDescent="0.3">
      <c r="A1906" s="45" t="s">
        <v>5427</v>
      </c>
      <c r="B1906" s="46" t="s">
        <v>5428</v>
      </c>
      <c r="C1906" s="51">
        <v>2.7</v>
      </c>
      <c r="D1906" s="51">
        <v>6</v>
      </c>
      <c r="E1906" s="18">
        <v>180</v>
      </c>
      <c r="F1906" s="56">
        <v>108</v>
      </c>
      <c r="G1906" s="57"/>
      <c r="H1906" s="56">
        <f t="shared" si="77"/>
        <v>0</v>
      </c>
      <c r="I1906" s="3">
        <v>90</v>
      </c>
      <c r="J1906" s="7"/>
      <c r="K1906" s="3">
        <f t="shared" si="78"/>
        <v>0</v>
      </c>
    </row>
    <row r="1907" spans="1:11" x14ac:dyDescent="0.3">
      <c r="A1907" s="45" t="s">
        <v>5429</v>
      </c>
      <c r="B1907" s="46" t="s">
        <v>5430</v>
      </c>
      <c r="C1907" s="51">
        <v>2.7</v>
      </c>
      <c r="D1907" s="51">
        <v>5</v>
      </c>
      <c r="E1907" s="18">
        <v>150</v>
      </c>
      <c r="F1907" s="56">
        <v>90</v>
      </c>
      <c r="G1907" s="57"/>
      <c r="H1907" s="56">
        <f t="shared" si="77"/>
        <v>0</v>
      </c>
      <c r="I1907" s="3">
        <v>75</v>
      </c>
      <c r="J1907" s="7"/>
      <c r="K1907" s="3">
        <f t="shared" si="78"/>
        <v>0</v>
      </c>
    </row>
    <row r="1908" spans="1:11" x14ac:dyDescent="0.3">
      <c r="A1908" s="45" t="s">
        <v>5431</v>
      </c>
      <c r="B1908" s="46" t="s">
        <v>5432</v>
      </c>
      <c r="C1908" s="51">
        <v>3.1</v>
      </c>
      <c r="D1908" s="51">
        <v>5</v>
      </c>
      <c r="E1908" s="18">
        <v>170</v>
      </c>
      <c r="F1908" s="56">
        <v>102</v>
      </c>
      <c r="G1908" s="57"/>
      <c r="H1908" s="56">
        <f t="shared" si="77"/>
        <v>0</v>
      </c>
      <c r="I1908" s="3">
        <v>85</v>
      </c>
      <c r="J1908" s="7"/>
      <c r="K1908" s="3">
        <f t="shared" si="78"/>
        <v>0</v>
      </c>
    </row>
    <row r="1909" spans="1:11" x14ac:dyDescent="0.3">
      <c r="A1909" s="45" t="s">
        <v>5433</v>
      </c>
      <c r="B1909" s="46" t="s">
        <v>5434</v>
      </c>
      <c r="C1909" s="51">
        <v>5</v>
      </c>
      <c r="D1909" s="51">
        <v>5.7</v>
      </c>
      <c r="E1909" s="18">
        <v>300</v>
      </c>
      <c r="F1909" s="56">
        <v>180</v>
      </c>
      <c r="G1909" s="57"/>
      <c r="H1909" s="56">
        <f t="shared" si="77"/>
        <v>0</v>
      </c>
      <c r="I1909" s="3">
        <v>150</v>
      </c>
      <c r="J1909" s="7"/>
      <c r="K1909" s="3">
        <f t="shared" si="78"/>
        <v>0</v>
      </c>
    </row>
    <row r="1910" spans="1:11" x14ac:dyDescent="0.3">
      <c r="A1910" s="45" t="s">
        <v>5435</v>
      </c>
      <c r="B1910" s="46" t="s">
        <v>5436</v>
      </c>
      <c r="C1910" s="51">
        <v>3</v>
      </c>
      <c r="D1910" s="51">
        <v>2.4</v>
      </c>
      <c r="E1910" s="18">
        <v>90</v>
      </c>
      <c r="F1910" s="56">
        <v>54</v>
      </c>
      <c r="G1910" s="57"/>
      <c r="H1910" s="56">
        <f t="shared" si="77"/>
        <v>0</v>
      </c>
      <c r="I1910" s="3">
        <v>45</v>
      </c>
      <c r="J1910" s="7"/>
      <c r="K1910" s="3">
        <f t="shared" si="78"/>
        <v>0</v>
      </c>
    </row>
    <row r="1911" spans="1:11" x14ac:dyDescent="0.3">
      <c r="A1911" s="45" t="s">
        <v>5437</v>
      </c>
      <c r="B1911" s="46" t="s">
        <v>5438</v>
      </c>
      <c r="C1911" s="51">
        <v>4.4000000000000004</v>
      </c>
      <c r="D1911" s="51">
        <v>4.8</v>
      </c>
      <c r="E1911" s="18">
        <v>230</v>
      </c>
      <c r="F1911" s="56">
        <v>138</v>
      </c>
      <c r="G1911" s="57"/>
      <c r="H1911" s="56">
        <f t="shared" si="77"/>
        <v>0</v>
      </c>
      <c r="I1911" s="3">
        <v>115</v>
      </c>
      <c r="J1911" s="7"/>
      <c r="K1911" s="3">
        <f t="shared" si="78"/>
        <v>0</v>
      </c>
    </row>
    <row r="1912" spans="1:11" x14ac:dyDescent="0.3">
      <c r="A1912" s="45" t="s">
        <v>5439</v>
      </c>
      <c r="B1912" s="46" t="s">
        <v>5440</v>
      </c>
      <c r="C1912" s="51">
        <v>2.8</v>
      </c>
      <c r="D1912" s="51">
        <v>2.5</v>
      </c>
      <c r="E1912" s="18">
        <v>90</v>
      </c>
      <c r="F1912" s="56">
        <v>54</v>
      </c>
      <c r="G1912" s="57"/>
      <c r="H1912" s="56">
        <f t="shared" si="77"/>
        <v>0</v>
      </c>
      <c r="I1912" s="3">
        <v>45</v>
      </c>
      <c r="J1912" s="7"/>
      <c r="K1912" s="3">
        <f t="shared" si="78"/>
        <v>0</v>
      </c>
    </row>
    <row r="1913" spans="1:11" x14ac:dyDescent="0.3">
      <c r="A1913" s="45" t="s">
        <v>5441</v>
      </c>
      <c r="B1913" s="46" t="s">
        <v>5442</v>
      </c>
      <c r="C1913" s="51">
        <v>3.1</v>
      </c>
      <c r="D1913" s="51">
        <v>4.5</v>
      </c>
      <c r="E1913" s="18">
        <v>150</v>
      </c>
      <c r="F1913" s="56">
        <v>90</v>
      </c>
      <c r="G1913" s="57"/>
      <c r="H1913" s="56">
        <f t="shared" si="77"/>
        <v>0</v>
      </c>
      <c r="I1913" s="3">
        <v>75</v>
      </c>
      <c r="J1913" s="7"/>
      <c r="K1913" s="3">
        <f t="shared" si="78"/>
        <v>0</v>
      </c>
    </row>
    <row r="1914" spans="1:11" x14ac:dyDescent="0.3">
      <c r="A1914" s="45" t="s">
        <v>5443</v>
      </c>
      <c r="B1914" s="46" t="s">
        <v>5444</v>
      </c>
      <c r="C1914" s="51">
        <v>4.3</v>
      </c>
      <c r="D1914" s="51">
        <v>5</v>
      </c>
      <c r="E1914" s="18">
        <v>240</v>
      </c>
      <c r="F1914" s="56">
        <v>144</v>
      </c>
      <c r="G1914" s="57"/>
      <c r="H1914" s="56">
        <f t="shared" si="77"/>
        <v>0</v>
      </c>
      <c r="I1914" s="3">
        <v>120</v>
      </c>
      <c r="J1914" s="7"/>
      <c r="K1914" s="3">
        <f t="shared" si="78"/>
        <v>0</v>
      </c>
    </row>
    <row r="1915" spans="1:11" x14ac:dyDescent="0.3">
      <c r="A1915" s="45" t="s">
        <v>5843</v>
      </c>
      <c r="B1915" s="46" t="s">
        <v>5861</v>
      </c>
      <c r="C1915" s="51">
        <v>3.8</v>
      </c>
      <c r="D1915" s="51">
        <v>4.5</v>
      </c>
      <c r="E1915" s="18">
        <v>190</v>
      </c>
      <c r="F1915" s="56">
        <v>114</v>
      </c>
      <c r="G1915" s="57"/>
      <c r="H1915" s="56">
        <f t="shared" si="77"/>
        <v>0</v>
      </c>
      <c r="I1915" s="3">
        <v>95</v>
      </c>
      <c r="J1915" s="7"/>
      <c r="K1915" s="3">
        <f t="shared" si="78"/>
        <v>0</v>
      </c>
    </row>
    <row r="1916" spans="1:11" x14ac:dyDescent="0.3">
      <c r="A1916" s="45" t="s">
        <v>5844</v>
      </c>
      <c r="B1916" s="46" t="s">
        <v>5845</v>
      </c>
      <c r="C1916" s="51">
        <v>2.9</v>
      </c>
      <c r="D1916" s="51">
        <v>3.5</v>
      </c>
      <c r="E1916" s="18">
        <v>120</v>
      </c>
      <c r="F1916" s="56">
        <v>72</v>
      </c>
      <c r="G1916" s="57"/>
      <c r="H1916" s="56">
        <f t="shared" si="77"/>
        <v>0</v>
      </c>
      <c r="I1916" s="3">
        <v>60</v>
      </c>
      <c r="J1916" s="7"/>
      <c r="K1916" s="3">
        <f t="shared" si="78"/>
        <v>0</v>
      </c>
    </row>
    <row r="1917" spans="1:11" x14ac:dyDescent="0.3">
      <c r="A1917" s="45" t="s">
        <v>5846</v>
      </c>
      <c r="B1917" s="46" t="s">
        <v>5847</v>
      </c>
      <c r="C1917" s="51">
        <v>4</v>
      </c>
      <c r="D1917" s="51">
        <v>3.7</v>
      </c>
      <c r="E1917" s="18">
        <v>160</v>
      </c>
      <c r="F1917" s="56">
        <v>96</v>
      </c>
      <c r="G1917" s="57"/>
      <c r="H1917" s="56">
        <f t="shared" si="77"/>
        <v>0</v>
      </c>
      <c r="I1917" s="3">
        <v>80</v>
      </c>
      <c r="J1917" s="7"/>
      <c r="K1917" s="3">
        <f t="shared" si="78"/>
        <v>0</v>
      </c>
    </row>
    <row r="1918" spans="1:11" x14ac:dyDescent="0.3">
      <c r="A1918" s="45" t="s">
        <v>5848</v>
      </c>
      <c r="B1918" s="46" t="s">
        <v>5849</v>
      </c>
      <c r="C1918" s="51">
        <v>4</v>
      </c>
      <c r="D1918" s="51">
        <v>4.5</v>
      </c>
      <c r="E1918" s="18">
        <v>200</v>
      </c>
      <c r="F1918" s="56">
        <v>120</v>
      </c>
      <c r="G1918" s="57"/>
      <c r="H1918" s="56">
        <f t="shared" si="77"/>
        <v>0</v>
      </c>
      <c r="I1918" s="3">
        <v>100</v>
      </c>
      <c r="J1918" s="7"/>
      <c r="K1918" s="3">
        <f t="shared" si="78"/>
        <v>0</v>
      </c>
    </row>
    <row r="1919" spans="1:11" x14ac:dyDescent="0.3">
      <c r="A1919" s="45" t="s">
        <v>5850</v>
      </c>
      <c r="B1919" s="46" t="s">
        <v>5862</v>
      </c>
      <c r="C1919" s="51">
        <v>4.5</v>
      </c>
      <c r="D1919" s="51">
        <v>3.4</v>
      </c>
      <c r="E1919" s="18">
        <v>170</v>
      </c>
      <c r="F1919" s="56">
        <v>102</v>
      </c>
      <c r="G1919" s="57"/>
      <c r="H1919" s="56">
        <f t="shared" si="77"/>
        <v>0</v>
      </c>
      <c r="I1919" s="3">
        <v>85</v>
      </c>
      <c r="J1919" s="7"/>
      <c r="K1919" s="3">
        <f t="shared" si="78"/>
        <v>0</v>
      </c>
    </row>
    <row r="1920" spans="1:11" x14ac:dyDescent="0.3">
      <c r="A1920" s="45" t="s">
        <v>5851</v>
      </c>
      <c r="B1920" s="46" t="s">
        <v>5852</v>
      </c>
      <c r="C1920" s="51">
        <v>3.3</v>
      </c>
      <c r="D1920" s="51">
        <v>9.8000000000000007</v>
      </c>
      <c r="E1920" s="18">
        <v>350</v>
      </c>
      <c r="F1920" s="56">
        <v>210</v>
      </c>
      <c r="G1920" s="57"/>
      <c r="H1920" s="56">
        <f t="shared" si="77"/>
        <v>0</v>
      </c>
      <c r="I1920" s="3">
        <v>175</v>
      </c>
      <c r="J1920" s="7"/>
      <c r="K1920" s="3">
        <f t="shared" si="78"/>
        <v>0</v>
      </c>
    </row>
    <row r="1921" spans="1:11" x14ac:dyDescent="0.3">
      <c r="A1921" s="45" t="s">
        <v>5853</v>
      </c>
      <c r="B1921" s="46" t="s">
        <v>5854</v>
      </c>
      <c r="C1921" s="51">
        <v>3.2</v>
      </c>
      <c r="D1921" s="51">
        <v>3.5</v>
      </c>
      <c r="E1921" s="18">
        <v>130</v>
      </c>
      <c r="F1921" s="56">
        <v>78</v>
      </c>
      <c r="G1921" s="57"/>
      <c r="H1921" s="56">
        <f t="shared" si="77"/>
        <v>0</v>
      </c>
      <c r="I1921" s="3">
        <v>65</v>
      </c>
      <c r="J1921" s="7"/>
      <c r="K1921" s="3">
        <f t="shared" si="78"/>
        <v>0</v>
      </c>
    </row>
    <row r="1922" spans="1:11" x14ac:dyDescent="0.3">
      <c r="A1922" s="45" t="s">
        <v>5855</v>
      </c>
      <c r="B1922" s="46" t="s">
        <v>5856</v>
      </c>
      <c r="C1922" s="51">
        <v>3.2</v>
      </c>
      <c r="D1922" s="51">
        <v>3.5</v>
      </c>
      <c r="E1922" s="18">
        <v>130</v>
      </c>
      <c r="F1922" s="56">
        <v>78</v>
      </c>
      <c r="G1922" s="57"/>
      <c r="H1922" s="56">
        <f t="shared" si="77"/>
        <v>0</v>
      </c>
      <c r="I1922" s="3">
        <v>65</v>
      </c>
      <c r="J1922" s="7"/>
      <c r="K1922" s="3">
        <f t="shared" si="78"/>
        <v>0</v>
      </c>
    </row>
    <row r="1923" spans="1:11" x14ac:dyDescent="0.3">
      <c r="A1923" s="45" t="s">
        <v>5857</v>
      </c>
      <c r="B1923" s="46" t="s">
        <v>5858</v>
      </c>
      <c r="C1923" s="51">
        <v>4</v>
      </c>
      <c r="D1923" s="51">
        <v>6.6</v>
      </c>
      <c r="E1923" s="18">
        <v>290</v>
      </c>
      <c r="F1923" s="56">
        <v>174</v>
      </c>
      <c r="G1923" s="57"/>
      <c r="H1923" s="56">
        <f t="shared" si="77"/>
        <v>0</v>
      </c>
      <c r="I1923" s="3">
        <v>145</v>
      </c>
      <c r="J1923" s="7"/>
      <c r="K1923" s="3">
        <f t="shared" si="78"/>
        <v>0</v>
      </c>
    </row>
    <row r="1924" spans="1:11" x14ac:dyDescent="0.3">
      <c r="A1924" s="45" t="s">
        <v>5859</v>
      </c>
      <c r="B1924" s="46" t="s">
        <v>5860</v>
      </c>
      <c r="C1924" s="51">
        <v>4.3</v>
      </c>
      <c r="D1924" s="51">
        <v>5.8</v>
      </c>
      <c r="E1924" s="18">
        <v>270</v>
      </c>
      <c r="F1924" s="56">
        <v>162</v>
      </c>
      <c r="G1924" s="57"/>
      <c r="H1924" s="56">
        <f t="shared" si="77"/>
        <v>0</v>
      </c>
      <c r="I1924" s="3">
        <v>135</v>
      </c>
      <c r="J1924" s="7"/>
      <c r="K1924" s="3">
        <f t="shared" si="78"/>
        <v>0</v>
      </c>
    </row>
    <row r="1925" spans="1:11" x14ac:dyDescent="0.3">
      <c r="A1925" s="45" t="s">
        <v>5863</v>
      </c>
      <c r="B1925" s="46" t="s">
        <v>5864</v>
      </c>
      <c r="C1925" s="51">
        <v>1.5</v>
      </c>
      <c r="D1925" s="51">
        <v>6.5</v>
      </c>
      <c r="E1925" s="18">
        <v>140</v>
      </c>
      <c r="F1925" s="56">
        <v>84</v>
      </c>
      <c r="G1925" s="57"/>
      <c r="H1925" s="56">
        <f t="shared" si="77"/>
        <v>0</v>
      </c>
      <c r="I1925" s="3">
        <v>70</v>
      </c>
      <c r="J1925" s="7"/>
      <c r="K1925" s="3">
        <f t="shared" si="78"/>
        <v>0</v>
      </c>
    </row>
    <row r="1926" spans="1:11" x14ac:dyDescent="0.3">
      <c r="A1926" s="45" t="s">
        <v>5865</v>
      </c>
      <c r="B1926" s="46" t="s">
        <v>5866</v>
      </c>
      <c r="C1926" s="51">
        <v>4.5</v>
      </c>
      <c r="D1926" s="51">
        <v>3.3</v>
      </c>
      <c r="E1926" s="18">
        <v>170</v>
      </c>
      <c r="F1926" s="56">
        <v>102</v>
      </c>
      <c r="G1926" s="57"/>
      <c r="H1926" s="56">
        <f t="shared" si="77"/>
        <v>0</v>
      </c>
      <c r="I1926" s="3">
        <v>85</v>
      </c>
      <c r="J1926" s="7"/>
      <c r="K1926" s="3">
        <f t="shared" si="78"/>
        <v>0</v>
      </c>
    </row>
    <row r="1927" spans="1:11" x14ac:dyDescent="0.3">
      <c r="A1927" s="45" t="s">
        <v>5867</v>
      </c>
      <c r="B1927" s="46" t="s">
        <v>5868</v>
      </c>
      <c r="C1927" s="51">
        <v>1.5</v>
      </c>
      <c r="D1927" s="51">
        <v>6.2</v>
      </c>
      <c r="E1927" s="18">
        <v>110</v>
      </c>
      <c r="F1927" s="56">
        <v>66</v>
      </c>
      <c r="G1927" s="57"/>
      <c r="H1927" s="56">
        <f t="shared" si="77"/>
        <v>0</v>
      </c>
      <c r="I1927" s="3">
        <v>55</v>
      </c>
      <c r="J1927" s="7"/>
      <c r="K1927" s="3">
        <f t="shared" si="78"/>
        <v>0</v>
      </c>
    </row>
    <row r="1928" spans="1:11" x14ac:dyDescent="0.3">
      <c r="A1928" s="45" t="s">
        <v>5924</v>
      </c>
      <c r="B1928" s="46" t="s">
        <v>5925</v>
      </c>
      <c r="C1928" s="51">
        <v>2.5</v>
      </c>
      <c r="D1928" s="51">
        <v>7</v>
      </c>
      <c r="E1928" s="18">
        <v>190</v>
      </c>
      <c r="F1928" s="56">
        <v>114</v>
      </c>
      <c r="G1928" s="57"/>
      <c r="H1928" s="56">
        <f t="shared" si="77"/>
        <v>0</v>
      </c>
      <c r="I1928" s="3">
        <v>95</v>
      </c>
      <c r="J1928" s="7"/>
      <c r="K1928" s="3">
        <f t="shared" si="78"/>
        <v>0</v>
      </c>
    </row>
    <row r="1929" spans="1:11" x14ac:dyDescent="0.3">
      <c r="A1929" s="45" t="s">
        <v>6039</v>
      </c>
      <c r="B1929" s="46" t="s">
        <v>6040</v>
      </c>
      <c r="C1929" s="51">
        <v>4.7</v>
      </c>
      <c r="D1929" s="51">
        <v>6</v>
      </c>
      <c r="E1929" s="18">
        <v>310</v>
      </c>
      <c r="F1929" s="56">
        <v>186</v>
      </c>
      <c r="G1929" s="57"/>
      <c r="H1929" s="56">
        <f t="shared" si="77"/>
        <v>0</v>
      </c>
      <c r="I1929" s="3">
        <v>155</v>
      </c>
      <c r="J1929" s="7"/>
      <c r="K1929" s="3">
        <f t="shared" si="78"/>
        <v>0</v>
      </c>
    </row>
    <row r="1930" spans="1:11" x14ac:dyDescent="0.3">
      <c r="A1930" s="45" t="s">
        <v>6041</v>
      </c>
      <c r="B1930" s="46" t="s">
        <v>6042</v>
      </c>
      <c r="C1930" s="51">
        <v>4</v>
      </c>
      <c r="D1930" s="51">
        <v>5</v>
      </c>
      <c r="E1930" s="18">
        <v>220</v>
      </c>
      <c r="F1930" s="56">
        <v>132</v>
      </c>
      <c r="G1930" s="57"/>
      <c r="H1930" s="56">
        <f t="shared" si="77"/>
        <v>0</v>
      </c>
      <c r="I1930" s="3">
        <v>110</v>
      </c>
      <c r="J1930" s="7"/>
      <c r="K1930" s="3">
        <f t="shared" si="78"/>
        <v>0</v>
      </c>
    </row>
    <row r="1931" spans="1:11" x14ac:dyDescent="0.3">
      <c r="A1931" s="45" t="s">
        <v>6043</v>
      </c>
      <c r="B1931" s="46" t="s">
        <v>6044</v>
      </c>
      <c r="C1931" s="51">
        <v>2.2999999999999998</v>
      </c>
      <c r="D1931" s="51">
        <v>3</v>
      </c>
      <c r="E1931" s="18">
        <v>90</v>
      </c>
      <c r="F1931" s="56">
        <v>54</v>
      </c>
      <c r="G1931" s="57"/>
      <c r="H1931" s="56">
        <f t="shared" si="77"/>
        <v>0</v>
      </c>
      <c r="I1931" s="3">
        <v>45</v>
      </c>
      <c r="J1931" s="7"/>
      <c r="K1931" s="3">
        <f t="shared" si="78"/>
        <v>0</v>
      </c>
    </row>
    <row r="1932" spans="1:11" x14ac:dyDescent="0.3">
      <c r="A1932" s="45" t="s">
        <v>6045</v>
      </c>
      <c r="B1932" s="46" t="s">
        <v>5354</v>
      </c>
      <c r="C1932" s="51">
        <v>4</v>
      </c>
      <c r="D1932" s="51">
        <v>2.4</v>
      </c>
      <c r="E1932" s="18">
        <v>110</v>
      </c>
      <c r="F1932" s="56">
        <v>66</v>
      </c>
      <c r="G1932" s="57"/>
      <c r="H1932" s="56">
        <f t="shared" si="77"/>
        <v>0</v>
      </c>
      <c r="I1932" s="3">
        <v>55</v>
      </c>
      <c r="J1932" s="7"/>
      <c r="K1932" s="3">
        <f t="shared" si="78"/>
        <v>0</v>
      </c>
    </row>
    <row r="1933" spans="1:11" x14ac:dyDescent="0.3">
      <c r="A1933" s="45" t="s">
        <v>6046</v>
      </c>
      <c r="B1933" s="46" t="s">
        <v>6047</v>
      </c>
      <c r="C1933" s="51">
        <v>6</v>
      </c>
      <c r="D1933" s="51">
        <v>3</v>
      </c>
      <c r="E1933" s="18">
        <v>200</v>
      </c>
      <c r="F1933" s="56">
        <v>120</v>
      </c>
      <c r="G1933" s="57"/>
      <c r="H1933" s="56">
        <f t="shared" si="77"/>
        <v>0</v>
      </c>
      <c r="I1933" s="3">
        <v>100</v>
      </c>
      <c r="J1933" s="7"/>
      <c r="K1933" s="3">
        <f t="shared" si="78"/>
        <v>0</v>
      </c>
    </row>
    <row r="1934" spans="1:11" x14ac:dyDescent="0.3">
      <c r="A1934" s="45" t="s">
        <v>6535</v>
      </c>
      <c r="B1934" s="46" t="s">
        <v>6536</v>
      </c>
      <c r="C1934" s="51">
        <v>2.5</v>
      </c>
      <c r="D1934" s="51">
        <v>4.5</v>
      </c>
      <c r="E1934" s="18">
        <v>130</v>
      </c>
      <c r="F1934" s="56">
        <v>78</v>
      </c>
      <c r="G1934" s="57"/>
      <c r="H1934" s="56">
        <f t="shared" si="77"/>
        <v>0</v>
      </c>
      <c r="I1934" s="3">
        <v>65</v>
      </c>
      <c r="J1934" s="7"/>
      <c r="K1934" s="3">
        <f t="shared" si="78"/>
        <v>0</v>
      </c>
    </row>
    <row r="1935" spans="1:11" x14ac:dyDescent="0.3">
      <c r="A1935" s="45" t="s">
        <v>6537</v>
      </c>
      <c r="B1935" s="46" t="s">
        <v>6538</v>
      </c>
      <c r="C1935" s="51">
        <v>6.4</v>
      </c>
      <c r="D1935" s="51">
        <v>4.9000000000000004</v>
      </c>
      <c r="E1935" s="18">
        <v>300</v>
      </c>
      <c r="F1935" s="56">
        <v>180</v>
      </c>
      <c r="G1935" s="57"/>
      <c r="H1935" s="56">
        <f t="shared" si="77"/>
        <v>0</v>
      </c>
      <c r="I1935" s="3">
        <v>150</v>
      </c>
      <c r="J1935" s="7"/>
      <c r="K1935" s="3">
        <f t="shared" si="78"/>
        <v>0</v>
      </c>
    </row>
    <row r="1936" spans="1:11" x14ac:dyDescent="0.3">
      <c r="A1936" s="45" t="s">
        <v>6539</v>
      </c>
      <c r="B1936" s="46" t="s">
        <v>6540</v>
      </c>
      <c r="C1936" s="51">
        <v>6</v>
      </c>
      <c r="D1936" s="51">
        <v>4.3</v>
      </c>
      <c r="E1936" s="18">
        <v>280</v>
      </c>
      <c r="F1936" s="56">
        <v>168</v>
      </c>
      <c r="G1936" s="57"/>
      <c r="H1936" s="56">
        <f t="shared" si="77"/>
        <v>0</v>
      </c>
      <c r="I1936" s="3">
        <v>140</v>
      </c>
      <c r="J1936" s="7"/>
      <c r="K1936" s="3">
        <f t="shared" si="78"/>
        <v>0</v>
      </c>
    </row>
    <row r="1937" spans="1:11" x14ac:dyDescent="0.3">
      <c r="A1937" s="45" t="s">
        <v>6541</v>
      </c>
      <c r="B1937" s="46" t="s">
        <v>6542</v>
      </c>
      <c r="C1937" s="51">
        <v>1.8</v>
      </c>
      <c r="D1937" s="51">
        <v>3.6</v>
      </c>
      <c r="E1937" s="18">
        <v>90</v>
      </c>
      <c r="F1937" s="56">
        <v>54</v>
      </c>
      <c r="G1937" s="57"/>
      <c r="H1937" s="56">
        <f t="shared" si="77"/>
        <v>0</v>
      </c>
      <c r="I1937" s="3">
        <v>45</v>
      </c>
      <c r="J1937" s="7"/>
      <c r="K1937" s="3">
        <f t="shared" si="78"/>
        <v>0</v>
      </c>
    </row>
    <row r="1938" spans="1:11" x14ac:dyDescent="0.3">
      <c r="A1938" s="45" t="s">
        <v>6543</v>
      </c>
      <c r="B1938" s="46" t="s">
        <v>6544</v>
      </c>
      <c r="C1938" s="51">
        <v>2.5</v>
      </c>
      <c r="D1938" s="51">
        <v>3</v>
      </c>
      <c r="E1938" s="18">
        <v>100</v>
      </c>
      <c r="F1938" s="56">
        <v>60</v>
      </c>
      <c r="G1938" s="57"/>
      <c r="H1938" s="56">
        <f t="shared" si="77"/>
        <v>0</v>
      </c>
      <c r="I1938" s="3">
        <v>50</v>
      </c>
      <c r="J1938" s="7"/>
      <c r="K1938" s="3">
        <f t="shared" si="78"/>
        <v>0</v>
      </c>
    </row>
    <row r="1939" spans="1:11" x14ac:dyDescent="0.3">
      <c r="A1939" s="45" t="s">
        <v>6545</v>
      </c>
      <c r="B1939" s="46" t="s">
        <v>6546</v>
      </c>
      <c r="C1939" s="51">
        <v>2</v>
      </c>
      <c r="D1939" s="51">
        <v>2.5</v>
      </c>
      <c r="E1939" s="18">
        <v>80</v>
      </c>
      <c r="F1939" s="56">
        <v>48</v>
      </c>
      <c r="G1939" s="57"/>
      <c r="H1939" s="56">
        <f t="shared" si="77"/>
        <v>0</v>
      </c>
      <c r="I1939" s="3">
        <v>40</v>
      </c>
      <c r="J1939" s="7"/>
      <c r="K1939" s="3">
        <f t="shared" si="78"/>
        <v>0</v>
      </c>
    </row>
    <row r="1940" spans="1:11" x14ac:dyDescent="0.3">
      <c r="A1940" s="45" t="s">
        <v>6547</v>
      </c>
      <c r="B1940" s="46" t="s">
        <v>6548</v>
      </c>
      <c r="C1940" s="51">
        <v>2</v>
      </c>
      <c r="D1940" s="51">
        <v>2.5</v>
      </c>
      <c r="E1940" s="18">
        <v>80</v>
      </c>
      <c r="F1940" s="56">
        <v>48</v>
      </c>
      <c r="G1940" s="57"/>
      <c r="H1940" s="56">
        <f t="shared" si="77"/>
        <v>0</v>
      </c>
      <c r="I1940" s="3">
        <v>40</v>
      </c>
      <c r="J1940" s="7"/>
      <c r="K1940" s="3">
        <f t="shared" si="78"/>
        <v>0</v>
      </c>
    </row>
    <row r="1941" spans="1:11" x14ac:dyDescent="0.3">
      <c r="A1941" s="45" t="s">
        <v>6549</v>
      </c>
      <c r="B1941" s="46" t="s">
        <v>6550</v>
      </c>
      <c r="C1941" s="51">
        <v>2</v>
      </c>
      <c r="D1941" s="51">
        <v>2.5</v>
      </c>
      <c r="E1941" s="18">
        <v>80</v>
      </c>
      <c r="F1941" s="56">
        <v>48</v>
      </c>
      <c r="G1941" s="57"/>
      <c r="H1941" s="56">
        <f t="shared" si="77"/>
        <v>0</v>
      </c>
      <c r="I1941" s="3">
        <v>40</v>
      </c>
      <c r="J1941" s="7"/>
      <c r="K1941" s="3">
        <f t="shared" si="78"/>
        <v>0</v>
      </c>
    </row>
    <row r="1942" spans="1:11" x14ac:dyDescent="0.3">
      <c r="A1942" s="45" t="s">
        <v>6551</v>
      </c>
      <c r="B1942" s="46" t="s">
        <v>6552</v>
      </c>
      <c r="C1942" s="51">
        <v>3.7</v>
      </c>
      <c r="D1942" s="51">
        <v>5</v>
      </c>
      <c r="E1942" s="18">
        <v>210</v>
      </c>
      <c r="F1942" s="56">
        <v>126</v>
      </c>
      <c r="G1942" s="57"/>
      <c r="H1942" s="56">
        <f t="shared" si="77"/>
        <v>0</v>
      </c>
      <c r="I1942" s="3">
        <v>105</v>
      </c>
      <c r="J1942" s="7"/>
      <c r="K1942" s="3">
        <f t="shared" si="78"/>
        <v>0</v>
      </c>
    </row>
    <row r="1943" spans="1:11" x14ac:dyDescent="0.3">
      <c r="A1943" s="45" t="s">
        <v>6553</v>
      </c>
      <c r="B1943" s="46" t="s">
        <v>6554</v>
      </c>
      <c r="C1943" s="51">
        <v>4.0999999999999996</v>
      </c>
      <c r="D1943" s="51">
        <v>4</v>
      </c>
      <c r="E1943" s="18">
        <v>180</v>
      </c>
      <c r="F1943" s="56">
        <v>108</v>
      </c>
      <c r="G1943" s="57"/>
      <c r="H1943" s="56">
        <f t="shared" si="77"/>
        <v>0</v>
      </c>
      <c r="I1943" s="3">
        <v>90</v>
      </c>
      <c r="J1943" s="7"/>
      <c r="K1943" s="3">
        <f t="shared" si="78"/>
        <v>0</v>
      </c>
    </row>
    <row r="1944" spans="1:11" x14ac:dyDescent="0.3">
      <c r="A1944" s="45" t="s">
        <v>6555</v>
      </c>
      <c r="B1944" s="46" t="s">
        <v>6556</v>
      </c>
      <c r="C1944" s="51">
        <v>2.9</v>
      </c>
      <c r="D1944" s="51">
        <v>6</v>
      </c>
      <c r="E1944" s="18">
        <v>190</v>
      </c>
      <c r="F1944" s="56">
        <v>114</v>
      </c>
      <c r="G1944" s="57"/>
      <c r="H1944" s="56">
        <f t="shared" si="77"/>
        <v>0</v>
      </c>
      <c r="I1944" s="3">
        <v>95</v>
      </c>
      <c r="J1944" s="7"/>
      <c r="K1944" s="3">
        <f t="shared" si="78"/>
        <v>0</v>
      </c>
    </row>
    <row r="1945" spans="1:11" x14ac:dyDescent="0.3">
      <c r="A1945" s="45" t="s">
        <v>6557</v>
      </c>
      <c r="B1945" s="46" t="s">
        <v>6558</v>
      </c>
      <c r="C1945" s="51">
        <v>2.2000000000000002</v>
      </c>
      <c r="D1945" s="51">
        <v>8</v>
      </c>
      <c r="E1945" s="18">
        <v>190</v>
      </c>
      <c r="F1945" s="56">
        <v>114</v>
      </c>
      <c r="G1945" s="57"/>
      <c r="H1945" s="56">
        <f t="shared" si="77"/>
        <v>0</v>
      </c>
      <c r="I1945" s="3">
        <v>95</v>
      </c>
      <c r="J1945" s="7"/>
      <c r="K1945" s="3">
        <f t="shared" si="78"/>
        <v>0</v>
      </c>
    </row>
    <row r="1946" spans="1:11" x14ac:dyDescent="0.3">
      <c r="A1946" s="45" t="s">
        <v>6559</v>
      </c>
      <c r="B1946" s="46" t="s">
        <v>6560</v>
      </c>
      <c r="C1946" s="51">
        <v>2</v>
      </c>
      <c r="D1946" s="51">
        <v>5.6</v>
      </c>
      <c r="E1946" s="18">
        <v>130</v>
      </c>
      <c r="F1946" s="56">
        <v>78</v>
      </c>
      <c r="G1946" s="57"/>
      <c r="H1946" s="56">
        <f t="shared" si="77"/>
        <v>0</v>
      </c>
      <c r="I1946" s="3">
        <v>65</v>
      </c>
      <c r="J1946" s="7"/>
      <c r="K1946" s="3">
        <f t="shared" si="78"/>
        <v>0</v>
      </c>
    </row>
    <row r="1947" spans="1:11" x14ac:dyDescent="0.3">
      <c r="A1947" s="45" t="s">
        <v>6561</v>
      </c>
      <c r="B1947" s="46" t="s">
        <v>6562</v>
      </c>
      <c r="C1947" s="51">
        <v>5</v>
      </c>
      <c r="D1947" s="51">
        <v>1.5</v>
      </c>
      <c r="E1947" s="18">
        <v>90</v>
      </c>
      <c r="F1947" s="56">
        <v>54</v>
      </c>
      <c r="G1947" s="57"/>
      <c r="H1947" s="56">
        <f t="shared" si="77"/>
        <v>0</v>
      </c>
      <c r="I1947" s="3">
        <v>45</v>
      </c>
      <c r="J1947" s="7"/>
      <c r="K1947" s="3">
        <f t="shared" si="78"/>
        <v>0</v>
      </c>
    </row>
    <row r="1948" spans="1:11" x14ac:dyDescent="0.3">
      <c r="A1948" s="45" t="s">
        <v>6563</v>
      </c>
      <c r="B1948" s="46" t="s">
        <v>6564</v>
      </c>
      <c r="C1948" s="51">
        <v>6</v>
      </c>
      <c r="D1948" s="51">
        <v>2.2000000000000002</v>
      </c>
      <c r="E1948" s="18">
        <v>150</v>
      </c>
      <c r="F1948" s="56">
        <v>90</v>
      </c>
      <c r="G1948" s="57"/>
      <c r="H1948" s="56">
        <f t="shared" si="77"/>
        <v>0</v>
      </c>
      <c r="I1948" s="3">
        <v>75</v>
      </c>
      <c r="J1948" s="7"/>
      <c r="K1948" s="3">
        <f t="shared" si="78"/>
        <v>0</v>
      </c>
    </row>
    <row r="1949" spans="1:11" x14ac:dyDescent="0.3">
      <c r="A1949" s="45" t="s">
        <v>6565</v>
      </c>
      <c r="B1949" s="46" t="s">
        <v>6566</v>
      </c>
      <c r="C1949" s="51">
        <v>5.5</v>
      </c>
      <c r="D1949" s="51">
        <v>2.4</v>
      </c>
      <c r="E1949" s="18">
        <v>150</v>
      </c>
      <c r="F1949" s="56">
        <v>90</v>
      </c>
      <c r="G1949" s="57"/>
      <c r="H1949" s="56">
        <f t="shared" si="77"/>
        <v>0</v>
      </c>
      <c r="I1949" s="3">
        <v>75</v>
      </c>
      <c r="J1949" s="7"/>
      <c r="K1949" s="3">
        <f t="shared" si="78"/>
        <v>0</v>
      </c>
    </row>
    <row r="1950" spans="1:11" x14ac:dyDescent="0.3">
      <c r="A1950" s="45" t="s">
        <v>6567</v>
      </c>
      <c r="B1950" s="46" t="s">
        <v>6568</v>
      </c>
      <c r="C1950" s="51">
        <v>6.9</v>
      </c>
      <c r="D1950" s="51">
        <v>2</v>
      </c>
      <c r="E1950" s="18">
        <v>150</v>
      </c>
      <c r="F1950" s="56">
        <v>90</v>
      </c>
      <c r="G1950" s="57"/>
      <c r="H1950" s="56">
        <f t="shared" si="77"/>
        <v>0</v>
      </c>
      <c r="I1950" s="3">
        <v>75</v>
      </c>
      <c r="J1950" s="7"/>
      <c r="K1950" s="3">
        <f t="shared" si="78"/>
        <v>0</v>
      </c>
    </row>
    <row r="1951" spans="1:11" x14ac:dyDescent="0.3">
      <c r="A1951" s="45" t="s">
        <v>6569</v>
      </c>
      <c r="B1951" s="46" t="s">
        <v>6570</v>
      </c>
      <c r="C1951" s="51">
        <v>5</v>
      </c>
      <c r="D1951" s="51">
        <v>1.6</v>
      </c>
      <c r="E1951" s="18">
        <v>100</v>
      </c>
      <c r="F1951" s="56">
        <v>60</v>
      </c>
      <c r="G1951" s="57"/>
      <c r="H1951" s="56">
        <f t="shared" si="77"/>
        <v>0</v>
      </c>
      <c r="I1951" s="3">
        <v>50</v>
      </c>
      <c r="J1951" s="7"/>
      <c r="K1951" s="3">
        <f t="shared" si="78"/>
        <v>0</v>
      </c>
    </row>
    <row r="1952" spans="1:11" x14ac:dyDescent="0.3">
      <c r="A1952" s="45" t="s">
        <v>6571</v>
      </c>
      <c r="B1952" s="46" t="s">
        <v>6572</v>
      </c>
      <c r="C1952" s="51">
        <v>4.5</v>
      </c>
      <c r="D1952" s="51">
        <v>1.5</v>
      </c>
      <c r="E1952" s="18">
        <v>90</v>
      </c>
      <c r="F1952" s="56">
        <v>54</v>
      </c>
      <c r="G1952" s="57"/>
      <c r="H1952" s="56">
        <f t="shared" si="77"/>
        <v>0</v>
      </c>
      <c r="I1952" s="3">
        <v>45</v>
      </c>
      <c r="J1952" s="7"/>
      <c r="K1952" s="3">
        <f t="shared" si="78"/>
        <v>0</v>
      </c>
    </row>
    <row r="1953" spans="1:11" x14ac:dyDescent="0.3">
      <c r="A1953" s="45" t="s">
        <v>6573</v>
      </c>
      <c r="B1953" s="46" t="s">
        <v>6574</v>
      </c>
      <c r="C1953" s="51">
        <v>7</v>
      </c>
      <c r="D1953" s="51">
        <v>1.7</v>
      </c>
      <c r="E1953" s="18">
        <v>140</v>
      </c>
      <c r="F1953" s="56">
        <v>84</v>
      </c>
      <c r="G1953" s="57"/>
      <c r="H1953" s="56">
        <f t="shared" si="77"/>
        <v>0</v>
      </c>
      <c r="I1953" s="3">
        <v>70</v>
      </c>
      <c r="J1953" s="7"/>
      <c r="K1953" s="3">
        <f t="shared" si="78"/>
        <v>0</v>
      </c>
    </row>
    <row r="1954" spans="1:11" x14ac:dyDescent="0.3">
      <c r="A1954" s="45" t="s">
        <v>6575</v>
      </c>
      <c r="B1954" s="46" t="s">
        <v>6576</v>
      </c>
      <c r="C1954" s="51">
        <v>4</v>
      </c>
      <c r="D1954" s="51">
        <v>1.4</v>
      </c>
      <c r="E1954" s="18">
        <v>80</v>
      </c>
      <c r="F1954" s="56">
        <v>48</v>
      </c>
      <c r="G1954" s="57"/>
      <c r="H1954" s="56">
        <f t="shared" si="77"/>
        <v>0</v>
      </c>
      <c r="I1954" s="3">
        <v>40</v>
      </c>
      <c r="J1954" s="7"/>
      <c r="K1954" s="3">
        <f t="shared" si="78"/>
        <v>0</v>
      </c>
    </row>
    <row r="1955" spans="1:11" x14ac:dyDescent="0.3">
      <c r="A1955" s="45" t="s">
        <v>6577</v>
      </c>
      <c r="B1955" s="46" t="s">
        <v>6578</v>
      </c>
      <c r="C1955" s="51">
        <v>7</v>
      </c>
      <c r="D1955" s="51">
        <v>9</v>
      </c>
      <c r="E1955" s="18">
        <v>400</v>
      </c>
      <c r="F1955" s="56">
        <v>240</v>
      </c>
      <c r="G1955" s="57"/>
      <c r="H1955" s="56">
        <f t="shared" si="77"/>
        <v>0</v>
      </c>
      <c r="I1955" s="3">
        <v>200</v>
      </c>
      <c r="J1955" s="7"/>
      <c r="K1955" s="3">
        <f t="shared" si="78"/>
        <v>0</v>
      </c>
    </row>
    <row r="1956" spans="1:11" x14ac:dyDescent="0.3">
      <c r="A1956" s="45" t="s">
        <v>6579</v>
      </c>
      <c r="B1956" s="46" t="s">
        <v>6580</v>
      </c>
      <c r="C1956" s="51">
        <v>7</v>
      </c>
      <c r="D1956" s="51">
        <v>9</v>
      </c>
      <c r="E1956" s="18">
        <v>400</v>
      </c>
      <c r="F1956" s="56">
        <v>240</v>
      </c>
      <c r="G1956" s="57"/>
      <c r="H1956" s="56">
        <f t="shared" ref="H1956:H2019" si="79">F1956*G1956</f>
        <v>0</v>
      </c>
      <c r="I1956" s="3">
        <v>200</v>
      </c>
      <c r="J1956" s="7"/>
      <c r="K1956" s="3">
        <f t="shared" ref="K1956:K2019" si="80">I1956*J1956</f>
        <v>0</v>
      </c>
    </row>
    <row r="1957" spans="1:11" x14ac:dyDescent="0.3">
      <c r="A1957" s="45" t="s">
        <v>6581</v>
      </c>
      <c r="B1957" s="46" t="s">
        <v>6582</v>
      </c>
      <c r="C1957" s="51">
        <v>1.9</v>
      </c>
      <c r="D1957" s="51">
        <v>8.6999999999999993</v>
      </c>
      <c r="E1957" s="18">
        <v>180</v>
      </c>
      <c r="F1957" s="56">
        <v>108</v>
      </c>
      <c r="G1957" s="57"/>
      <c r="H1957" s="56">
        <f t="shared" si="79"/>
        <v>0</v>
      </c>
      <c r="I1957" s="3">
        <v>90</v>
      </c>
      <c r="J1957" s="7"/>
      <c r="K1957" s="3">
        <f t="shared" si="80"/>
        <v>0</v>
      </c>
    </row>
    <row r="1958" spans="1:11" x14ac:dyDescent="0.3">
      <c r="A1958" s="45" t="s">
        <v>6583</v>
      </c>
      <c r="B1958" s="46" t="s">
        <v>6584</v>
      </c>
      <c r="C1958" s="51">
        <v>1.9</v>
      </c>
      <c r="D1958" s="51">
        <v>8.6999999999999993</v>
      </c>
      <c r="E1958" s="18">
        <v>180</v>
      </c>
      <c r="F1958" s="56">
        <v>108</v>
      </c>
      <c r="G1958" s="57"/>
      <c r="H1958" s="56">
        <f t="shared" si="79"/>
        <v>0</v>
      </c>
      <c r="I1958" s="3">
        <v>90</v>
      </c>
      <c r="J1958" s="7"/>
      <c r="K1958" s="3">
        <f t="shared" si="80"/>
        <v>0</v>
      </c>
    </row>
    <row r="1959" spans="1:11" x14ac:dyDescent="0.3">
      <c r="A1959" s="45" t="s">
        <v>6585</v>
      </c>
      <c r="B1959" s="46" t="s">
        <v>6586</v>
      </c>
      <c r="C1959" s="51">
        <v>1.7</v>
      </c>
      <c r="D1959" s="51">
        <v>8</v>
      </c>
      <c r="E1959" s="18">
        <v>160</v>
      </c>
      <c r="F1959" s="56">
        <v>96</v>
      </c>
      <c r="G1959" s="57"/>
      <c r="H1959" s="56">
        <f t="shared" si="79"/>
        <v>0</v>
      </c>
      <c r="I1959" s="3">
        <v>80</v>
      </c>
      <c r="J1959" s="7"/>
      <c r="K1959" s="3">
        <f t="shared" si="80"/>
        <v>0</v>
      </c>
    </row>
    <row r="1960" spans="1:11" x14ac:dyDescent="0.3">
      <c r="A1960" s="45" t="s">
        <v>6587</v>
      </c>
      <c r="B1960" s="46" t="s">
        <v>6588</v>
      </c>
      <c r="C1960" s="51">
        <v>1.9</v>
      </c>
      <c r="D1960" s="51">
        <v>8</v>
      </c>
      <c r="E1960" s="18">
        <v>170</v>
      </c>
      <c r="F1960" s="56">
        <v>102</v>
      </c>
      <c r="G1960" s="57"/>
      <c r="H1960" s="56">
        <f t="shared" si="79"/>
        <v>0</v>
      </c>
      <c r="I1960" s="3">
        <v>85</v>
      </c>
      <c r="J1960" s="7"/>
      <c r="K1960" s="3">
        <f t="shared" si="80"/>
        <v>0</v>
      </c>
    </row>
    <row r="1961" spans="1:11" x14ac:dyDescent="0.3">
      <c r="A1961" s="45" t="s">
        <v>6589</v>
      </c>
      <c r="B1961" s="46" t="s">
        <v>6590</v>
      </c>
      <c r="C1961" s="51">
        <v>8.8000000000000007</v>
      </c>
      <c r="D1961" s="51">
        <v>6.6</v>
      </c>
      <c r="E1961" s="18">
        <v>400</v>
      </c>
      <c r="F1961" s="56">
        <v>240</v>
      </c>
      <c r="G1961" s="57"/>
      <c r="H1961" s="56">
        <f t="shared" si="79"/>
        <v>0</v>
      </c>
      <c r="I1961" s="3">
        <v>200</v>
      </c>
      <c r="J1961" s="7"/>
      <c r="K1961" s="3">
        <f t="shared" si="80"/>
        <v>0</v>
      </c>
    </row>
    <row r="1962" spans="1:11" x14ac:dyDescent="0.3">
      <c r="A1962" s="45" t="s">
        <v>6591</v>
      </c>
      <c r="B1962" s="46" t="s">
        <v>6592</v>
      </c>
      <c r="C1962" s="51">
        <v>4</v>
      </c>
      <c r="D1962" s="51">
        <v>6.6</v>
      </c>
      <c r="E1962" s="18">
        <v>290</v>
      </c>
      <c r="F1962" s="56">
        <v>174</v>
      </c>
      <c r="G1962" s="57"/>
      <c r="H1962" s="56">
        <f t="shared" si="79"/>
        <v>0</v>
      </c>
      <c r="I1962" s="3">
        <v>145</v>
      </c>
      <c r="J1962" s="7"/>
      <c r="K1962" s="3">
        <f t="shared" si="80"/>
        <v>0</v>
      </c>
    </row>
    <row r="1963" spans="1:11" x14ac:dyDescent="0.3">
      <c r="A1963" s="45" t="s">
        <v>6593</v>
      </c>
      <c r="B1963" s="46" t="s">
        <v>6594</v>
      </c>
      <c r="C1963" s="51">
        <v>2</v>
      </c>
      <c r="D1963" s="51">
        <v>3</v>
      </c>
      <c r="E1963" s="18">
        <v>90</v>
      </c>
      <c r="F1963" s="56">
        <v>54</v>
      </c>
      <c r="G1963" s="57"/>
      <c r="H1963" s="56">
        <f t="shared" si="79"/>
        <v>0</v>
      </c>
      <c r="I1963" s="3">
        <v>45</v>
      </c>
      <c r="J1963" s="7"/>
      <c r="K1963" s="3">
        <f t="shared" si="80"/>
        <v>0</v>
      </c>
    </row>
    <row r="1964" spans="1:11" x14ac:dyDescent="0.3">
      <c r="A1964" s="45" t="s">
        <v>6595</v>
      </c>
      <c r="B1964" s="46" t="s">
        <v>6596</v>
      </c>
      <c r="C1964" s="51">
        <v>2</v>
      </c>
      <c r="D1964" s="51">
        <v>3</v>
      </c>
      <c r="E1964" s="18">
        <v>90</v>
      </c>
      <c r="F1964" s="56">
        <v>54</v>
      </c>
      <c r="G1964" s="57"/>
      <c r="H1964" s="56">
        <f t="shared" si="79"/>
        <v>0</v>
      </c>
      <c r="I1964" s="3">
        <v>45</v>
      </c>
      <c r="J1964" s="7"/>
      <c r="K1964" s="3">
        <f t="shared" si="80"/>
        <v>0</v>
      </c>
    </row>
    <row r="1965" spans="1:11" x14ac:dyDescent="0.3">
      <c r="A1965" s="45" t="s">
        <v>6597</v>
      </c>
      <c r="B1965" s="46" t="s">
        <v>6598</v>
      </c>
      <c r="C1965" s="51">
        <v>3.2</v>
      </c>
      <c r="D1965" s="51">
        <v>8.1999999999999993</v>
      </c>
      <c r="E1965" s="18">
        <v>280</v>
      </c>
      <c r="F1965" s="56">
        <v>168</v>
      </c>
      <c r="G1965" s="57"/>
      <c r="H1965" s="56">
        <f t="shared" si="79"/>
        <v>0</v>
      </c>
      <c r="I1965" s="3">
        <v>140</v>
      </c>
      <c r="J1965" s="7"/>
      <c r="K1965" s="3">
        <f t="shared" si="80"/>
        <v>0</v>
      </c>
    </row>
    <row r="1966" spans="1:11" x14ac:dyDescent="0.3">
      <c r="A1966" s="45" t="s">
        <v>6599</v>
      </c>
      <c r="B1966" s="46" t="s">
        <v>6600</v>
      </c>
      <c r="C1966" s="51">
        <v>2.4</v>
      </c>
      <c r="D1966" s="51">
        <v>3.4</v>
      </c>
      <c r="E1966" s="18">
        <v>100</v>
      </c>
      <c r="F1966" s="56">
        <v>60</v>
      </c>
      <c r="G1966" s="57"/>
      <c r="H1966" s="56">
        <f t="shared" si="79"/>
        <v>0</v>
      </c>
      <c r="I1966" s="3">
        <v>50</v>
      </c>
      <c r="J1966" s="7"/>
      <c r="K1966" s="3">
        <f t="shared" si="80"/>
        <v>0</v>
      </c>
    </row>
    <row r="1967" spans="1:11" x14ac:dyDescent="0.3">
      <c r="A1967" s="45" t="s">
        <v>6601</v>
      </c>
      <c r="B1967" s="46" t="s">
        <v>6602</v>
      </c>
      <c r="C1967" s="51">
        <v>2.2999999999999998</v>
      </c>
      <c r="D1967" s="51">
        <v>3.6</v>
      </c>
      <c r="E1967" s="18">
        <v>100</v>
      </c>
      <c r="F1967" s="56">
        <v>60</v>
      </c>
      <c r="G1967" s="57"/>
      <c r="H1967" s="56">
        <f t="shared" si="79"/>
        <v>0</v>
      </c>
      <c r="I1967" s="3">
        <v>50</v>
      </c>
      <c r="J1967" s="7"/>
      <c r="K1967" s="3">
        <f t="shared" si="80"/>
        <v>0</v>
      </c>
    </row>
    <row r="1968" spans="1:11" x14ac:dyDescent="0.3">
      <c r="A1968" s="45" t="s">
        <v>6603</v>
      </c>
      <c r="B1968" s="46" t="s">
        <v>6604</v>
      </c>
      <c r="C1968" s="51">
        <v>2.5</v>
      </c>
      <c r="D1968" s="51">
        <v>3.5</v>
      </c>
      <c r="E1968" s="18">
        <v>110</v>
      </c>
      <c r="F1968" s="56">
        <v>66</v>
      </c>
      <c r="G1968" s="57"/>
      <c r="H1968" s="56">
        <f t="shared" si="79"/>
        <v>0</v>
      </c>
      <c r="I1968" s="3">
        <v>55</v>
      </c>
      <c r="J1968" s="7"/>
      <c r="K1968" s="3">
        <f t="shared" si="80"/>
        <v>0</v>
      </c>
    </row>
    <row r="1969" spans="1:11" x14ac:dyDescent="0.3">
      <c r="A1969" s="45" t="s">
        <v>6605</v>
      </c>
      <c r="B1969" s="46" t="s">
        <v>6606</v>
      </c>
      <c r="C1969" s="51">
        <v>1.5</v>
      </c>
      <c r="D1969" s="51">
        <v>1.4</v>
      </c>
      <c r="E1969" s="18">
        <v>60</v>
      </c>
      <c r="F1969" s="56">
        <v>36</v>
      </c>
      <c r="G1969" s="57"/>
      <c r="H1969" s="56">
        <f t="shared" si="79"/>
        <v>0</v>
      </c>
      <c r="I1969" s="3">
        <v>30</v>
      </c>
      <c r="J1969" s="7"/>
      <c r="K1969" s="3">
        <f t="shared" si="80"/>
        <v>0</v>
      </c>
    </row>
    <row r="1970" spans="1:11" x14ac:dyDescent="0.3">
      <c r="A1970" s="45" t="s">
        <v>6607</v>
      </c>
      <c r="B1970" s="46" t="s">
        <v>6608</v>
      </c>
      <c r="C1970" s="51">
        <v>2.4</v>
      </c>
      <c r="D1970" s="51">
        <v>3.5</v>
      </c>
      <c r="E1970" s="18">
        <v>100</v>
      </c>
      <c r="F1970" s="56">
        <v>60</v>
      </c>
      <c r="G1970" s="57"/>
      <c r="H1970" s="56">
        <f t="shared" si="79"/>
        <v>0</v>
      </c>
      <c r="I1970" s="3">
        <v>50</v>
      </c>
      <c r="J1970" s="7"/>
      <c r="K1970" s="3">
        <f t="shared" si="80"/>
        <v>0</v>
      </c>
    </row>
    <row r="1971" spans="1:11" x14ac:dyDescent="0.3">
      <c r="A1971" s="45" t="s">
        <v>6609</v>
      </c>
      <c r="B1971" s="46" t="s">
        <v>6610</v>
      </c>
      <c r="C1971" s="51">
        <v>1.9</v>
      </c>
      <c r="D1971" s="51">
        <v>2.4</v>
      </c>
      <c r="E1971" s="18">
        <v>80</v>
      </c>
      <c r="F1971" s="56">
        <v>48</v>
      </c>
      <c r="G1971" s="57"/>
      <c r="H1971" s="56">
        <f t="shared" si="79"/>
        <v>0</v>
      </c>
      <c r="I1971" s="3">
        <v>40</v>
      </c>
      <c r="J1971" s="7"/>
      <c r="K1971" s="3">
        <f t="shared" si="80"/>
        <v>0</v>
      </c>
    </row>
    <row r="1972" spans="1:11" x14ac:dyDescent="0.3">
      <c r="A1972" s="45" t="s">
        <v>6611</v>
      </c>
      <c r="B1972" s="46" t="s">
        <v>6612</v>
      </c>
      <c r="C1972" s="51">
        <v>1.7</v>
      </c>
      <c r="D1972" s="51">
        <v>2.6</v>
      </c>
      <c r="E1972" s="18">
        <v>80</v>
      </c>
      <c r="F1972" s="56">
        <v>48</v>
      </c>
      <c r="G1972" s="57"/>
      <c r="H1972" s="56">
        <f t="shared" si="79"/>
        <v>0</v>
      </c>
      <c r="I1972" s="3">
        <v>40</v>
      </c>
      <c r="J1972" s="7"/>
      <c r="K1972" s="3">
        <f t="shared" si="80"/>
        <v>0</v>
      </c>
    </row>
    <row r="1973" spans="1:11" x14ac:dyDescent="0.3">
      <c r="A1973" s="45" t="s">
        <v>6613</v>
      </c>
      <c r="B1973" s="46" t="s">
        <v>6614</v>
      </c>
      <c r="C1973" s="51">
        <v>2.2999999999999998</v>
      </c>
      <c r="D1973" s="51">
        <v>2.7</v>
      </c>
      <c r="E1973" s="18">
        <v>80</v>
      </c>
      <c r="F1973" s="56">
        <v>48</v>
      </c>
      <c r="G1973" s="57"/>
      <c r="H1973" s="56">
        <f t="shared" si="79"/>
        <v>0</v>
      </c>
      <c r="I1973" s="3">
        <v>40</v>
      </c>
      <c r="J1973" s="7"/>
      <c r="K1973" s="3">
        <f t="shared" si="80"/>
        <v>0</v>
      </c>
    </row>
    <row r="1974" spans="1:11" x14ac:dyDescent="0.3">
      <c r="A1974" s="45" t="s">
        <v>6615</v>
      </c>
      <c r="B1974" s="46" t="s">
        <v>6616</v>
      </c>
      <c r="C1974" s="51">
        <v>2.4</v>
      </c>
      <c r="D1974" s="51">
        <v>3.5</v>
      </c>
      <c r="E1974" s="18">
        <v>110</v>
      </c>
      <c r="F1974" s="56">
        <v>66</v>
      </c>
      <c r="G1974" s="57"/>
      <c r="H1974" s="56">
        <f t="shared" si="79"/>
        <v>0</v>
      </c>
      <c r="I1974" s="3">
        <v>55</v>
      </c>
      <c r="J1974" s="7"/>
      <c r="K1974" s="3">
        <f t="shared" si="80"/>
        <v>0</v>
      </c>
    </row>
    <row r="1975" spans="1:11" x14ac:dyDescent="0.3">
      <c r="A1975" s="45" t="s">
        <v>6617</v>
      </c>
      <c r="B1975" s="46" t="s">
        <v>6618</v>
      </c>
      <c r="C1975" s="51">
        <v>2.9</v>
      </c>
      <c r="D1975" s="51">
        <v>9</v>
      </c>
      <c r="E1975" s="18">
        <v>280</v>
      </c>
      <c r="F1975" s="56">
        <v>168</v>
      </c>
      <c r="G1975" s="57"/>
      <c r="H1975" s="56">
        <f t="shared" si="79"/>
        <v>0</v>
      </c>
      <c r="I1975" s="3">
        <v>140</v>
      </c>
      <c r="J1975" s="7"/>
      <c r="K1975" s="3">
        <f t="shared" si="80"/>
        <v>0</v>
      </c>
    </row>
    <row r="1976" spans="1:11" x14ac:dyDescent="0.3">
      <c r="A1976" s="45" t="s">
        <v>6619</v>
      </c>
      <c r="B1976" s="46" t="s">
        <v>6620</v>
      </c>
      <c r="C1976" s="51">
        <v>3.5</v>
      </c>
      <c r="D1976" s="51">
        <v>4.8</v>
      </c>
      <c r="E1976" s="18">
        <v>190</v>
      </c>
      <c r="F1976" s="56">
        <v>114</v>
      </c>
      <c r="G1976" s="57"/>
      <c r="H1976" s="56">
        <f t="shared" si="79"/>
        <v>0</v>
      </c>
      <c r="I1976" s="3">
        <v>95</v>
      </c>
      <c r="J1976" s="7"/>
      <c r="K1976" s="3">
        <f t="shared" si="80"/>
        <v>0</v>
      </c>
    </row>
    <row r="1977" spans="1:11" x14ac:dyDescent="0.3">
      <c r="A1977" s="45" t="s">
        <v>6621</v>
      </c>
      <c r="B1977" s="46" t="s">
        <v>6622</v>
      </c>
      <c r="C1977" s="51">
        <v>2.6</v>
      </c>
      <c r="D1977" s="51">
        <v>4.5</v>
      </c>
      <c r="E1977" s="18">
        <v>130</v>
      </c>
      <c r="F1977" s="56">
        <v>78</v>
      </c>
      <c r="G1977" s="57"/>
      <c r="H1977" s="56">
        <f t="shared" si="79"/>
        <v>0</v>
      </c>
      <c r="I1977" s="3">
        <v>65</v>
      </c>
      <c r="J1977" s="7"/>
      <c r="K1977" s="3">
        <f t="shared" si="80"/>
        <v>0</v>
      </c>
    </row>
    <row r="1978" spans="1:11" x14ac:dyDescent="0.3">
      <c r="A1978" s="45" t="s">
        <v>6623</v>
      </c>
      <c r="B1978" s="46" t="s">
        <v>6624</v>
      </c>
      <c r="C1978" s="51">
        <v>2.9</v>
      </c>
      <c r="D1978" s="51">
        <v>8.8000000000000007</v>
      </c>
      <c r="E1978" s="18">
        <v>280</v>
      </c>
      <c r="F1978" s="56">
        <v>168</v>
      </c>
      <c r="G1978" s="57"/>
      <c r="H1978" s="56">
        <f t="shared" si="79"/>
        <v>0</v>
      </c>
      <c r="I1978" s="3">
        <v>140</v>
      </c>
      <c r="J1978" s="7"/>
      <c r="K1978" s="3">
        <f t="shared" si="80"/>
        <v>0</v>
      </c>
    </row>
    <row r="1979" spans="1:11" x14ac:dyDescent="0.3">
      <c r="A1979" s="45" t="s">
        <v>6625</v>
      </c>
      <c r="B1979" s="46" t="s">
        <v>6626</v>
      </c>
      <c r="C1979" s="51">
        <v>6.6</v>
      </c>
      <c r="D1979" s="51">
        <v>9</v>
      </c>
      <c r="E1979" s="18">
        <v>400</v>
      </c>
      <c r="F1979" s="56">
        <v>240</v>
      </c>
      <c r="G1979" s="57"/>
      <c r="H1979" s="56">
        <f t="shared" si="79"/>
        <v>0</v>
      </c>
      <c r="I1979" s="3">
        <v>200</v>
      </c>
      <c r="J1979" s="7"/>
      <c r="K1979" s="3">
        <f t="shared" si="80"/>
        <v>0</v>
      </c>
    </row>
    <row r="1980" spans="1:11" x14ac:dyDescent="0.3">
      <c r="A1980" s="45" t="s">
        <v>6627</v>
      </c>
      <c r="B1980" s="46" t="s">
        <v>6628</v>
      </c>
      <c r="C1980" s="51">
        <v>2.4</v>
      </c>
      <c r="D1980" s="51">
        <v>4.2</v>
      </c>
      <c r="E1980" s="18">
        <v>120</v>
      </c>
      <c r="F1980" s="56">
        <v>72</v>
      </c>
      <c r="G1980" s="57"/>
      <c r="H1980" s="56">
        <f t="shared" si="79"/>
        <v>0</v>
      </c>
      <c r="I1980" s="3">
        <v>60</v>
      </c>
      <c r="J1980" s="7"/>
      <c r="K1980" s="3">
        <f t="shared" si="80"/>
        <v>0</v>
      </c>
    </row>
    <row r="1981" spans="1:11" x14ac:dyDescent="0.3">
      <c r="A1981" s="45" t="s">
        <v>6629</v>
      </c>
      <c r="B1981" s="46" t="s">
        <v>6630</v>
      </c>
      <c r="C1981" s="51">
        <v>2.9</v>
      </c>
      <c r="D1981" s="51">
        <v>8.1999999999999993</v>
      </c>
      <c r="E1981" s="18">
        <v>260</v>
      </c>
      <c r="F1981" s="56">
        <v>156</v>
      </c>
      <c r="G1981" s="57"/>
      <c r="H1981" s="56">
        <f t="shared" si="79"/>
        <v>0</v>
      </c>
      <c r="I1981" s="3">
        <v>130</v>
      </c>
      <c r="J1981" s="7"/>
      <c r="K1981" s="3">
        <f t="shared" si="80"/>
        <v>0</v>
      </c>
    </row>
    <row r="1982" spans="1:11" x14ac:dyDescent="0.3">
      <c r="A1982" s="45" t="s">
        <v>6631</v>
      </c>
      <c r="B1982" s="46" t="s">
        <v>6632</v>
      </c>
      <c r="C1982" s="51">
        <v>3.5</v>
      </c>
      <c r="D1982" s="51">
        <v>7.4</v>
      </c>
      <c r="E1982" s="18">
        <v>280</v>
      </c>
      <c r="F1982" s="56">
        <v>168</v>
      </c>
      <c r="G1982" s="57"/>
      <c r="H1982" s="56">
        <f t="shared" si="79"/>
        <v>0</v>
      </c>
      <c r="I1982" s="3">
        <v>140</v>
      </c>
      <c r="J1982" s="7"/>
      <c r="K1982" s="3">
        <f t="shared" si="80"/>
        <v>0</v>
      </c>
    </row>
    <row r="1983" spans="1:11" x14ac:dyDescent="0.3">
      <c r="A1983" s="45" t="s">
        <v>6633</v>
      </c>
      <c r="B1983" s="46" t="s">
        <v>6634</v>
      </c>
      <c r="C1983" s="51">
        <v>4.0999999999999996</v>
      </c>
      <c r="D1983" s="51">
        <v>8.4</v>
      </c>
      <c r="E1983" s="18">
        <v>350</v>
      </c>
      <c r="F1983" s="56">
        <v>210</v>
      </c>
      <c r="G1983" s="57"/>
      <c r="H1983" s="56">
        <f t="shared" si="79"/>
        <v>0</v>
      </c>
      <c r="I1983" s="3">
        <v>175</v>
      </c>
      <c r="J1983" s="7"/>
      <c r="K1983" s="3">
        <f t="shared" si="80"/>
        <v>0</v>
      </c>
    </row>
    <row r="1984" spans="1:11" x14ac:dyDescent="0.3">
      <c r="A1984" s="45" t="s">
        <v>6635</v>
      </c>
      <c r="B1984" s="46" t="s">
        <v>6636</v>
      </c>
      <c r="C1984" s="51">
        <v>3.4</v>
      </c>
      <c r="D1984" s="51">
        <v>9.1999999999999993</v>
      </c>
      <c r="E1984" s="18">
        <v>300</v>
      </c>
      <c r="F1984" s="56">
        <v>180</v>
      </c>
      <c r="G1984" s="57"/>
      <c r="H1984" s="56">
        <f t="shared" si="79"/>
        <v>0</v>
      </c>
      <c r="I1984" s="3">
        <v>150</v>
      </c>
      <c r="J1984" s="7"/>
      <c r="K1984" s="3">
        <f t="shared" si="80"/>
        <v>0</v>
      </c>
    </row>
    <row r="1985" spans="1:11" x14ac:dyDescent="0.3">
      <c r="A1985" s="45" t="s">
        <v>6637</v>
      </c>
      <c r="B1985" s="46" t="s">
        <v>6638</v>
      </c>
      <c r="C1985" s="51">
        <v>4</v>
      </c>
      <c r="D1985" s="51">
        <v>9</v>
      </c>
      <c r="E1985" s="18">
        <v>350</v>
      </c>
      <c r="F1985" s="56">
        <v>210</v>
      </c>
      <c r="G1985" s="57"/>
      <c r="H1985" s="56">
        <f t="shared" si="79"/>
        <v>0</v>
      </c>
      <c r="I1985" s="3">
        <v>175</v>
      </c>
      <c r="J1985" s="7"/>
      <c r="K1985" s="3">
        <f t="shared" si="80"/>
        <v>0</v>
      </c>
    </row>
    <row r="1986" spans="1:11" x14ac:dyDescent="0.3">
      <c r="A1986" s="45" t="s">
        <v>6639</v>
      </c>
      <c r="B1986" s="46" t="s">
        <v>6640</v>
      </c>
      <c r="C1986" s="51">
        <v>5.5</v>
      </c>
      <c r="D1986" s="51">
        <v>9</v>
      </c>
      <c r="E1986" s="18">
        <v>380</v>
      </c>
      <c r="F1986" s="56">
        <v>228</v>
      </c>
      <c r="G1986" s="57"/>
      <c r="H1986" s="56">
        <f t="shared" si="79"/>
        <v>0</v>
      </c>
      <c r="I1986" s="3">
        <v>190</v>
      </c>
      <c r="J1986" s="7"/>
      <c r="K1986" s="3">
        <f t="shared" si="80"/>
        <v>0</v>
      </c>
    </row>
    <row r="1987" spans="1:11" x14ac:dyDescent="0.3">
      <c r="A1987" s="45" t="s">
        <v>6641</v>
      </c>
      <c r="B1987" s="46" t="s">
        <v>6642</v>
      </c>
      <c r="C1987" s="51">
        <v>2.4</v>
      </c>
      <c r="D1987" s="51">
        <v>9</v>
      </c>
      <c r="E1987" s="18">
        <v>240</v>
      </c>
      <c r="F1987" s="56">
        <v>144</v>
      </c>
      <c r="G1987" s="57"/>
      <c r="H1987" s="56">
        <f t="shared" si="79"/>
        <v>0</v>
      </c>
      <c r="I1987" s="3">
        <v>120</v>
      </c>
      <c r="J1987" s="7"/>
      <c r="K1987" s="3">
        <f t="shared" si="80"/>
        <v>0</v>
      </c>
    </row>
    <row r="1988" spans="1:11" x14ac:dyDescent="0.3">
      <c r="A1988" s="45" t="s">
        <v>6643</v>
      </c>
      <c r="B1988" s="46" t="s">
        <v>6644</v>
      </c>
      <c r="C1988" s="51">
        <v>6</v>
      </c>
      <c r="D1988" s="51">
        <v>8</v>
      </c>
      <c r="E1988" s="18">
        <v>350</v>
      </c>
      <c r="F1988" s="56">
        <v>210</v>
      </c>
      <c r="G1988" s="57"/>
      <c r="H1988" s="56">
        <f t="shared" si="79"/>
        <v>0</v>
      </c>
      <c r="I1988" s="3">
        <v>175</v>
      </c>
      <c r="J1988" s="7"/>
      <c r="K1988" s="3">
        <f t="shared" si="80"/>
        <v>0</v>
      </c>
    </row>
    <row r="1989" spans="1:11" x14ac:dyDescent="0.3">
      <c r="A1989" s="45" t="s">
        <v>6645</v>
      </c>
      <c r="B1989" s="46" t="s">
        <v>6646</v>
      </c>
      <c r="C1989" s="51">
        <v>6</v>
      </c>
      <c r="D1989" s="51">
        <v>8</v>
      </c>
      <c r="E1989" s="18">
        <v>350</v>
      </c>
      <c r="F1989" s="56">
        <v>210</v>
      </c>
      <c r="G1989" s="57"/>
      <c r="H1989" s="56">
        <f t="shared" si="79"/>
        <v>0</v>
      </c>
      <c r="I1989" s="3">
        <v>175</v>
      </c>
      <c r="J1989" s="7"/>
      <c r="K1989" s="3">
        <f t="shared" si="80"/>
        <v>0</v>
      </c>
    </row>
    <row r="1990" spans="1:11" x14ac:dyDescent="0.3">
      <c r="A1990" s="45" t="s">
        <v>6647</v>
      </c>
      <c r="B1990" s="46" t="s">
        <v>6648</v>
      </c>
      <c r="C1990" s="51">
        <v>6.1</v>
      </c>
      <c r="D1990" s="51">
        <v>4.5</v>
      </c>
      <c r="E1990" s="18">
        <v>300</v>
      </c>
      <c r="F1990" s="56">
        <v>180</v>
      </c>
      <c r="G1990" s="57"/>
      <c r="H1990" s="56">
        <f t="shared" si="79"/>
        <v>0</v>
      </c>
      <c r="I1990" s="3">
        <v>150</v>
      </c>
      <c r="J1990" s="7"/>
      <c r="K1990" s="3">
        <f t="shared" si="80"/>
        <v>0</v>
      </c>
    </row>
    <row r="1991" spans="1:11" x14ac:dyDescent="0.3">
      <c r="A1991" s="45" t="s">
        <v>6649</v>
      </c>
      <c r="B1991" s="46" t="s">
        <v>6650</v>
      </c>
      <c r="C1991" s="51">
        <v>8</v>
      </c>
      <c r="D1991" s="51">
        <v>4.3</v>
      </c>
      <c r="E1991" s="18">
        <v>370</v>
      </c>
      <c r="F1991" s="56">
        <v>222</v>
      </c>
      <c r="G1991" s="57"/>
      <c r="H1991" s="56">
        <f t="shared" si="79"/>
        <v>0</v>
      </c>
      <c r="I1991" s="3">
        <v>185</v>
      </c>
      <c r="J1991" s="7"/>
      <c r="K1991" s="3">
        <f t="shared" si="80"/>
        <v>0</v>
      </c>
    </row>
    <row r="1992" spans="1:11" x14ac:dyDescent="0.3">
      <c r="A1992" s="45" t="s">
        <v>6651</v>
      </c>
      <c r="B1992" s="46" t="s">
        <v>6652</v>
      </c>
      <c r="C1992" s="51">
        <v>5</v>
      </c>
      <c r="D1992" s="51">
        <v>3.3</v>
      </c>
      <c r="E1992" s="18">
        <v>180</v>
      </c>
      <c r="F1992" s="56">
        <v>108</v>
      </c>
      <c r="G1992" s="57"/>
      <c r="H1992" s="56">
        <f t="shared" si="79"/>
        <v>0</v>
      </c>
      <c r="I1992" s="3">
        <v>90</v>
      </c>
      <c r="J1992" s="7"/>
      <c r="K1992" s="3">
        <f t="shared" si="80"/>
        <v>0</v>
      </c>
    </row>
    <row r="1993" spans="1:11" x14ac:dyDescent="0.3">
      <c r="A1993" s="45" t="s">
        <v>6653</v>
      </c>
      <c r="B1993" s="46" t="s">
        <v>6654</v>
      </c>
      <c r="C1993" s="51">
        <v>5</v>
      </c>
      <c r="D1993" s="51">
        <v>3.3</v>
      </c>
      <c r="E1993" s="18">
        <v>180</v>
      </c>
      <c r="F1993" s="56">
        <v>108</v>
      </c>
      <c r="G1993" s="57"/>
      <c r="H1993" s="56">
        <f t="shared" si="79"/>
        <v>0</v>
      </c>
      <c r="I1993" s="3">
        <v>90</v>
      </c>
      <c r="J1993" s="7"/>
      <c r="K1993" s="3">
        <f t="shared" si="80"/>
        <v>0</v>
      </c>
    </row>
    <row r="1994" spans="1:11" x14ac:dyDescent="0.3">
      <c r="A1994" s="45" t="s">
        <v>6655</v>
      </c>
      <c r="B1994" s="46" t="s">
        <v>6656</v>
      </c>
      <c r="C1994" s="51">
        <v>6.3</v>
      </c>
      <c r="D1994" s="51">
        <v>4.8</v>
      </c>
      <c r="E1994" s="18">
        <v>330</v>
      </c>
      <c r="F1994" s="56">
        <v>198</v>
      </c>
      <c r="G1994" s="57"/>
      <c r="H1994" s="56">
        <f t="shared" si="79"/>
        <v>0</v>
      </c>
      <c r="I1994" s="3">
        <v>165</v>
      </c>
      <c r="J1994" s="7"/>
      <c r="K1994" s="3">
        <f t="shared" si="80"/>
        <v>0</v>
      </c>
    </row>
    <row r="1995" spans="1:11" x14ac:dyDescent="0.3">
      <c r="A1995" s="45" t="s">
        <v>6657</v>
      </c>
      <c r="B1995" s="46" t="s">
        <v>6658</v>
      </c>
      <c r="C1995" s="51">
        <v>6.2</v>
      </c>
      <c r="D1995" s="51">
        <v>4.7</v>
      </c>
      <c r="E1995" s="18">
        <v>320</v>
      </c>
      <c r="F1995" s="56">
        <v>192</v>
      </c>
      <c r="G1995" s="57"/>
      <c r="H1995" s="56">
        <f t="shared" si="79"/>
        <v>0</v>
      </c>
      <c r="I1995" s="3">
        <v>160</v>
      </c>
      <c r="J1995" s="7"/>
      <c r="K1995" s="3">
        <f t="shared" si="80"/>
        <v>0</v>
      </c>
    </row>
    <row r="1996" spans="1:11" x14ac:dyDescent="0.3">
      <c r="A1996" s="45" t="s">
        <v>6659</v>
      </c>
      <c r="B1996" s="46" t="s">
        <v>6660</v>
      </c>
      <c r="C1996" s="51">
        <v>6.2</v>
      </c>
      <c r="D1996" s="51">
        <v>4.8</v>
      </c>
      <c r="E1996" s="18">
        <v>320</v>
      </c>
      <c r="F1996" s="56">
        <v>192</v>
      </c>
      <c r="G1996" s="57"/>
      <c r="H1996" s="56">
        <f t="shared" si="79"/>
        <v>0</v>
      </c>
      <c r="I1996" s="3">
        <v>160</v>
      </c>
      <c r="J1996" s="7"/>
      <c r="K1996" s="3">
        <f t="shared" si="80"/>
        <v>0</v>
      </c>
    </row>
    <row r="1997" spans="1:11" x14ac:dyDescent="0.3">
      <c r="A1997" s="45" t="s">
        <v>6661</v>
      </c>
      <c r="B1997" s="46" t="s">
        <v>6662</v>
      </c>
      <c r="C1997" s="51">
        <v>6.8</v>
      </c>
      <c r="D1997" s="51">
        <v>4.7</v>
      </c>
      <c r="E1997" s="18">
        <v>350</v>
      </c>
      <c r="F1997" s="56">
        <v>210</v>
      </c>
      <c r="G1997" s="57"/>
      <c r="H1997" s="56">
        <f t="shared" si="79"/>
        <v>0</v>
      </c>
      <c r="I1997" s="3">
        <v>175</v>
      </c>
      <c r="J1997" s="7"/>
      <c r="K1997" s="3">
        <f t="shared" si="80"/>
        <v>0</v>
      </c>
    </row>
    <row r="1998" spans="1:11" x14ac:dyDescent="0.3">
      <c r="A1998" s="45" t="s">
        <v>6663</v>
      </c>
      <c r="B1998" s="46" t="s">
        <v>6664</v>
      </c>
      <c r="C1998" s="51">
        <v>6.4</v>
      </c>
      <c r="D1998" s="51">
        <v>4.5</v>
      </c>
      <c r="E1998" s="18">
        <v>310</v>
      </c>
      <c r="F1998" s="56">
        <v>186</v>
      </c>
      <c r="G1998" s="57"/>
      <c r="H1998" s="56">
        <f t="shared" si="79"/>
        <v>0</v>
      </c>
      <c r="I1998" s="3">
        <v>155</v>
      </c>
      <c r="J1998" s="7"/>
      <c r="K1998" s="3">
        <f t="shared" si="80"/>
        <v>0</v>
      </c>
    </row>
    <row r="1999" spans="1:11" x14ac:dyDescent="0.3">
      <c r="A1999" s="45" t="s">
        <v>6665</v>
      </c>
      <c r="B1999" s="46" t="s">
        <v>6666</v>
      </c>
      <c r="C1999" s="51">
        <v>6.8</v>
      </c>
      <c r="D1999" s="51">
        <v>4.4000000000000004</v>
      </c>
      <c r="E1999" s="18">
        <v>320</v>
      </c>
      <c r="F1999" s="56">
        <v>192</v>
      </c>
      <c r="G1999" s="57"/>
      <c r="H1999" s="56">
        <f t="shared" si="79"/>
        <v>0</v>
      </c>
      <c r="I1999" s="3">
        <v>160</v>
      </c>
      <c r="J1999" s="7"/>
      <c r="K1999" s="3">
        <f t="shared" si="80"/>
        <v>0</v>
      </c>
    </row>
    <row r="2000" spans="1:11" x14ac:dyDescent="0.3">
      <c r="A2000" s="45" t="s">
        <v>6667</v>
      </c>
      <c r="B2000" s="46" t="s">
        <v>6610</v>
      </c>
      <c r="C2000" s="51">
        <v>5</v>
      </c>
      <c r="D2000" s="51">
        <v>4.5</v>
      </c>
      <c r="E2000" s="18">
        <v>250</v>
      </c>
      <c r="F2000" s="56">
        <v>150</v>
      </c>
      <c r="G2000" s="57"/>
      <c r="H2000" s="56">
        <f t="shared" si="79"/>
        <v>0</v>
      </c>
      <c r="I2000" s="3">
        <v>125</v>
      </c>
      <c r="J2000" s="7"/>
      <c r="K2000" s="3">
        <f t="shared" si="80"/>
        <v>0</v>
      </c>
    </row>
    <row r="2001" spans="1:11" x14ac:dyDescent="0.3">
      <c r="A2001" s="45" t="s">
        <v>6668</v>
      </c>
      <c r="B2001" s="46" t="s">
        <v>6669</v>
      </c>
      <c r="C2001" s="51">
        <v>4.0999999999999996</v>
      </c>
      <c r="D2001" s="51">
        <v>6.5</v>
      </c>
      <c r="E2001" s="18">
        <v>290</v>
      </c>
      <c r="F2001" s="56">
        <v>174</v>
      </c>
      <c r="G2001" s="57"/>
      <c r="H2001" s="56">
        <f t="shared" si="79"/>
        <v>0</v>
      </c>
      <c r="I2001" s="3">
        <v>145</v>
      </c>
      <c r="J2001" s="7"/>
      <c r="K2001" s="3">
        <f t="shared" si="80"/>
        <v>0</v>
      </c>
    </row>
    <row r="2002" spans="1:11" x14ac:dyDescent="0.3">
      <c r="A2002" s="45" t="s">
        <v>6670</v>
      </c>
      <c r="B2002" s="46" t="s">
        <v>6671</v>
      </c>
      <c r="C2002" s="51">
        <v>5.5</v>
      </c>
      <c r="D2002" s="51">
        <v>2.6</v>
      </c>
      <c r="E2002" s="18">
        <v>160</v>
      </c>
      <c r="F2002" s="56">
        <v>96</v>
      </c>
      <c r="G2002" s="57"/>
      <c r="H2002" s="56">
        <f t="shared" si="79"/>
        <v>0</v>
      </c>
      <c r="I2002" s="3">
        <v>80</v>
      </c>
      <c r="J2002" s="7"/>
      <c r="K2002" s="3">
        <f t="shared" si="80"/>
        <v>0</v>
      </c>
    </row>
    <row r="2003" spans="1:11" x14ac:dyDescent="0.3">
      <c r="A2003" s="45" t="s">
        <v>6672</v>
      </c>
      <c r="B2003" s="46" t="s">
        <v>6673</v>
      </c>
      <c r="C2003" s="51">
        <v>2.4</v>
      </c>
      <c r="D2003" s="51">
        <v>2.6</v>
      </c>
      <c r="E2003" s="18">
        <v>80</v>
      </c>
      <c r="F2003" s="56">
        <v>48</v>
      </c>
      <c r="G2003" s="57"/>
      <c r="H2003" s="56">
        <f t="shared" si="79"/>
        <v>0</v>
      </c>
      <c r="I2003" s="3">
        <v>40</v>
      </c>
      <c r="J2003" s="7"/>
      <c r="K2003" s="3">
        <f t="shared" si="80"/>
        <v>0</v>
      </c>
    </row>
    <row r="2004" spans="1:11" x14ac:dyDescent="0.3">
      <c r="A2004" s="45" t="s">
        <v>6674</v>
      </c>
      <c r="B2004" s="46" t="s">
        <v>6675</v>
      </c>
      <c r="C2004" s="51">
        <v>2.6</v>
      </c>
      <c r="D2004" s="51">
        <v>3</v>
      </c>
      <c r="E2004" s="18">
        <v>100</v>
      </c>
      <c r="F2004" s="56">
        <v>60</v>
      </c>
      <c r="G2004" s="57"/>
      <c r="H2004" s="56">
        <f t="shared" si="79"/>
        <v>0</v>
      </c>
      <c r="I2004" s="3">
        <v>50</v>
      </c>
      <c r="J2004" s="7"/>
      <c r="K2004" s="3">
        <f t="shared" si="80"/>
        <v>0</v>
      </c>
    </row>
    <row r="2005" spans="1:11" x14ac:dyDescent="0.3">
      <c r="A2005" s="45" t="s">
        <v>6676</v>
      </c>
      <c r="B2005" s="46" t="s">
        <v>6677</v>
      </c>
      <c r="C2005" s="51">
        <v>6.8</v>
      </c>
      <c r="D2005" s="51">
        <v>0.3</v>
      </c>
      <c r="E2005" s="18">
        <v>60</v>
      </c>
      <c r="F2005" s="56">
        <v>36</v>
      </c>
      <c r="G2005" s="57"/>
      <c r="H2005" s="56">
        <f t="shared" si="79"/>
        <v>0</v>
      </c>
      <c r="I2005" s="3">
        <v>30</v>
      </c>
      <c r="J2005" s="7"/>
      <c r="K2005" s="3">
        <f t="shared" si="80"/>
        <v>0</v>
      </c>
    </row>
    <row r="2006" spans="1:11" x14ac:dyDescent="0.3">
      <c r="A2006" s="45" t="s">
        <v>6678</v>
      </c>
      <c r="B2006" s="46" t="s">
        <v>6679</v>
      </c>
      <c r="C2006" s="51">
        <v>4</v>
      </c>
      <c r="D2006" s="51">
        <v>0.9</v>
      </c>
      <c r="E2006" s="18">
        <v>70</v>
      </c>
      <c r="F2006" s="56">
        <v>42</v>
      </c>
      <c r="G2006" s="57"/>
      <c r="H2006" s="56">
        <f t="shared" si="79"/>
        <v>0</v>
      </c>
      <c r="I2006" s="3">
        <v>35</v>
      </c>
      <c r="J2006" s="7"/>
      <c r="K2006" s="3">
        <f t="shared" si="80"/>
        <v>0</v>
      </c>
    </row>
    <row r="2007" spans="1:11" x14ac:dyDescent="0.3">
      <c r="A2007" s="45" t="s">
        <v>6680</v>
      </c>
      <c r="B2007" s="46" t="s">
        <v>6681</v>
      </c>
      <c r="C2007" s="51">
        <v>3.6</v>
      </c>
      <c r="D2007" s="51">
        <v>1</v>
      </c>
      <c r="E2007" s="18">
        <v>70</v>
      </c>
      <c r="F2007" s="56">
        <v>42</v>
      </c>
      <c r="G2007" s="57"/>
      <c r="H2007" s="56">
        <f t="shared" si="79"/>
        <v>0</v>
      </c>
      <c r="I2007" s="3">
        <v>35</v>
      </c>
      <c r="J2007" s="7"/>
      <c r="K2007" s="3">
        <f t="shared" si="80"/>
        <v>0</v>
      </c>
    </row>
    <row r="2008" spans="1:11" x14ac:dyDescent="0.3">
      <c r="A2008" s="45" t="s">
        <v>6682</v>
      </c>
      <c r="B2008" s="46" t="s">
        <v>6683</v>
      </c>
      <c r="C2008" s="51">
        <v>2.6</v>
      </c>
      <c r="D2008" s="51">
        <v>4.0999999999999996</v>
      </c>
      <c r="E2008" s="18">
        <v>120</v>
      </c>
      <c r="F2008" s="56">
        <v>72</v>
      </c>
      <c r="G2008" s="57"/>
      <c r="H2008" s="56">
        <f t="shared" si="79"/>
        <v>0</v>
      </c>
      <c r="I2008" s="3">
        <v>60</v>
      </c>
      <c r="J2008" s="7"/>
      <c r="K2008" s="3">
        <f t="shared" si="80"/>
        <v>0</v>
      </c>
    </row>
    <row r="2009" spans="1:11" x14ac:dyDescent="0.3">
      <c r="A2009" s="45" t="s">
        <v>6684</v>
      </c>
      <c r="B2009" s="46" t="s">
        <v>6685</v>
      </c>
      <c r="C2009" s="51">
        <v>2.8</v>
      </c>
      <c r="D2009" s="51">
        <v>4.4000000000000004</v>
      </c>
      <c r="E2009" s="18">
        <v>140</v>
      </c>
      <c r="F2009" s="56">
        <v>84</v>
      </c>
      <c r="G2009" s="57"/>
      <c r="H2009" s="56">
        <f t="shared" si="79"/>
        <v>0</v>
      </c>
      <c r="I2009" s="3">
        <v>70</v>
      </c>
      <c r="J2009" s="7"/>
      <c r="K2009" s="3">
        <f t="shared" si="80"/>
        <v>0</v>
      </c>
    </row>
    <row r="2010" spans="1:11" x14ac:dyDescent="0.3">
      <c r="A2010" s="45" t="s">
        <v>6686</v>
      </c>
      <c r="B2010" s="46" t="s">
        <v>6687</v>
      </c>
      <c r="C2010" s="51">
        <v>2.7</v>
      </c>
      <c r="D2010" s="51">
        <v>4.5</v>
      </c>
      <c r="E2010" s="18">
        <v>140</v>
      </c>
      <c r="F2010" s="56">
        <v>84</v>
      </c>
      <c r="G2010" s="57"/>
      <c r="H2010" s="56">
        <f t="shared" si="79"/>
        <v>0</v>
      </c>
      <c r="I2010" s="3">
        <v>70</v>
      </c>
      <c r="J2010" s="7"/>
      <c r="K2010" s="3">
        <f t="shared" si="80"/>
        <v>0</v>
      </c>
    </row>
    <row r="2011" spans="1:11" x14ac:dyDescent="0.3">
      <c r="A2011" s="45" t="s">
        <v>6688</v>
      </c>
      <c r="B2011" s="46" t="s">
        <v>6689</v>
      </c>
      <c r="C2011" s="51">
        <v>3.1</v>
      </c>
      <c r="D2011" s="51">
        <v>4.4000000000000004</v>
      </c>
      <c r="E2011" s="18">
        <v>150</v>
      </c>
      <c r="F2011" s="56">
        <v>90</v>
      </c>
      <c r="G2011" s="57"/>
      <c r="H2011" s="56">
        <f t="shared" si="79"/>
        <v>0</v>
      </c>
      <c r="I2011" s="3">
        <v>75</v>
      </c>
      <c r="J2011" s="7"/>
      <c r="K2011" s="3">
        <f t="shared" si="80"/>
        <v>0</v>
      </c>
    </row>
    <row r="2012" spans="1:11" x14ac:dyDescent="0.3">
      <c r="A2012" s="45" t="s">
        <v>6690</v>
      </c>
      <c r="B2012" s="46" t="s">
        <v>6691</v>
      </c>
      <c r="C2012" s="51">
        <v>3.1</v>
      </c>
      <c r="D2012" s="51">
        <v>4.4000000000000004</v>
      </c>
      <c r="E2012" s="18">
        <v>150</v>
      </c>
      <c r="F2012" s="56">
        <v>90</v>
      </c>
      <c r="G2012" s="57"/>
      <c r="H2012" s="56">
        <f t="shared" si="79"/>
        <v>0</v>
      </c>
      <c r="I2012" s="3">
        <v>75</v>
      </c>
      <c r="J2012" s="7"/>
      <c r="K2012" s="3">
        <f t="shared" si="80"/>
        <v>0</v>
      </c>
    </row>
    <row r="2013" spans="1:11" x14ac:dyDescent="0.3">
      <c r="A2013" s="45" t="s">
        <v>6692</v>
      </c>
      <c r="B2013" s="46" t="s">
        <v>6693</v>
      </c>
      <c r="C2013" s="51">
        <v>2.7</v>
      </c>
      <c r="D2013" s="51">
        <v>4.3</v>
      </c>
      <c r="E2013" s="18">
        <v>140</v>
      </c>
      <c r="F2013" s="56">
        <v>84</v>
      </c>
      <c r="G2013" s="57"/>
      <c r="H2013" s="56">
        <f t="shared" si="79"/>
        <v>0</v>
      </c>
      <c r="I2013" s="3">
        <v>70</v>
      </c>
      <c r="J2013" s="7"/>
      <c r="K2013" s="3">
        <f t="shared" si="80"/>
        <v>0</v>
      </c>
    </row>
    <row r="2014" spans="1:11" x14ac:dyDescent="0.3">
      <c r="A2014" s="45" t="s">
        <v>6694</v>
      </c>
      <c r="B2014" s="46" t="s">
        <v>6695</v>
      </c>
      <c r="C2014" s="51">
        <v>2.2999999999999998</v>
      </c>
      <c r="D2014" s="51">
        <v>4.5</v>
      </c>
      <c r="E2014" s="18">
        <v>120</v>
      </c>
      <c r="F2014" s="56">
        <v>72</v>
      </c>
      <c r="G2014" s="57"/>
      <c r="H2014" s="56">
        <f t="shared" si="79"/>
        <v>0</v>
      </c>
      <c r="I2014" s="3">
        <v>60</v>
      </c>
      <c r="J2014" s="7"/>
      <c r="K2014" s="3">
        <f t="shared" si="80"/>
        <v>0</v>
      </c>
    </row>
    <row r="2015" spans="1:11" x14ac:dyDescent="0.3">
      <c r="A2015" s="45" t="s">
        <v>6696</v>
      </c>
      <c r="B2015" s="46" t="s">
        <v>6697</v>
      </c>
      <c r="C2015" s="51">
        <v>2.7</v>
      </c>
      <c r="D2015" s="51">
        <v>4.5</v>
      </c>
      <c r="E2015" s="18">
        <v>140</v>
      </c>
      <c r="F2015" s="56">
        <v>84</v>
      </c>
      <c r="G2015" s="57"/>
      <c r="H2015" s="56">
        <f t="shared" si="79"/>
        <v>0</v>
      </c>
      <c r="I2015" s="3">
        <v>70</v>
      </c>
      <c r="J2015" s="7"/>
      <c r="K2015" s="3">
        <f t="shared" si="80"/>
        <v>0</v>
      </c>
    </row>
    <row r="2016" spans="1:11" x14ac:dyDescent="0.3">
      <c r="A2016" s="45" t="s">
        <v>6698</v>
      </c>
      <c r="B2016" s="46" t="s">
        <v>6699</v>
      </c>
      <c r="C2016" s="51">
        <v>2.6</v>
      </c>
      <c r="D2016" s="51">
        <v>3.7</v>
      </c>
      <c r="E2016" s="18">
        <v>110</v>
      </c>
      <c r="F2016" s="56">
        <v>66</v>
      </c>
      <c r="G2016" s="57"/>
      <c r="H2016" s="56">
        <f t="shared" si="79"/>
        <v>0</v>
      </c>
      <c r="I2016" s="3">
        <v>55</v>
      </c>
      <c r="J2016" s="7"/>
      <c r="K2016" s="3">
        <f t="shared" si="80"/>
        <v>0</v>
      </c>
    </row>
    <row r="2017" spans="1:11" x14ac:dyDescent="0.3">
      <c r="A2017" s="45" t="s">
        <v>6700</v>
      </c>
      <c r="B2017" s="46" t="s">
        <v>6701</v>
      </c>
      <c r="C2017" s="51">
        <v>1.8</v>
      </c>
      <c r="D2017" s="51">
        <v>3.7</v>
      </c>
      <c r="E2017" s="18">
        <v>100</v>
      </c>
      <c r="F2017" s="56">
        <v>60</v>
      </c>
      <c r="G2017" s="57"/>
      <c r="H2017" s="56">
        <f t="shared" si="79"/>
        <v>0</v>
      </c>
      <c r="I2017" s="3">
        <v>50</v>
      </c>
      <c r="J2017" s="7"/>
      <c r="K2017" s="3">
        <f t="shared" si="80"/>
        <v>0</v>
      </c>
    </row>
    <row r="2018" spans="1:11" x14ac:dyDescent="0.3">
      <c r="A2018" s="45" t="s">
        <v>6702</v>
      </c>
      <c r="B2018" s="46" t="s">
        <v>6703</v>
      </c>
      <c r="C2018" s="51">
        <v>3.1</v>
      </c>
      <c r="D2018" s="51">
        <v>3.5</v>
      </c>
      <c r="E2018" s="18">
        <v>130</v>
      </c>
      <c r="F2018" s="56">
        <v>78</v>
      </c>
      <c r="G2018" s="57"/>
      <c r="H2018" s="56">
        <f t="shared" si="79"/>
        <v>0</v>
      </c>
      <c r="I2018" s="3">
        <v>65</v>
      </c>
      <c r="J2018" s="7"/>
      <c r="K2018" s="3">
        <f t="shared" si="80"/>
        <v>0</v>
      </c>
    </row>
    <row r="2019" spans="1:11" x14ac:dyDescent="0.3">
      <c r="A2019" s="45" t="s">
        <v>6704</v>
      </c>
      <c r="B2019" s="46" t="s">
        <v>6705</v>
      </c>
      <c r="C2019" s="51">
        <v>3.6</v>
      </c>
      <c r="D2019" s="51">
        <v>3.8</v>
      </c>
      <c r="E2019" s="18">
        <v>150</v>
      </c>
      <c r="F2019" s="56">
        <v>90</v>
      </c>
      <c r="G2019" s="57"/>
      <c r="H2019" s="56">
        <f t="shared" si="79"/>
        <v>0</v>
      </c>
      <c r="I2019" s="3">
        <v>75</v>
      </c>
      <c r="J2019" s="7"/>
      <c r="K2019" s="3">
        <f t="shared" si="80"/>
        <v>0</v>
      </c>
    </row>
    <row r="2020" spans="1:11" x14ac:dyDescent="0.3">
      <c r="A2020" s="45" t="s">
        <v>6706</v>
      </c>
      <c r="B2020" s="46" t="s">
        <v>6707</v>
      </c>
      <c r="C2020" s="51">
        <v>2.2999999999999998</v>
      </c>
      <c r="D2020" s="51">
        <v>4.0999999999999996</v>
      </c>
      <c r="E2020" s="18">
        <v>110</v>
      </c>
      <c r="F2020" s="56">
        <v>66</v>
      </c>
      <c r="G2020" s="57"/>
      <c r="H2020" s="56">
        <f t="shared" ref="H2020:H2083" si="81">F2020*G2020</f>
        <v>0</v>
      </c>
      <c r="I2020" s="3">
        <v>55</v>
      </c>
      <c r="J2020" s="7"/>
      <c r="K2020" s="3">
        <f t="shared" ref="K2020:K2083" si="82">I2020*J2020</f>
        <v>0</v>
      </c>
    </row>
    <row r="2021" spans="1:11" x14ac:dyDescent="0.3">
      <c r="A2021" s="45" t="s">
        <v>6708</v>
      </c>
      <c r="B2021" s="46" t="s">
        <v>6709</v>
      </c>
      <c r="C2021" s="51">
        <v>3.5</v>
      </c>
      <c r="D2021" s="51">
        <v>3</v>
      </c>
      <c r="E2021" s="18">
        <v>120</v>
      </c>
      <c r="F2021" s="56">
        <v>72</v>
      </c>
      <c r="G2021" s="57"/>
      <c r="H2021" s="56">
        <f t="shared" si="81"/>
        <v>0</v>
      </c>
      <c r="I2021" s="3">
        <v>60</v>
      </c>
      <c r="J2021" s="7"/>
      <c r="K2021" s="3">
        <f t="shared" si="82"/>
        <v>0</v>
      </c>
    </row>
    <row r="2022" spans="1:11" x14ac:dyDescent="0.3">
      <c r="A2022" s="45" t="s">
        <v>6710</v>
      </c>
      <c r="B2022" s="46" t="s">
        <v>6711</v>
      </c>
      <c r="C2022" s="51">
        <v>2</v>
      </c>
      <c r="D2022" s="51">
        <v>1.3</v>
      </c>
      <c r="E2022" s="18">
        <v>60</v>
      </c>
      <c r="F2022" s="56">
        <v>36</v>
      </c>
      <c r="G2022" s="57"/>
      <c r="H2022" s="56">
        <f t="shared" si="81"/>
        <v>0</v>
      </c>
      <c r="I2022" s="3">
        <v>30</v>
      </c>
      <c r="J2022" s="7"/>
      <c r="K2022" s="3">
        <f t="shared" si="82"/>
        <v>0</v>
      </c>
    </row>
    <row r="2023" spans="1:11" x14ac:dyDescent="0.3">
      <c r="A2023" s="45" t="s">
        <v>6712</v>
      </c>
      <c r="B2023" s="46" t="s">
        <v>6713</v>
      </c>
      <c r="C2023" s="51">
        <v>2.9</v>
      </c>
      <c r="D2023" s="51">
        <v>2.4</v>
      </c>
      <c r="E2023" s="18">
        <v>90</v>
      </c>
      <c r="F2023" s="56">
        <v>54</v>
      </c>
      <c r="G2023" s="57"/>
      <c r="H2023" s="56">
        <f t="shared" si="81"/>
        <v>0</v>
      </c>
      <c r="I2023" s="3">
        <v>45</v>
      </c>
      <c r="J2023" s="7"/>
      <c r="K2023" s="3">
        <f t="shared" si="82"/>
        <v>0</v>
      </c>
    </row>
    <row r="2024" spans="1:11" x14ac:dyDescent="0.3">
      <c r="A2024" s="45" t="s">
        <v>6714</v>
      </c>
      <c r="B2024" s="46" t="s">
        <v>6715</v>
      </c>
      <c r="C2024" s="51">
        <v>3.7</v>
      </c>
      <c r="D2024" s="51">
        <v>4</v>
      </c>
      <c r="E2024" s="18">
        <v>160</v>
      </c>
      <c r="F2024" s="56">
        <v>96</v>
      </c>
      <c r="G2024" s="57"/>
      <c r="H2024" s="56">
        <f t="shared" si="81"/>
        <v>0</v>
      </c>
      <c r="I2024" s="3">
        <v>80</v>
      </c>
      <c r="J2024" s="7"/>
      <c r="K2024" s="3">
        <f t="shared" si="82"/>
        <v>0</v>
      </c>
    </row>
    <row r="2025" spans="1:11" x14ac:dyDescent="0.3">
      <c r="A2025" s="45" t="s">
        <v>6716</v>
      </c>
      <c r="B2025" s="46" t="s">
        <v>6717</v>
      </c>
      <c r="C2025" s="51">
        <v>3.5</v>
      </c>
      <c r="D2025" s="51">
        <v>3.2</v>
      </c>
      <c r="E2025" s="18">
        <v>130</v>
      </c>
      <c r="F2025" s="56">
        <v>78</v>
      </c>
      <c r="G2025" s="57"/>
      <c r="H2025" s="56">
        <f t="shared" si="81"/>
        <v>0</v>
      </c>
      <c r="I2025" s="3">
        <v>65</v>
      </c>
      <c r="J2025" s="7"/>
      <c r="K2025" s="3">
        <f t="shared" si="82"/>
        <v>0</v>
      </c>
    </row>
    <row r="2026" spans="1:11" x14ac:dyDescent="0.3">
      <c r="A2026" s="45" t="s">
        <v>6718</v>
      </c>
      <c r="B2026" s="46" t="s">
        <v>6719</v>
      </c>
      <c r="C2026" s="51">
        <v>4</v>
      </c>
      <c r="D2026" s="51">
        <v>11.2</v>
      </c>
      <c r="E2026" s="18">
        <v>400</v>
      </c>
      <c r="F2026" s="56">
        <v>240</v>
      </c>
      <c r="G2026" s="57"/>
      <c r="H2026" s="56">
        <f t="shared" si="81"/>
        <v>0</v>
      </c>
      <c r="I2026" s="3">
        <v>200</v>
      </c>
      <c r="J2026" s="7"/>
      <c r="K2026" s="3">
        <f t="shared" si="82"/>
        <v>0</v>
      </c>
    </row>
    <row r="2027" spans="1:11" x14ac:dyDescent="0.3">
      <c r="A2027" s="45" t="s">
        <v>6720</v>
      </c>
      <c r="B2027" s="46" t="s">
        <v>6721</v>
      </c>
      <c r="C2027" s="51">
        <v>4.5999999999999996</v>
      </c>
      <c r="D2027" s="51">
        <v>8.6</v>
      </c>
      <c r="E2027" s="18">
        <v>400</v>
      </c>
      <c r="F2027" s="56">
        <v>240</v>
      </c>
      <c r="G2027" s="57"/>
      <c r="H2027" s="56">
        <f t="shared" si="81"/>
        <v>0</v>
      </c>
      <c r="I2027" s="3">
        <v>200</v>
      </c>
      <c r="J2027" s="7"/>
      <c r="K2027" s="3">
        <f t="shared" si="82"/>
        <v>0</v>
      </c>
    </row>
    <row r="2028" spans="1:11" x14ac:dyDescent="0.3">
      <c r="A2028" s="45" t="s">
        <v>6722</v>
      </c>
      <c r="B2028" s="46" t="s">
        <v>6723</v>
      </c>
      <c r="C2028" s="51">
        <v>3.7</v>
      </c>
      <c r="D2028" s="51">
        <v>10.5</v>
      </c>
      <c r="E2028" s="18">
        <v>400</v>
      </c>
      <c r="F2028" s="56">
        <v>240</v>
      </c>
      <c r="G2028" s="57"/>
      <c r="H2028" s="56">
        <f t="shared" si="81"/>
        <v>0</v>
      </c>
      <c r="I2028" s="3">
        <v>200</v>
      </c>
      <c r="J2028" s="7"/>
      <c r="K2028" s="3">
        <f t="shared" si="82"/>
        <v>0</v>
      </c>
    </row>
    <row r="2029" spans="1:11" x14ac:dyDescent="0.3">
      <c r="A2029" s="45" t="s">
        <v>6724</v>
      </c>
      <c r="B2029" s="46" t="s">
        <v>6725</v>
      </c>
      <c r="C2029" s="51">
        <v>3.9</v>
      </c>
      <c r="D2029" s="51">
        <v>1.9</v>
      </c>
      <c r="E2029" s="18">
        <v>90</v>
      </c>
      <c r="F2029" s="56">
        <v>54</v>
      </c>
      <c r="G2029" s="57"/>
      <c r="H2029" s="56">
        <f t="shared" si="81"/>
        <v>0</v>
      </c>
      <c r="I2029" s="3">
        <v>45</v>
      </c>
      <c r="J2029" s="7"/>
      <c r="K2029" s="3">
        <f t="shared" si="82"/>
        <v>0</v>
      </c>
    </row>
    <row r="2030" spans="1:11" x14ac:dyDescent="0.3">
      <c r="A2030" s="45" t="s">
        <v>6726</v>
      </c>
      <c r="B2030" s="46" t="s">
        <v>6727</v>
      </c>
      <c r="C2030" s="51">
        <v>2.8</v>
      </c>
      <c r="D2030" s="51">
        <v>2.2000000000000002</v>
      </c>
      <c r="E2030" s="18">
        <v>80</v>
      </c>
      <c r="F2030" s="56">
        <v>48</v>
      </c>
      <c r="G2030" s="57"/>
      <c r="H2030" s="56">
        <f t="shared" si="81"/>
        <v>0</v>
      </c>
      <c r="I2030" s="3">
        <v>40</v>
      </c>
      <c r="J2030" s="7"/>
      <c r="K2030" s="3">
        <f t="shared" si="82"/>
        <v>0</v>
      </c>
    </row>
    <row r="2031" spans="1:11" x14ac:dyDescent="0.3">
      <c r="A2031" s="45" t="s">
        <v>6728</v>
      </c>
      <c r="B2031" s="46" t="s">
        <v>6729</v>
      </c>
      <c r="C2031" s="51">
        <v>2.4</v>
      </c>
      <c r="D2031" s="51">
        <v>2.2000000000000002</v>
      </c>
      <c r="E2031" s="18">
        <v>80</v>
      </c>
      <c r="F2031" s="56">
        <v>48</v>
      </c>
      <c r="G2031" s="57"/>
      <c r="H2031" s="56">
        <f t="shared" si="81"/>
        <v>0</v>
      </c>
      <c r="I2031" s="3">
        <v>40</v>
      </c>
      <c r="J2031" s="7"/>
      <c r="K2031" s="3">
        <f t="shared" si="82"/>
        <v>0</v>
      </c>
    </row>
    <row r="2032" spans="1:11" x14ac:dyDescent="0.3">
      <c r="A2032" s="45" t="s">
        <v>6730</v>
      </c>
      <c r="B2032" s="46" t="s">
        <v>6731</v>
      </c>
      <c r="C2032" s="51">
        <v>2.7</v>
      </c>
      <c r="D2032" s="51">
        <v>2.1</v>
      </c>
      <c r="E2032" s="18">
        <v>80</v>
      </c>
      <c r="F2032" s="56">
        <v>48</v>
      </c>
      <c r="G2032" s="57"/>
      <c r="H2032" s="56">
        <f t="shared" si="81"/>
        <v>0</v>
      </c>
      <c r="I2032" s="3">
        <v>40</v>
      </c>
      <c r="J2032" s="7"/>
      <c r="K2032" s="3">
        <f t="shared" si="82"/>
        <v>0</v>
      </c>
    </row>
    <row r="2033" spans="1:11" x14ac:dyDescent="0.3">
      <c r="A2033" s="45" t="s">
        <v>6732</v>
      </c>
      <c r="B2033" s="46" t="s">
        <v>6733</v>
      </c>
      <c r="C2033" s="51">
        <v>5.0999999999999996</v>
      </c>
      <c r="D2033" s="51">
        <v>7</v>
      </c>
      <c r="E2033" s="18">
        <v>390</v>
      </c>
      <c r="F2033" s="56">
        <v>234</v>
      </c>
      <c r="G2033" s="57"/>
      <c r="H2033" s="56">
        <f t="shared" si="81"/>
        <v>0</v>
      </c>
      <c r="I2033" s="3">
        <v>195</v>
      </c>
      <c r="J2033" s="7"/>
      <c r="K2033" s="3">
        <f t="shared" si="82"/>
        <v>0</v>
      </c>
    </row>
    <row r="2034" spans="1:11" x14ac:dyDescent="0.3">
      <c r="A2034" s="45" t="s">
        <v>6734</v>
      </c>
      <c r="B2034" s="46" t="s">
        <v>6735</v>
      </c>
      <c r="C2034" s="51">
        <v>5</v>
      </c>
      <c r="D2034" s="51">
        <v>7</v>
      </c>
      <c r="E2034" s="18">
        <v>380</v>
      </c>
      <c r="F2034" s="56">
        <v>228</v>
      </c>
      <c r="G2034" s="57"/>
      <c r="H2034" s="56">
        <f t="shared" si="81"/>
        <v>0</v>
      </c>
      <c r="I2034" s="3">
        <v>190</v>
      </c>
      <c r="J2034" s="7"/>
      <c r="K2034" s="3">
        <f t="shared" si="82"/>
        <v>0</v>
      </c>
    </row>
    <row r="2035" spans="1:11" x14ac:dyDescent="0.3">
      <c r="A2035" s="45" t="s">
        <v>6736</v>
      </c>
      <c r="B2035" s="46" t="s">
        <v>6737</v>
      </c>
      <c r="C2035" s="51">
        <v>8</v>
      </c>
      <c r="D2035" s="51">
        <v>2.7</v>
      </c>
      <c r="E2035" s="18">
        <v>240</v>
      </c>
      <c r="F2035" s="56">
        <v>144</v>
      </c>
      <c r="G2035" s="57"/>
      <c r="H2035" s="56">
        <f t="shared" si="81"/>
        <v>0</v>
      </c>
      <c r="I2035" s="3">
        <v>120</v>
      </c>
      <c r="J2035" s="7"/>
      <c r="K2035" s="3">
        <f t="shared" si="82"/>
        <v>0</v>
      </c>
    </row>
    <row r="2036" spans="1:11" x14ac:dyDescent="0.3">
      <c r="A2036" s="45" t="s">
        <v>6738</v>
      </c>
      <c r="B2036" s="46" t="s">
        <v>6739</v>
      </c>
      <c r="C2036" s="51">
        <v>4.5999999999999996</v>
      </c>
      <c r="D2036" s="51">
        <v>4.5</v>
      </c>
      <c r="E2036" s="18">
        <v>200</v>
      </c>
      <c r="F2036" s="56">
        <v>120</v>
      </c>
      <c r="G2036" s="57"/>
      <c r="H2036" s="56">
        <f t="shared" si="81"/>
        <v>0</v>
      </c>
      <c r="I2036" s="3">
        <v>100</v>
      </c>
      <c r="J2036" s="7"/>
      <c r="K2036" s="3">
        <f t="shared" si="82"/>
        <v>0</v>
      </c>
    </row>
    <row r="2037" spans="1:11" x14ac:dyDescent="0.3">
      <c r="A2037" s="45" t="s">
        <v>6740</v>
      </c>
      <c r="B2037" s="46" t="s">
        <v>6741</v>
      </c>
      <c r="C2037" s="51">
        <v>7</v>
      </c>
      <c r="D2037" s="51">
        <v>6</v>
      </c>
      <c r="E2037" s="18">
        <v>350</v>
      </c>
      <c r="F2037" s="56">
        <v>210</v>
      </c>
      <c r="G2037" s="57"/>
      <c r="H2037" s="56">
        <f t="shared" si="81"/>
        <v>0</v>
      </c>
      <c r="I2037" s="3">
        <v>175</v>
      </c>
      <c r="J2037" s="7"/>
      <c r="K2037" s="3">
        <f t="shared" si="82"/>
        <v>0</v>
      </c>
    </row>
    <row r="2038" spans="1:11" x14ac:dyDescent="0.3">
      <c r="A2038" s="45" t="s">
        <v>6742</v>
      </c>
      <c r="B2038" s="46" t="s">
        <v>6743</v>
      </c>
      <c r="C2038" s="51">
        <v>2.5</v>
      </c>
      <c r="D2038" s="51">
        <v>3</v>
      </c>
      <c r="E2038" s="18">
        <v>90</v>
      </c>
      <c r="F2038" s="56">
        <v>54</v>
      </c>
      <c r="G2038" s="57"/>
      <c r="H2038" s="56">
        <f t="shared" si="81"/>
        <v>0</v>
      </c>
      <c r="I2038" s="3">
        <v>45</v>
      </c>
      <c r="J2038" s="7"/>
      <c r="K2038" s="3">
        <f t="shared" si="82"/>
        <v>0</v>
      </c>
    </row>
    <row r="2039" spans="1:11" x14ac:dyDescent="0.3">
      <c r="A2039" s="45" t="s">
        <v>6744</v>
      </c>
      <c r="B2039" s="46" t="s">
        <v>6745</v>
      </c>
      <c r="C2039" s="51">
        <v>3.5</v>
      </c>
      <c r="D2039" s="51">
        <v>4</v>
      </c>
      <c r="E2039" s="18">
        <v>150</v>
      </c>
      <c r="F2039" s="56">
        <v>90</v>
      </c>
      <c r="G2039" s="57"/>
      <c r="H2039" s="56">
        <f t="shared" si="81"/>
        <v>0</v>
      </c>
      <c r="I2039" s="3">
        <v>75</v>
      </c>
      <c r="J2039" s="7"/>
      <c r="K2039" s="3">
        <f t="shared" si="82"/>
        <v>0</v>
      </c>
    </row>
    <row r="2040" spans="1:11" x14ac:dyDescent="0.3">
      <c r="A2040" s="45" t="s">
        <v>6746</v>
      </c>
      <c r="B2040" s="46" t="s">
        <v>6747</v>
      </c>
      <c r="C2040" s="51">
        <v>3.3</v>
      </c>
      <c r="D2040" s="51">
        <v>4</v>
      </c>
      <c r="E2040" s="18">
        <v>150</v>
      </c>
      <c r="F2040" s="56">
        <v>90</v>
      </c>
      <c r="G2040" s="57"/>
      <c r="H2040" s="56">
        <f t="shared" si="81"/>
        <v>0</v>
      </c>
      <c r="I2040" s="3">
        <v>75</v>
      </c>
      <c r="J2040" s="7"/>
      <c r="K2040" s="3">
        <f t="shared" si="82"/>
        <v>0</v>
      </c>
    </row>
    <row r="2041" spans="1:11" x14ac:dyDescent="0.3">
      <c r="A2041" s="45" t="s">
        <v>6748</v>
      </c>
      <c r="B2041" s="46" t="s">
        <v>6749</v>
      </c>
      <c r="C2041" s="51">
        <v>4.0999999999999996</v>
      </c>
      <c r="D2041" s="51">
        <v>8.5</v>
      </c>
      <c r="E2041" s="18">
        <v>380</v>
      </c>
      <c r="F2041" s="56">
        <v>228</v>
      </c>
      <c r="G2041" s="57"/>
      <c r="H2041" s="56">
        <f t="shared" si="81"/>
        <v>0</v>
      </c>
      <c r="I2041" s="3">
        <v>190</v>
      </c>
      <c r="J2041" s="7"/>
      <c r="K2041" s="3">
        <f t="shared" si="82"/>
        <v>0</v>
      </c>
    </row>
    <row r="2042" spans="1:11" x14ac:dyDescent="0.3">
      <c r="A2042" s="45" t="s">
        <v>6750</v>
      </c>
      <c r="B2042" s="46" t="s">
        <v>6751</v>
      </c>
      <c r="C2042" s="51">
        <v>5.2</v>
      </c>
      <c r="D2042" s="51">
        <v>9.5</v>
      </c>
      <c r="E2042" s="18">
        <v>440</v>
      </c>
      <c r="F2042" s="56">
        <v>264</v>
      </c>
      <c r="G2042" s="57"/>
      <c r="H2042" s="56">
        <f t="shared" si="81"/>
        <v>0</v>
      </c>
      <c r="I2042" s="3">
        <v>220</v>
      </c>
      <c r="J2042" s="7"/>
      <c r="K2042" s="3">
        <f t="shared" si="82"/>
        <v>0</v>
      </c>
    </row>
    <row r="2043" spans="1:11" x14ac:dyDescent="0.3">
      <c r="A2043" s="45" t="s">
        <v>6752</v>
      </c>
      <c r="B2043" s="46" t="s">
        <v>6753</v>
      </c>
      <c r="C2043" s="51">
        <v>5.5</v>
      </c>
      <c r="D2043" s="51">
        <v>8</v>
      </c>
      <c r="E2043" s="18">
        <v>440</v>
      </c>
      <c r="F2043" s="56">
        <v>264</v>
      </c>
      <c r="G2043" s="57"/>
      <c r="H2043" s="56">
        <f t="shared" si="81"/>
        <v>0</v>
      </c>
      <c r="I2043" s="3">
        <v>220</v>
      </c>
      <c r="J2043" s="7"/>
      <c r="K2043" s="3">
        <f t="shared" si="82"/>
        <v>0</v>
      </c>
    </row>
    <row r="2044" spans="1:11" x14ac:dyDescent="0.3">
      <c r="A2044" s="45" t="s">
        <v>6754</v>
      </c>
      <c r="B2044" s="46" t="s">
        <v>6755</v>
      </c>
      <c r="C2044" s="51">
        <v>6</v>
      </c>
      <c r="D2044" s="51">
        <v>6.8</v>
      </c>
      <c r="E2044" s="18">
        <v>440</v>
      </c>
      <c r="F2044" s="56">
        <v>264</v>
      </c>
      <c r="G2044" s="57"/>
      <c r="H2044" s="56">
        <f t="shared" si="81"/>
        <v>0</v>
      </c>
      <c r="I2044" s="3">
        <v>220</v>
      </c>
      <c r="J2044" s="7"/>
      <c r="K2044" s="3">
        <f t="shared" si="82"/>
        <v>0</v>
      </c>
    </row>
    <row r="2045" spans="1:11" x14ac:dyDescent="0.3">
      <c r="A2045" s="45" t="s">
        <v>6756</v>
      </c>
      <c r="B2045" s="46" t="s">
        <v>6757</v>
      </c>
      <c r="C2045" s="51">
        <v>6</v>
      </c>
      <c r="D2045" s="51">
        <v>6.2</v>
      </c>
      <c r="E2045" s="18">
        <v>400</v>
      </c>
      <c r="F2045" s="56">
        <v>240</v>
      </c>
      <c r="G2045" s="57"/>
      <c r="H2045" s="56">
        <f t="shared" si="81"/>
        <v>0</v>
      </c>
      <c r="I2045" s="3">
        <v>200</v>
      </c>
      <c r="J2045" s="7"/>
      <c r="K2045" s="3">
        <f t="shared" si="82"/>
        <v>0</v>
      </c>
    </row>
    <row r="2046" spans="1:11" x14ac:dyDescent="0.3">
      <c r="A2046" s="45" t="s">
        <v>6758</v>
      </c>
      <c r="B2046" s="46" t="s">
        <v>6759</v>
      </c>
      <c r="C2046" s="51">
        <v>4.7</v>
      </c>
      <c r="D2046" s="51">
        <v>5.7</v>
      </c>
      <c r="E2046" s="18">
        <v>290</v>
      </c>
      <c r="F2046" s="56">
        <v>174</v>
      </c>
      <c r="G2046" s="57"/>
      <c r="H2046" s="56">
        <f t="shared" si="81"/>
        <v>0</v>
      </c>
      <c r="I2046" s="3">
        <v>145</v>
      </c>
      <c r="J2046" s="7"/>
      <c r="K2046" s="3">
        <f t="shared" si="82"/>
        <v>0</v>
      </c>
    </row>
    <row r="2047" spans="1:11" x14ac:dyDescent="0.3">
      <c r="A2047" s="45" t="s">
        <v>6760</v>
      </c>
      <c r="B2047" s="46" t="s">
        <v>6761</v>
      </c>
      <c r="C2047" s="51">
        <v>4.5</v>
      </c>
      <c r="D2047" s="51">
        <v>6.2</v>
      </c>
      <c r="E2047" s="18">
        <v>300</v>
      </c>
      <c r="F2047" s="56">
        <v>180</v>
      </c>
      <c r="G2047" s="57"/>
      <c r="H2047" s="56">
        <f t="shared" si="81"/>
        <v>0</v>
      </c>
      <c r="I2047" s="3">
        <v>150</v>
      </c>
      <c r="J2047" s="7"/>
      <c r="K2047" s="3">
        <f t="shared" si="82"/>
        <v>0</v>
      </c>
    </row>
    <row r="2048" spans="1:11" x14ac:dyDescent="0.3">
      <c r="A2048" s="45" t="s">
        <v>6762</v>
      </c>
      <c r="B2048" s="46" t="s">
        <v>6763</v>
      </c>
      <c r="C2048" s="51">
        <v>8</v>
      </c>
      <c r="D2048" s="51">
        <v>5.3</v>
      </c>
      <c r="E2048" s="18">
        <v>400</v>
      </c>
      <c r="F2048" s="56">
        <v>240</v>
      </c>
      <c r="G2048" s="57"/>
      <c r="H2048" s="56">
        <f t="shared" si="81"/>
        <v>0</v>
      </c>
      <c r="I2048" s="3">
        <v>200</v>
      </c>
      <c r="J2048" s="7"/>
      <c r="K2048" s="3">
        <f t="shared" si="82"/>
        <v>0</v>
      </c>
    </row>
    <row r="2049" spans="1:11" x14ac:dyDescent="0.3">
      <c r="A2049" s="45" t="s">
        <v>6764</v>
      </c>
      <c r="B2049" s="46" t="s">
        <v>6765</v>
      </c>
      <c r="C2049" s="51">
        <v>8</v>
      </c>
      <c r="D2049" s="51">
        <v>4.5999999999999996</v>
      </c>
      <c r="E2049" s="18">
        <v>400</v>
      </c>
      <c r="F2049" s="56">
        <v>240</v>
      </c>
      <c r="G2049" s="57"/>
      <c r="H2049" s="56">
        <f t="shared" si="81"/>
        <v>0</v>
      </c>
      <c r="I2049" s="3">
        <v>200</v>
      </c>
      <c r="J2049" s="7"/>
      <c r="K2049" s="3">
        <f t="shared" si="82"/>
        <v>0</v>
      </c>
    </row>
    <row r="2050" spans="1:11" x14ac:dyDescent="0.3">
      <c r="A2050" s="45" t="s">
        <v>6766</v>
      </c>
      <c r="B2050" s="46" t="s">
        <v>6767</v>
      </c>
      <c r="C2050" s="51">
        <v>5</v>
      </c>
      <c r="D2050" s="51">
        <v>3.8</v>
      </c>
      <c r="E2050" s="18">
        <v>210</v>
      </c>
      <c r="F2050" s="56">
        <v>126</v>
      </c>
      <c r="G2050" s="57"/>
      <c r="H2050" s="56">
        <f t="shared" si="81"/>
        <v>0</v>
      </c>
      <c r="I2050" s="3">
        <v>105</v>
      </c>
      <c r="J2050" s="7"/>
      <c r="K2050" s="3">
        <f t="shared" si="82"/>
        <v>0</v>
      </c>
    </row>
    <row r="2051" spans="1:11" x14ac:dyDescent="0.3">
      <c r="A2051" s="45" t="s">
        <v>6768</v>
      </c>
      <c r="B2051" s="46" t="s">
        <v>6769</v>
      </c>
      <c r="C2051" s="51">
        <v>5.5</v>
      </c>
      <c r="D2051" s="51">
        <v>6</v>
      </c>
      <c r="E2051" s="18">
        <v>360</v>
      </c>
      <c r="F2051" s="56">
        <v>216</v>
      </c>
      <c r="G2051" s="57"/>
      <c r="H2051" s="56">
        <f t="shared" si="81"/>
        <v>0</v>
      </c>
      <c r="I2051" s="3">
        <v>180</v>
      </c>
      <c r="J2051" s="7"/>
      <c r="K2051" s="3">
        <f t="shared" si="82"/>
        <v>0</v>
      </c>
    </row>
    <row r="2052" spans="1:11" x14ac:dyDescent="0.3">
      <c r="A2052" s="45" t="s">
        <v>6770</v>
      </c>
      <c r="B2052" s="46" t="s">
        <v>6771</v>
      </c>
      <c r="C2052" s="51">
        <v>5.2</v>
      </c>
      <c r="D2052" s="51">
        <v>5</v>
      </c>
      <c r="E2052" s="18">
        <v>290</v>
      </c>
      <c r="F2052" s="56">
        <v>174</v>
      </c>
      <c r="G2052" s="57"/>
      <c r="H2052" s="56">
        <f t="shared" si="81"/>
        <v>0</v>
      </c>
      <c r="I2052" s="3">
        <v>145</v>
      </c>
      <c r="J2052" s="7"/>
      <c r="K2052" s="3">
        <f t="shared" si="82"/>
        <v>0</v>
      </c>
    </row>
    <row r="2053" spans="1:11" x14ac:dyDescent="0.3">
      <c r="A2053" s="45" t="s">
        <v>6772</v>
      </c>
      <c r="B2053" s="46" t="s">
        <v>6773</v>
      </c>
      <c r="C2053" s="51">
        <v>3.5</v>
      </c>
      <c r="D2053" s="51">
        <v>4.5999999999999996</v>
      </c>
      <c r="E2053" s="18">
        <v>180</v>
      </c>
      <c r="F2053" s="56">
        <v>108</v>
      </c>
      <c r="G2053" s="57"/>
      <c r="H2053" s="56">
        <f t="shared" si="81"/>
        <v>0</v>
      </c>
      <c r="I2053" s="3">
        <v>90</v>
      </c>
      <c r="J2053" s="7"/>
      <c r="K2053" s="3">
        <f t="shared" si="82"/>
        <v>0</v>
      </c>
    </row>
    <row r="2054" spans="1:11" x14ac:dyDescent="0.3">
      <c r="A2054" s="45" t="s">
        <v>6774</v>
      </c>
      <c r="B2054" s="46" t="s">
        <v>6775</v>
      </c>
      <c r="C2054" s="51">
        <v>6.2</v>
      </c>
      <c r="D2054" s="51">
        <v>5</v>
      </c>
      <c r="E2054" s="18">
        <v>340</v>
      </c>
      <c r="F2054" s="56">
        <v>204</v>
      </c>
      <c r="G2054" s="57"/>
      <c r="H2054" s="56">
        <f t="shared" si="81"/>
        <v>0</v>
      </c>
      <c r="I2054" s="3">
        <v>170</v>
      </c>
      <c r="J2054" s="7"/>
      <c r="K2054" s="3">
        <f t="shared" si="82"/>
        <v>0</v>
      </c>
    </row>
    <row r="2055" spans="1:11" x14ac:dyDescent="0.3">
      <c r="A2055" s="45" t="s">
        <v>6776</v>
      </c>
      <c r="B2055" s="46" t="s">
        <v>6777</v>
      </c>
      <c r="C2055" s="51">
        <v>6.5</v>
      </c>
      <c r="D2055" s="51">
        <v>5</v>
      </c>
      <c r="E2055" s="18">
        <v>350</v>
      </c>
      <c r="F2055" s="56">
        <v>210</v>
      </c>
      <c r="G2055" s="57"/>
      <c r="H2055" s="56">
        <f t="shared" si="81"/>
        <v>0</v>
      </c>
      <c r="I2055" s="3">
        <v>175</v>
      </c>
      <c r="J2055" s="7"/>
      <c r="K2055" s="3">
        <f t="shared" si="82"/>
        <v>0</v>
      </c>
    </row>
    <row r="2056" spans="1:11" x14ac:dyDescent="0.3">
      <c r="A2056" s="45" t="s">
        <v>6778</v>
      </c>
      <c r="B2056" s="46" t="s">
        <v>6779</v>
      </c>
      <c r="C2056" s="51">
        <v>7.5</v>
      </c>
      <c r="D2056" s="51">
        <v>5</v>
      </c>
      <c r="E2056" s="18">
        <v>400</v>
      </c>
      <c r="F2056" s="56">
        <v>240</v>
      </c>
      <c r="G2056" s="57"/>
      <c r="H2056" s="56">
        <f t="shared" si="81"/>
        <v>0</v>
      </c>
      <c r="I2056" s="3">
        <v>200</v>
      </c>
      <c r="J2056" s="7"/>
      <c r="K2056" s="3">
        <f t="shared" si="82"/>
        <v>0</v>
      </c>
    </row>
    <row r="2057" spans="1:11" x14ac:dyDescent="0.3">
      <c r="A2057" s="45" t="s">
        <v>6780</v>
      </c>
      <c r="B2057" s="46" t="s">
        <v>6781</v>
      </c>
      <c r="C2057" s="51">
        <v>5</v>
      </c>
      <c r="D2057" s="51">
        <v>3.6</v>
      </c>
      <c r="E2057" s="18">
        <v>200</v>
      </c>
      <c r="F2057" s="56">
        <v>120</v>
      </c>
      <c r="G2057" s="57"/>
      <c r="H2057" s="56">
        <f t="shared" si="81"/>
        <v>0</v>
      </c>
      <c r="I2057" s="3">
        <v>100</v>
      </c>
      <c r="J2057" s="7"/>
      <c r="K2057" s="3">
        <f t="shared" si="82"/>
        <v>0</v>
      </c>
    </row>
    <row r="2058" spans="1:11" x14ac:dyDescent="0.3">
      <c r="A2058" s="45" t="s">
        <v>6782</v>
      </c>
      <c r="B2058" s="46" t="s">
        <v>6783</v>
      </c>
      <c r="C2058" s="51">
        <v>3.9</v>
      </c>
      <c r="D2058" s="51">
        <v>11</v>
      </c>
      <c r="E2058" s="18">
        <v>450</v>
      </c>
      <c r="F2058" s="56">
        <v>270</v>
      </c>
      <c r="G2058" s="57"/>
      <c r="H2058" s="56">
        <f t="shared" si="81"/>
        <v>0</v>
      </c>
      <c r="I2058" s="3">
        <v>225</v>
      </c>
      <c r="J2058" s="7"/>
      <c r="K2058" s="3">
        <f t="shared" si="82"/>
        <v>0</v>
      </c>
    </row>
    <row r="2059" spans="1:11" x14ac:dyDescent="0.3">
      <c r="A2059" s="45" t="s">
        <v>6784</v>
      </c>
      <c r="B2059" s="46" t="s">
        <v>6785</v>
      </c>
      <c r="C2059" s="51">
        <v>4.4000000000000004</v>
      </c>
      <c r="D2059" s="51">
        <v>6</v>
      </c>
      <c r="E2059" s="18">
        <v>290</v>
      </c>
      <c r="F2059" s="56">
        <v>174</v>
      </c>
      <c r="G2059" s="57"/>
      <c r="H2059" s="56">
        <f t="shared" si="81"/>
        <v>0</v>
      </c>
      <c r="I2059" s="3">
        <v>145</v>
      </c>
      <c r="J2059" s="7"/>
      <c r="K2059" s="3">
        <f t="shared" si="82"/>
        <v>0</v>
      </c>
    </row>
    <row r="2060" spans="1:11" x14ac:dyDescent="0.3">
      <c r="A2060" s="45" t="s">
        <v>6786</v>
      </c>
      <c r="B2060" s="46" t="s">
        <v>6787</v>
      </c>
      <c r="C2060" s="51">
        <v>8.8000000000000007</v>
      </c>
      <c r="D2060" s="51">
        <v>4.5999999999999996</v>
      </c>
      <c r="E2060" s="18">
        <v>400</v>
      </c>
      <c r="F2060" s="56">
        <v>240</v>
      </c>
      <c r="G2060" s="57"/>
      <c r="H2060" s="56">
        <f t="shared" si="81"/>
        <v>0</v>
      </c>
      <c r="I2060" s="3">
        <v>200</v>
      </c>
      <c r="J2060" s="7"/>
      <c r="K2060" s="3">
        <f t="shared" si="82"/>
        <v>0</v>
      </c>
    </row>
    <row r="2061" spans="1:11" x14ac:dyDescent="0.3">
      <c r="A2061" s="45" t="s">
        <v>6788</v>
      </c>
      <c r="B2061" s="46" t="s">
        <v>6789</v>
      </c>
      <c r="C2061" s="51">
        <v>5.6</v>
      </c>
      <c r="D2061" s="51">
        <v>4.5</v>
      </c>
      <c r="E2061" s="18">
        <v>280</v>
      </c>
      <c r="F2061" s="56">
        <v>168</v>
      </c>
      <c r="G2061" s="57"/>
      <c r="H2061" s="56">
        <f t="shared" si="81"/>
        <v>0</v>
      </c>
      <c r="I2061" s="3">
        <v>140</v>
      </c>
      <c r="J2061" s="7"/>
      <c r="K2061" s="3">
        <f t="shared" si="82"/>
        <v>0</v>
      </c>
    </row>
    <row r="2062" spans="1:11" x14ac:dyDescent="0.3">
      <c r="A2062" s="45" t="s">
        <v>6790</v>
      </c>
      <c r="B2062" s="46" t="s">
        <v>6791</v>
      </c>
      <c r="C2062" s="51">
        <v>8</v>
      </c>
      <c r="D2062" s="51">
        <v>4.8</v>
      </c>
      <c r="E2062" s="18">
        <v>340</v>
      </c>
      <c r="F2062" s="56">
        <v>204</v>
      </c>
      <c r="G2062" s="57"/>
      <c r="H2062" s="56">
        <f t="shared" si="81"/>
        <v>0</v>
      </c>
      <c r="I2062" s="3">
        <v>170</v>
      </c>
      <c r="J2062" s="7"/>
      <c r="K2062" s="3">
        <f t="shared" si="82"/>
        <v>0</v>
      </c>
    </row>
    <row r="2063" spans="1:11" x14ac:dyDescent="0.3">
      <c r="A2063" s="45" t="s">
        <v>6792</v>
      </c>
      <c r="B2063" s="46" t="s">
        <v>6793</v>
      </c>
      <c r="C2063" s="51">
        <v>4</v>
      </c>
      <c r="D2063" s="51">
        <v>5</v>
      </c>
      <c r="E2063" s="18">
        <v>220</v>
      </c>
      <c r="F2063" s="56">
        <v>132</v>
      </c>
      <c r="G2063" s="57"/>
      <c r="H2063" s="56">
        <f t="shared" si="81"/>
        <v>0</v>
      </c>
      <c r="I2063" s="3">
        <v>110</v>
      </c>
      <c r="J2063" s="7"/>
      <c r="K2063" s="3">
        <f t="shared" si="82"/>
        <v>0</v>
      </c>
    </row>
    <row r="2064" spans="1:11" x14ac:dyDescent="0.3">
      <c r="A2064" s="45" t="s">
        <v>6794</v>
      </c>
      <c r="B2064" s="46" t="s">
        <v>6795</v>
      </c>
      <c r="C2064" s="51">
        <v>5.0999999999999996</v>
      </c>
      <c r="D2064" s="51">
        <v>4</v>
      </c>
      <c r="E2064" s="18">
        <v>220</v>
      </c>
      <c r="F2064" s="56">
        <v>132</v>
      </c>
      <c r="G2064" s="57"/>
      <c r="H2064" s="56">
        <f t="shared" si="81"/>
        <v>0</v>
      </c>
      <c r="I2064" s="3">
        <v>110</v>
      </c>
      <c r="J2064" s="7"/>
      <c r="K2064" s="3">
        <f t="shared" si="82"/>
        <v>0</v>
      </c>
    </row>
    <row r="2065" spans="1:11" x14ac:dyDescent="0.3">
      <c r="A2065" s="45" t="s">
        <v>6796</v>
      </c>
      <c r="B2065" s="46" t="s">
        <v>6797</v>
      </c>
      <c r="C2065" s="51">
        <v>4.4000000000000004</v>
      </c>
      <c r="D2065" s="51">
        <v>4</v>
      </c>
      <c r="E2065" s="18">
        <v>190</v>
      </c>
      <c r="F2065" s="56">
        <v>114</v>
      </c>
      <c r="G2065" s="57"/>
      <c r="H2065" s="56">
        <f t="shared" si="81"/>
        <v>0</v>
      </c>
      <c r="I2065" s="3">
        <v>95</v>
      </c>
      <c r="J2065" s="7"/>
      <c r="K2065" s="3">
        <f t="shared" si="82"/>
        <v>0</v>
      </c>
    </row>
    <row r="2066" spans="1:11" x14ac:dyDescent="0.3">
      <c r="A2066" s="45" t="s">
        <v>6798</v>
      </c>
      <c r="B2066" s="46" t="s">
        <v>6799</v>
      </c>
      <c r="C2066" s="51">
        <v>2</v>
      </c>
      <c r="D2066" s="51">
        <v>2.8</v>
      </c>
      <c r="E2066" s="18">
        <v>80</v>
      </c>
      <c r="F2066" s="56">
        <v>48</v>
      </c>
      <c r="G2066" s="57"/>
      <c r="H2066" s="56">
        <f t="shared" si="81"/>
        <v>0</v>
      </c>
      <c r="I2066" s="3">
        <v>40</v>
      </c>
      <c r="J2066" s="7"/>
      <c r="K2066" s="3">
        <f t="shared" si="82"/>
        <v>0</v>
      </c>
    </row>
    <row r="2067" spans="1:11" x14ac:dyDescent="0.3">
      <c r="A2067" s="45" t="s">
        <v>6800</v>
      </c>
      <c r="B2067" s="46" t="s">
        <v>6801</v>
      </c>
      <c r="C2067" s="51">
        <v>5.6</v>
      </c>
      <c r="D2067" s="51">
        <v>4.4000000000000004</v>
      </c>
      <c r="E2067" s="18">
        <v>270</v>
      </c>
      <c r="F2067" s="56">
        <v>162</v>
      </c>
      <c r="G2067" s="57"/>
      <c r="H2067" s="56">
        <f t="shared" si="81"/>
        <v>0</v>
      </c>
      <c r="I2067" s="3">
        <v>135</v>
      </c>
      <c r="J2067" s="7"/>
      <c r="K2067" s="3">
        <f t="shared" si="82"/>
        <v>0</v>
      </c>
    </row>
    <row r="2068" spans="1:11" x14ac:dyDescent="0.3">
      <c r="A2068" s="45" t="s">
        <v>6802</v>
      </c>
      <c r="B2068" s="46" t="s">
        <v>6803</v>
      </c>
      <c r="C2068" s="51">
        <v>3.3</v>
      </c>
      <c r="D2068" s="51">
        <v>4.3</v>
      </c>
      <c r="E2068" s="18">
        <v>160</v>
      </c>
      <c r="F2068" s="56">
        <v>96</v>
      </c>
      <c r="G2068" s="57"/>
      <c r="H2068" s="56">
        <f t="shared" si="81"/>
        <v>0</v>
      </c>
      <c r="I2068" s="3">
        <v>80</v>
      </c>
      <c r="J2068" s="7"/>
      <c r="K2068" s="3">
        <f t="shared" si="82"/>
        <v>0</v>
      </c>
    </row>
    <row r="2069" spans="1:11" x14ac:dyDescent="0.3">
      <c r="A2069" s="45" t="s">
        <v>6804</v>
      </c>
      <c r="B2069" s="46" t="s">
        <v>6805</v>
      </c>
      <c r="C2069" s="51">
        <v>6.6</v>
      </c>
      <c r="D2069" s="51">
        <v>5.4</v>
      </c>
      <c r="E2069" s="18">
        <v>300</v>
      </c>
      <c r="F2069" s="56">
        <v>180</v>
      </c>
      <c r="G2069" s="57"/>
      <c r="H2069" s="56">
        <f t="shared" si="81"/>
        <v>0</v>
      </c>
      <c r="I2069" s="3">
        <v>150</v>
      </c>
      <c r="J2069" s="7"/>
      <c r="K2069" s="3">
        <f t="shared" si="82"/>
        <v>0</v>
      </c>
    </row>
    <row r="2070" spans="1:11" x14ac:dyDescent="0.3">
      <c r="A2070" s="45" t="s">
        <v>6806</v>
      </c>
      <c r="B2070" s="46" t="s">
        <v>6807</v>
      </c>
      <c r="C2070" s="51">
        <v>4.4000000000000004</v>
      </c>
      <c r="D2070" s="51">
        <v>6</v>
      </c>
      <c r="E2070" s="18">
        <v>300</v>
      </c>
      <c r="F2070" s="56">
        <v>180</v>
      </c>
      <c r="G2070" s="57"/>
      <c r="H2070" s="56">
        <f t="shared" si="81"/>
        <v>0</v>
      </c>
      <c r="I2070" s="3">
        <v>150</v>
      </c>
      <c r="J2070" s="7"/>
      <c r="K2070" s="3">
        <f t="shared" si="82"/>
        <v>0</v>
      </c>
    </row>
    <row r="2071" spans="1:11" x14ac:dyDescent="0.3">
      <c r="A2071" s="45" t="s">
        <v>6808</v>
      </c>
      <c r="B2071" s="46" t="s">
        <v>6809</v>
      </c>
      <c r="C2071" s="51">
        <v>5.0999999999999996</v>
      </c>
      <c r="D2071" s="51">
        <v>5.2</v>
      </c>
      <c r="E2071" s="18">
        <v>290</v>
      </c>
      <c r="F2071" s="56">
        <v>174</v>
      </c>
      <c r="G2071" s="57"/>
      <c r="H2071" s="56">
        <f t="shared" si="81"/>
        <v>0</v>
      </c>
      <c r="I2071" s="3">
        <v>145</v>
      </c>
      <c r="J2071" s="7"/>
      <c r="K2071" s="3">
        <f t="shared" si="82"/>
        <v>0</v>
      </c>
    </row>
    <row r="2072" spans="1:11" x14ac:dyDescent="0.3">
      <c r="A2072" s="45" t="s">
        <v>6810</v>
      </c>
      <c r="B2072" s="46" t="s">
        <v>6811</v>
      </c>
      <c r="C2072" s="51">
        <v>2.1</v>
      </c>
      <c r="D2072" s="51">
        <v>6</v>
      </c>
      <c r="E2072" s="18">
        <v>140</v>
      </c>
      <c r="F2072" s="56">
        <v>84</v>
      </c>
      <c r="G2072" s="57"/>
      <c r="H2072" s="56">
        <f t="shared" si="81"/>
        <v>0</v>
      </c>
      <c r="I2072" s="3">
        <v>70</v>
      </c>
      <c r="J2072" s="7"/>
      <c r="K2072" s="3">
        <f t="shared" si="82"/>
        <v>0</v>
      </c>
    </row>
    <row r="2073" spans="1:11" x14ac:dyDescent="0.3">
      <c r="A2073" s="45" t="s">
        <v>6812</v>
      </c>
      <c r="B2073" s="46" t="s">
        <v>6813</v>
      </c>
      <c r="C2073" s="51">
        <v>2.9</v>
      </c>
      <c r="D2073" s="51">
        <v>6</v>
      </c>
      <c r="E2073" s="18">
        <v>190</v>
      </c>
      <c r="F2073" s="56">
        <v>114</v>
      </c>
      <c r="G2073" s="57"/>
      <c r="H2073" s="56">
        <f t="shared" si="81"/>
        <v>0</v>
      </c>
      <c r="I2073" s="3">
        <v>95</v>
      </c>
      <c r="J2073" s="7"/>
      <c r="K2073" s="3">
        <f t="shared" si="82"/>
        <v>0</v>
      </c>
    </row>
    <row r="2074" spans="1:11" x14ac:dyDescent="0.3">
      <c r="A2074" s="45" t="s">
        <v>6814</v>
      </c>
      <c r="B2074" s="46" t="s">
        <v>6815</v>
      </c>
      <c r="C2074" s="51">
        <v>8</v>
      </c>
      <c r="D2074" s="51">
        <v>2</v>
      </c>
      <c r="E2074" s="18">
        <v>180</v>
      </c>
      <c r="F2074" s="56">
        <v>108</v>
      </c>
      <c r="G2074" s="57"/>
      <c r="H2074" s="56">
        <f t="shared" si="81"/>
        <v>0</v>
      </c>
      <c r="I2074" s="3">
        <v>90</v>
      </c>
      <c r="J2074" s="7"/>
      <c r="K2074" s="3">
        <f t="shared" si="82"/>
        <v>0</v>
      </c>
    </row>
    <row r="2075" spans="1:11" x14ac:dyDescent="0.3">
      <c r="A2075" s="45" t="s">
        <v>6816</v>
      </c>
      <c r="B2075" s="46" t="s">
        <v>6817</v>
      </c>
      <c r="C2075" s="51">
        <v>8</v>
      </c>
      <c r="D2075" s="51">
        <v>2</v>
      </c>
      <c r="E2075" s="18">
        <v>180</v>
      </c>
      <c r="F2075" s="56">
        <v>108</v>
      </c>
      <c r="G2075" s="57"/>
      <c r="H2075" s="56">
        <f t="shared" si="81"/>
        <v>0</v>
      </c>
      <c r="I2075" s="3">
        <v>90</v>
      </c>
      <c r="J2075" s="7"/>
      <c r="K2075" s="3">
        <f t="shared" si="82"/>
        <v>0</v>
      </c>
    </row>
    <row r="2076" spans="1:11" x14ac:dyDescent="0.3">
      <c r="A2076" s="45" t="s">
        <v>6818</v>
      </c>
      <c r="B2076" s="46" t="s">
        <v>6819</v>
      </c>
      <c r="C2076" s="51">
        <v>4</v>
      </c>
      <c r="D2076" s="51">
        <v>2.4</v>
      </c>
      <c r="E2076" s="18">
        <v>110</v>
      </c>
      <c r="F2076" s="56">
        <v>66</v>
      </c>
      <c r="G2076" s="57"/>
      <c r="H2076" s="56">
        <f t="shared" si="81"/>
        <v>0</v>
      </c>
      <c r="I2076" s="3">
        <v>55</v>
      </c>
      <c r="J2076" s="7"/>
      <c r="K2076" s="3">
        <f t="shared" si="82"/>
        <v>0</v>
      </c>
    </row>
    <row r="2077" spans="1:11" x14ac:dyDescent="0.3">
      <c r="A2077" s="45" t="s">
        <v>6820</v>
      </c>
      <c r="B2077" s="46" t="s">
        <v>6821</v>
      </c>
      <c r="C2077" s="51">
        <v>5</v>
      </c>
      <c r="D2077" s="51">
        <v>1.9</v>
      </c>
      <c r="E2077" s="18">
        <v>110</v>
      </c>
      <c r="F2077" s="56">
        <v>66</v>
      </c>
      <c r="G2077" s="57"/>
      <c r="H2077" s="56">
        <f t="shared" si="81"/>
        <v>0</v>
      </c>
      <c r="I2077" s="3">
        <v>55</v>
      </c>
      <c r="J2077" s="7"/>
      <c r="K2077" s="3">
        <f t="shared" si="82"/>
        <v>0</v>
      </c>
    </row>
    <row r="2078" spans="1:11" x14ac:dyDescent="0.3">
      <c r="A2078" s="45" t="s">
        <v>6822</v>
      </c>
      <c r="B2078" s="46" t="s">
        <v>6823</v>
      </c>
      <c r="C2078" s="51">
        <v>5</v>
      </c>
      <c r="D2078" s="51">
        <v>2.2000000000000002</v>
      </c>
      <c r="E2078" s="18">
        <v>130</v>
      </c>
      <c r="F2078" s="56">
        <v>78</v>
      </c>
      <c r="G2078" s="57"/>
      <c r="H2078" s="56">
        <f t="shared" si="81"/>
        <v>0</v>
      </c>
      <c r="I2078" s="3">
        <v>65</v>
      </c>
      <c r="J2078" s="7"/>
      <c r="K2078" s="3">
        <f t="shared" si="82"/>
        <v>0</v>
      </c>
    </row>
    <row r="2079" spans="1:11" x14ac:dyDescent="0.3">
      <c r="A2079" s="45" t="s">
        <v>6824</v>
      </c>
      <c r="B2079" s="46" t="s">
        <v>6825</v>
      </c>
      <c r="C2079" s="51">
        <v>5.5</v>
      </c>
      <c r="D2079" s="51">
        <v>4.5</v>
      </c>
      <c r="E2079" s="18">
        <v>270</v>
      </c>
      <c r="F2079" s="56">
        <v>162</v>
      </c>
      <c r="G2079" s="57"/>
      <c r="H2079" s="56">
        <f t="shared" si="81"/>
        <v>0</v>
      </c>
      <c r="I2079" s="3">
        <v>135</v>
      </c>
      <c r="J2079" s="7"/>
      <c r="K2079" s="3">
        <f t="shared" si="82"/>
        <v>0</v>
      </c>
    </row>
    <row r="2080" spans="1:11" x14ac:dyDescent="0.3">
      <c r="A2080" s="45" t="s">
        <v>6826</v>
      </c>
      <c r="B2080" s="46" t="s">
        <v>6827</v>
      </c>
      <c r="C2080" s="51">
        <v>3.1</v>
      </c>
      <c r="D2080" s="51">
        <v>4.5999999999999996</v>
      </c>
      <c r="E2080" s="18">
        <v>160</v>
      </c>
      <c r="F2080" s="56">
        <v>96</v>
      </c>
      <c r="G2080" s="57"/>
      <c r="H2080" s="56">
        <f t="shared" si="81"/>
        <v>0</v>
      </c>
      <c r="I2080" s="3">
        <v>80</v>
      </c>
      <c r="J2080" s="7"/>
      <c r="K2080" s="3">
        <f t="shared" si="82"/>
        <v>0</v>
      </c>
    </row>
    <row r="2081" spans="1:11" x14ac:dyDescent="0.3">
      <c r="A2081" s="45" t="s">
        <v>6828</v>
      </c>
      <c r="B2081" s="46" t="s">
        <v>6829</v>
      </c>
      <c r="C2081" s="51">
        <v>2.6</v>
      </c>
      <c r="D2081" s="51">
        <v>5</v>
      </c>
      <c r="E2081" s="18">
        <v>150</v>
      </c>
      <c r="F2081" s="56">
        <v>90</v>
      </c>
      <c r="G2081" s="57"/>
      <c r="H2081" s="56">
        <f t="shared" si="81"/>
        <v>0</v>
      </c>
      <c r="I2081" s="3">
        <v>75</v>
      </c>
      <c r="J2081" s="7"/>
      <c r="K2081" s="3">
        <f t="shared" si="82"/>
        <v>0</v>
      </c>
    </row>
    <row r="2082" spans="1:11" x14ac:dyDescent="0.3">
      <c r="A2082" s="45" t="s">
        <v>6830</v>
      </c>
      <c r="B2082" s="46" t="s">
        <v>6831</v>
      </c>
      <c r="C2082" s="51">
        <v>3.5</v>
      </c>
      <c r="D2082" s="51">
        <v>4</v>
      </c>
      <c r="E2082" s="18">
        <v>160</v>
      </c>
      <c r="F2082" s="56">
        <v>96</v>
      </c>
      <c r="G2082" s="57"/>
      <c r="H2082" s="56">
        <f t="shared" si="81"/>
        <v>0</v>
      </c>
      <c r="I2082" s="3">
        <v>80</v>
      </c>
      <c r="J2082" s="7"/>
      <c r="K2082" s="3">
        <f t="shared" si="82"/>
        <v>0</v>
      </c>
    </row>
    <row r="2083" spans="1:11" x14ac:dyDescent="0.3">
      <c r="A2083" s="45" t="s">
        <v>6832</v>
      </c>
      <c r="B2083" s="46" t="s">
        <v>6833</v>
      </c>
      <c r="C2083" s="51">
        <v>4</v>
      </c>
      <c r="D2083" s="51">
        <v>1.5</v>
      </c>
      <c r="E2083" s="18">
        <v>80</v>
      </c>
      <c r="F2083" s="56">
        <v>48</v>
      </c>
      <c r="G2083" s="57"/>
      <c r="H2083" s="56">
        <f t="shared" si="81"/>
        <v>0</v>
      </c>
      <c r="I2083" s="3">
        <v>40</v>
      </c>
      <c r="J2083" s="7"/>
      <c r="K2083" s="3">
        <f t="shared" si="82"/>
        <v>0</v>
      </c>
    </row>
    <row r="2084" spans="1:11" x14ac:dyDescent="0.3">
      <c r="A2084" s="45" t="s">
        <v>6834</v>
      </c>
      <c r="B2084" s="46" t="s">
        <v>6835</v>
      </c>
      <c r="C2084" s="51">
        <v>6.5</v>
      </c>
      <c r="D2084" s="51">
        <v>5</v>
      </c>
      <c r="E2084" s="18">
        <v>350</v>
      </c>
      <c r="F2084" s="56">
        <v>210</v>
      </c>
      <c r="G2084" s="57"/>
      <c r="H2084" s="56">
        <f t="shared" ref="H2084:H2147" si="83">F2084*G2084</f>
        <v>0</v>
      </c>
      <c r="I2084" s="3">
        <v>175</v>
      </c>
      <c r="J2084" s="7"/>
      <c r="K2084" s="3">
        <f t="shared" ref="K2084:K2147" si="84">I2084*J2084</f>
        <v>0</v>
      </c>
    </row>
    <row r="2085" spans="1:11" x14ac:dyDescent="0.3">
      <c r="A2085" s="45" t="s">
        <v>6836</v>
      </c>
      <c r="B2085" s="46" t="s">
        <v>6837</v>
      </c>
      <c r="C2085" s="51">
        <v>2.8</v>
      </c>
      <c r="D2085" s="51">
        <v>4.5</v>
      </c>
      <c r="E2085" s="18">
        <v>140</v>
      </c>
      <c r="F2085" s="56">
        <v>84</v>
      </c>
      <c r="G2085" s="57"/>
      <c r="H2085" s="56">
        <f t="shared" si="83"/>
        <v>0</v>
      </c>
      <c r="I2085" s="3">
        <v>70</v>
      </c>
      <c r="J2085" s="7"/>
      <c r="K2085" s="3">
        <f t="shared" si="84"/>
        <v>0</v>
      </c>
    </row>
    <row r="2086" spans="1:11" x14ac:dyDescent="0.3">
      <c r="A2086" s="45" t="s">
        <v>6838</v>
      </c>
      <c r="B2086" s="46" t="s">
        <v>6839</v>
      </c>
      <c r="C2086" s="51">
        <v>4.2</v>
      </c>
      <c r="D2086" s="51">
        <v>5</v>
      </c>
      <c r="E2086" s="18">
        <v>230</v>
      </c>
      <c r="F2086" s="56">
        <v>138</v>
      </c>
      <c r="G2086" s="57"/>
      <c r="H2086" s="56">
        <f t="shared" si="83"/>
        <v>0</v>
      </c>
      <c r="I2086" s="3">
        <v>115</v>
      </c>
      <c r="J2086" s="7"/>
      <c r="K2086" s="3">
        <f t="shared" si="84"/>
        <v>0</v>
      </c>
    </row>
    <row r="2087" spans="1:11" x14ac:dyDescent="0.3">
      <c r="A2087" s="45" t="s">
        <v>6840</v>
      </c>
      <c r="B2087" s="46" t="s">
        <v>6841</v>
      </c>
      <c r="C2087" s="51">
        <v>3.5</v>
      </c>
      <c r="D2087" s="51">
        <v>3</v>
      </c>
      <c r="E2087" s="18">
        <v>120</v>
      </c>
      <c r="F2087" s="56">
        <v>72</v>
      </c>
      <c r="G2087" s="57"/>
      <c r="H2087" s="56">
        <f t="shared" si="83"/>
        <v>0</v>
      </c>
      <c r="I2087" s="3">
        <v>60</v>
      </c>
      <c r="J2087" s="7"/>
      <c r="K2087" s="3">
        <f t="shared" si="84"/>
        <v>0</v>
      </c>
    </row>
    <row r="2088" spans="1:11" x14ac:dyDescent="0.3">
      <c r="A2088" s="45" t="s">
        <v>6842</v>
      </c>
      <c r="B2088" s="46" t="s">
        <v>6843</v>
      </c>
      <c r="C2088" s="51">
        <v>5.6</v>
      </c>
      <c r="D2088" s="51">
        <v>8.5</v>
      </c>
      <c r="E2088" s="18">
        <v>400</v>
      </c>
      <c r="F2088" s="56">
        <v>240</v>
      </c>
      <c r="G2088" s="57"/>
      <c r="H2088" s="56">
        <f t="shared" si="83"/>
        <v>0</v>
      </c>
      <c r="I2088" s="3">
        <v>200</v>
      </c>
      <c r="J2088" s="7"/>
      <c r="K2088" s="3">
        <f t="shared" si="84"/>
        <v>0</v>
      </c>
    </row>
    <row r="2089" spans="1:11" x14ac:dyDescent="0.3">
      <c r="A2089" s="45" t="s">
        <v>6844</v>
      </c>
      <c r="B2089" s="46" t="s">
        <v>6845</v>
      </c>
      <c r="C2089" s="51">
        <v>3</v>
      </c>
      <c r="D2089" s="51">
        <v>3.8</v>
      </c>
      <c r="E2089" s="18">
        <v>130</v>
      </c>
      <c r="F2089" s="56">
        <v>78</v>
      </c>
      <c r="G2089" s="57"/>
      <c r="H2089" s="56">
        <f t="shared" si="83"/>
        <v>0</v>
      </c>
      <c r="I2089" s="3">
        <v>65</v>
      </c>
      <c r="J2089" s="7"/>
      <c r="K2089" s="3">
        <f t="shared" si="84"/>
        <v>0</v>
      </c>
    </row>
    <row r="2090" spans="1:11" x14ac:dyDescent="0.3">
      <c r="A2090" s="45" t="s">
        <v>6846</v>
      </c>
      <c r="B2090" s="46" t="s">
        <v>6847</v>
      </c>
      <c r="C2090" s="51">
        <v>2.2999999999999998</v>
      </c>
      <c r="D2090" s="51">
        <v>6</v>
      </c>
      <c r="E2090" s="18">
        <v>160</v>
      </c>
      <c r="F2090" s="56">
        <v>96</v>
      </c>
      <c r="G2090" s="57"/>
      <c r="H2090" s="56">
        <f t="shared" si="83"/>
        <v>0</v>
      </c>
      <c r="I2090" s="3">
        <v>80</v>
      </c>
      <c r="J2090" s="7"/>
      <c r="K2090" s="3">
        <f t="shared" si="84"/>
        <v>0</v>
      </c>
    </row>
    <row r="2091" spans="1:11" x14ac:dyDescent="0.3">
      <c r="A2091" s="45" t="s">
        <v>6848</v>
      </c>
      <c r="B2091" s="46" t="s">
        <v>6849</v>
      </c>
      <c r="C2091" s="51">
        <v>2</v>
      </c>
      <c r="D2091" s="51">
        <v>6</v>
      </c>
      <c r="E2091" s="18">
        <v>140</v>
      </c>
      <c r="F2091" s="56">
        <v>84</v>
      </c>
      <c r="G2091" s="57"/>
      <c r="H2091" s="56">
        <f t="shared" si="83"/>
        <v>0</v>
      </c>
      <c r="I2091" s="3">
        <v>70</v>
      </c>
      <c r="J2091" s="7"/>
      <c r="K2091" s="3">
        <f t="shared" si="84"/>
        <v>0</v>
      </c>
    </row>
    <row r="2092" spans="1:11" x14ac:dyDescent="0.3">
      <c r="A2092" s="45" t="s">
        <v>6850</v>
      </c>
      <c r="B2092" s="46" t="s">
        <v>2599</v>
      </c>
      <c r="C2092" s="51">
        <v>2.2999999999999998</v>
      </c>
      <c r="D2092" s="51">
        <v>3</v>
      </c>
      <c r="E2092" s="18">
        <v>90</v>
      </c>
      <c r="F2092" s="56">
        <v>54</v>
      </c>
      <c r="G2092" s="57"/>
      <c r="H2092" s="56">
        <f t="shared" si="83"/>
        <v>0</v>
      </c>
      <c r="I2092" s="3">
        <v>45</v>
      </c>
      <c r="J2092" s="7"/>
      <c r="K2092" s="3">
        <f t="shared" si="84"/>
        <v>0</v>
      </c>
    </row>
    <row r="2093" spans="1:11" x14ac:dyDescent="0.3">
      <c r="A2093" s="45" t="s">
        <v>6851</v>
      </c>
      <c r="B2093" s="46" t="s">
        <v>6852</v>
      </c>
      <c r="C2093" s="51">
        <v>2.4</v>
      </c>
      <c r="D2093" s="51">
        <v>6</v>
      </c>
      <c r="E2093" s="18">
        <v>160</v>
      </c>
      <c r="F2093" s="56">
        <v>96</v>
      </c>
      <c r="G2093" s="57"/>
      <c r="H2093" s="56">
        <f t="shared" si="83"/>
        <v>0</v>
      </c>
      <c r="I2093" s="3">
        <v>80</v>
      </c>
      <c r="J2093" s="7"/>
      <c r="K2093" s="3">
        <f t="shared" si="84"/>
        <v>0</v>
      </c>
    </row>
    <row r="2094" spans="1:11" x14ac:dyDescent="0.3">
      <c r="A2094" s="45" t="s">
        <v>6853</v>
      </c>
      <c r="B2094" s="46" t="s">
        <v>6854</v>
      </c>
      <c r="C2094" s="51">
        <v>2.6</v>
      </c>
      <c r="D2094" s="51">
        <v>6</v>
      </c>
      <c r="E2094" s="18">
        <v>170</v>
      </c>
      <c r="F2094" s="56">
        <v>102</v>
      </c>
      <c r="G2094" s="57"/>
      <c r="H2094" s="56">
        <f t="shared" si="83"/>
        <v>0</v>
      </c>
      <c r="I2094" s="3">
        <v>85</v>
      </c>
      <c r="J2094" s="7"/>
      <c r="K2094" s="3">
        <f t="shared" si="84"/>
        <v>0</v>
      </c>
    </row>
    <row r="2095" spans="1:11" x14ac:dyDescent="0.3">
      <c r="A2095" s="45" t="s">
        <v>6855</v>
      </c>
      <c r="B2095" s="46" t="s">
        <v>6856</v>
      </c>
      <c r="C2095" s="51">
        <v>3</v>
      </c>
      <c r="D2095" s="51">
        <v>5.5</v>
      </c>
      <c r="E2095" s="18">
        <v>180</v>
      </c>
      <c r="F2095" s="56">
        <v>108</v>
      </c>
      <c r="G2095" s="57"/>
      <c r="H2095" s="56">
        <f t="shared" si="83"/>
        <v>0</v>
      </c>
      <c r="I2095" s="3">
        <v>90</v>
      </c>
      <c r="J2095" s="7"/>
      <c r="K2095" s="3">
        <f t="shared" si="84"/>
        <v>0</v>
      </c>
    </row>
    <row r="2096" spans="1:11" x14ac:dyDescent="0.3">
      <c r="A2096" s="45" t="s">
        <v>6857</v>
      </c>
      <c r="B2096" s="46" t="s">
        <v>6858</v>
      </c>
      <c r="C2096" s="51">
        <v>7</v>
      </c>
      <c r="D2096" s="51">
        <v>4.3</v>
      </c>
      <c r="E2096" s="18">
        <v>330</v>
      </c>
      <c r="F2096" s="56">
        <v>198</v>
      </c>
      <c r="G2096" s="57"/>
      <c r="H2096" s="56">
        <f t="shared" si="83"/>
        <v>0</v>
      </c>
      <c r="I2096" s="3">
        <v>165</v>
      </c>
      <c r="J2096" s="7"/>
      <c r="K2096" s="3">
        <f t="shared" si="84"/>
        <v>0</v>
      </c>
    </row>
    <row r="2097" spans="1:11" x14ac:dyDescent="0.3">
      <c r="A2097" s="45" t="s">
        <v>6859</v>
      </c>
      <c r="B2097" s="46" t="s">
        <v>6860</v>
      </c>
      <c r="C2097" s="51">
        <v>3.4</v>
      </c>
      <c r="D2097" s="51">
        <v>6.5</v>
      </c>
      <c r="E2097" s="18">
        <v>240</v>
      </c>
      <c r="F2097" s="56">
        <v>144</v>
      </c>
      <c r="G2097" s="57"/>
      <c r="H2097" s="56">
        <f t="shared" si="83"/>
        <v>0</v>
      </c>
      <c r="I2097" s="3">
        <v>120</v>
      </c>
      <c r="J2097" s="7"/>
      <c r="K2097" s="3">
        <f t="shared" si="84"/>
        <v>0</v>
      </c>
    </row>
    <row r="2098" spans="1:11" x14ac:dyDescent="0.3">
      <c r="A2098" s="45" t="s">
        <v>6861</v>
      </c>
      <c r="B2098" s="46" t="s">
        <v>6862</v>
      </c>
      <c r="C2098" s="51">
        <v>5.5</v>
      </c>
      <c r="D2098" s="51">
        <v>4.3</v>
      </c>
      <c r="E2098" s="18">
        <v>260</v>
      </c>
      <c r="F2098" s="56">
        <v>156</v>
      </c>
      <c r="G2098" s="57"/>
      <c r="H2098" s="56">
        <f t="shared" si="83"/>
        <v>0</v>
      </c>
      <c r="I2098" s="3">
        <v>130</v>
      </c>
      <c r="J2098" s="7"/>
      <c r="K2098" s="3">
        <f t="shared" si="84"/>
        <v>0</v>
      </c>
    </row>
    <row r="2099" spans="1:11" x14ac:dyDescent="0.3">
      <c r="A2099" s="45" t="s">
        <v>6863</v>
      </c>
      <c r="B2099" s="46" t="s">
        <v>6864</v>
      </c>
      <c r="C2099" s="51">
        <v>8.5</v>
      </c>
      <c r="D2099" s="51">
        <v>5.8</v>
      </c>
      <c r="E2099" s="18">
        <v>500</v>
      </c>
      <c r="F2099" s="56">
        <v>300</v>
      </c>
      <c r="G2099" s="57"/>
      <c r="H2099" s="56">
        <f t="shared" si="83"/>
        <v>0</v>
      </c>
      <c r="I2099" s="3">
        <v>250</v>
      </c>
      <c r="J2099" s="7"/>
      <c r="K2099" s="3">
        <f t="shared" si="84"/>
        <v>0</v>
      </c>
    </row>
    <row r="2100" spans="1:11" x14ac:dyDescent="0.3">
      <c r="A2100" s="45" t="s">
        <v>6865</v>
      </c>
      <c r="B2100" s="46" t="s">
        <v>6866</v>
      </c>
      <c r="C2100" s="51">
        <v>6</v>
      </c>
      <c r="D2100" s="51">
        <v>2.8</v>
      </c>
      <c r="E2100" s="18">
        <v>180</v>
      </c>
      <c r="F2100" s="56">
        <v>108</v>
      </c>
      <c r="G2100" s="57"/>
      <c r="H2100" s="56">
        <f t="shared" si="83"/>
        <v>0</v>
      </c>
      <c r="I2100" s="3">
        <v>90</v>
      </c>
      <c r="J2100" s="7"/>
      <c r="K2100" s="3">
        <f t="shared" si="84"/>
        <v>0</v>
      </c>
    </row>
    <row r="2101" spans="1:11" x14ac:dyDescent="0.3">
      <c r="A2101" s="45" t="s">
        <v>6867</v>
      </c>
      <c r="B2101" s="46" t="s">
        <v>6868</v>
      </c>
      <c r="C2101" s="51">
        <v>6</v>
      </c>
      <c r="D2101" s="51">
        <v>2.8</v>
      </c>
      <c r="E2101" s="18">
        <v>180</v>
      </c>
      <c r="F2101" s="56">
        <v>108</v>
      </c>
      <c r="G2101" s="57"/>
      <c r="H2101" s="56">
        <f t="shared" si="83"/>
        <v>0</v>
      </c>
      <c r="I2101" s="3">
        <v>90</v>
      </c>
      <c r="J2101" s="7"/>
      <c r="K2101" s="3">
        <f t="shared" si="84"/>
        <v>0</v>
      </c>
    </row>
    <row r="2102" spans="1:11" x14ac:dyDescent="0.3">
      <c r="A2102" s="45" t="s">
        <v>6869</v>
      </c>
      <c r="B2102" s="46" t="s">
        <v>6870</v>
      </c>
      <c r="C2102" s="51">
        <v>5.4</v>
      </c>
      <c r="D2102" s="51">
        <v>7</v>
      </c>
      <c r="E2102" s="18">
        <v>350</v>
      </c>
      <c r="F2102" s="56">
        <v>210</v>
      </c>
      <c r="G2102" s="57"/>
      <c r="H2102" s="56">
        <f t="shared" si="83"/>
        <v>0</v>
      </c>
      <c r="I2102" s="3">
        <v>175</v>
      </c>
      <c r="J2102" s="7"/>
      <c r="K2102" s="3">
        <f t="shared" si="84"/>
        <v>0</v>
      </c>
    </row>
    <row r="2103" spans="1:11" x14ac:dyDescent="0.3">
      <c r="A2103" s="45" t="s">
        <v>6871</v>
      </c>
      <c r="B2103" s="46" t="s">
        <v>6872</v>
      </c>
      <c r="C2103" s="51">
        <v>6</v>
      </c>
      <c r="D2103" s="51">
        <v>0.7</v>
      </c>
      <c r="E2103" s="18">
        <v>70</v>
      </c>
      <c r="F2103" s="56">
        <v>42</v>
      </c>
      <c r="G2103" s="57"/>
      <c r="H2103" s="56">
        <f t="shared" si="83"/>
        <v>0</v>
      </c>
      <c r="I2103" s="3">
        <v>35</v>
      </c>
      <c r="J2103" s="7"/>
      <c r="K2103" s="3">
        <f t="shared" si="84"/>
        <v>0</v>
      </c>
    </row>
    <row r="2104" spans="1:11" x14ac:dyDescent="0.3">
      <c r="A2104" s="45" t="s">
        <v>6873</v>
      </c>
      <c r="B2104" s="46" t="s">
        <v>6874</v>
      </c>
      <c r="C2104" s="51">
        <v>6.5</v>
      </c>
      <c r="D2104" s="51">
        <v>1.4</v>
      </c>
      <c r="E2104" s="18">
        <v>110</v>
      </c>
      <c r="F2104" s="56">
        <v>66</v>
      </c>
      <c r="G2104" s="57"/>
      <c r="H2104" s="56">
        <f t="shared" si="83"/>
        <v>0</v>
      </c>
      <c r="I2104" s="3">
        <v>55</v>
      </c>
      <c r="J2104" s="7"/>
      <c r="K2104" s="3">
        <f t="shared" si="84"/>
        <v>0</v>
      </c>
    </row>
    <row r="2105" spans="1:11" x14ac:dyDescent="0.3">
      <c r="A2105" s="45" t="s">
        <v>6875</v>
      </c>
      <c r="B2105" s="46" t="s">
        <v>6876</v>
      </c>
      <c r="C2105" s="51">
        <v>8</v>
      </c>
      <c r="D2105" s="51">
        <v>1.7</v>
      </c>
      <c r="E2105" s="18">
        <v>150</v>
      </c>
      <c r="F2105" s="56">
        <v>90</v>
      </c>
      <c r="G2105" s="57"/>
      <c r="H2105" s="56">
        <f t="shared" si="83"/>
        <v>0</v>
      </c>
      <c r="I2105" s="3">
        <v>75</v>
      </c>
      <c r="J2105" s="7"/>
      <c r="K2105" s="3">
        <f t="shared" si="84"/>
        <v>0</v>
      </c>
    </row>
    <row r="2106" spans="1:11" x14ac:dyDescent="0.3">
      <c r="A2106" s="45" t="s">
        <v>6877</v>
      </c>
      <c r="B2106" s="46" t="s">
        <v>6878</v>
      </c>
      <c r="C2106" s="51">
        <v>7.5</v>
      </c>
      <c r="D2106" s="51">
        <v>2.1</v>
      </c>
      <c r="E2106" s="18">
        <v>180</v>
      </c>
      <c r="F2106" s="56">
        <v>108</v>
      </c>
      <c r="G2106" s="57"/>
      <c r="H2106" s="56">
        <f t="shared" si="83"/>
        <v>0</v>
      </c>
      <c r="I2106" s="3">
        <v>90</v>
      </c>
      <c r="J2106" s="7"/>
      <c r="K2106" s="3">
        <f t="shared" si="84"/>
        <v>0</v>
      </c>
    </row>
    <row r="2107" spans="1:11" x14ac:dyDescent="0.3">
      <c r="A2107" s="45" t="s">
        <v>6879</v>
      </c>
      <c r="B2107" s="46" t="s">
        <v>6880</v>
      </c>
      <c r="C2107" s="51">
        <v>12</v>
      </c>
      <c r="D2107" s="51">
        <v>2.2999999999999998</v>
      </c>
      <c r="E2107" s="18">
        <v>310</v>
      </c>
      <c r="F2107" s="56">
        <v>186</v>
      </c>
      <c r="G2107" s="57"/>
      <c r="H2107" s="56">
        <f t="shared" si="83"/>
        <v>0</v>
      </c>
      <c r="I2107" s="3">
        <v>155</v>
      </c>
      <c r="J2107" s="7"/>
      <c r="K2107" s="3">
        <f t="shared" si="84"/>
        <v>0</v>
      </c>
    </row>
    <row r="2108" spans="1:11" x14ac:dyDescent="0.3">
      <c r="A2108" s="45" t="s">
        <v>6881</v>
      </c>
      <c r="B2108" s="46" t="s">
        <v>6882</v>
      </c>
      <c r="C2108" s="51">
        <v>10</v>
      </c>
      <c r="D2108" s="51">
        <v>1.6</v>
      </c>
      <c r="E2108" s="18">
        <v>190</v>
      </c>
      <c r="F2108" s="56">
        <v>114</v>
      </c>
      <c r="G2108" s="57"/>
      <c r="H2108" s="56">
        <f t="shared" si="83"/>
        <v>0</v>
      </c>
      <c r="I2108" s="3">
        <v>95</v>
      </c>
      <c r="J2108" s="7"/>
      <c r="K2108" s="3">
        <f t="shared" si="84"/>
        <v>0</v>
      </c>
    </row>
    <row r="2109" spans="1:11" x14ac:dyDescent="0.3">
      <c r="A2109" s="45" t="s">
        <v>6883</v>
      </c>
      <c r="B2109" s="46" t="s">
        <v>6884</v>
      </c>
      <c r="C2109" s="51">
        <v>5.4</v>
      </c>
      <c r="D2109" s="51">
        <v>2.2999999999999998</v>
      </c>
      <c r="E2109" s="18">
        <v>140</v>
      </c>
      <c r="F2109" s="56">
        <v>84</v>
      </c>
      <c r="G2109" s="57"/>
      <c r="H2109" s="56">
        <f t="shared" si="83"/>
        <v>0</v>
      </c>
      <c r="I2109" s="3">
        <v>70</v>
      </c>
      <c r="J2109" s="7"/>
      <c r="K2109" s="3">
        <f t="shared" si="84"/>
        <v>0</v>
      </c>
    </row>
    <row r="2110" spans="1:11" x14ac:dyDescent="0.3">
      <c r="A2110" s="45" t="s">
        <v>6885</v>
      </c>
      <c r="B2110" s="46" t="s">
        <v>6886</v>
      </c>
      <c r="C2110" s="51">
        <v>5.3</v>
      </c>
      <c r="D2110" s="51">
        <v>4.0999999999999996</v>
      </c>
      <c r="E2110" s="18">
        <v>240</v>
      </c>
      <c r="F2110" s="56">
        <v>144</v>
      </c>
      <c r="G2110" s="57"/>
      <c r="H2110" s="56">
        <f t="shared" si="83"/>
        <v>0</v>
      </c>
      <c r="I2110" s="3">
        <v>120</v>
      </c>
      <c r="J2110" s="7"/>
      <c r="K2110" s="3">
        <f t="shared" si="84"/>
        <v>0</v>
      </c>
    </row>
    <row r="2111" spans="1:11" x14ac:dyDescent="0.3">
      <c r="A2111" s="45" t="s">
        <v>6887</v>
      </c>
      <c r="B2111" s="46" t="s">
        <v>6888</v>
      </c>
      <c r="C2111" s="51">
        <v>2.4</v>
      </c>
      <c r="D2111" s="51">
        <v>5</v>
      </c>
      <c r="E2111" s="18">
        <v>140</v>
      </c>
      <c r="F2111" s="56">
        <v>84</v>
      </c>
      <c r="G2111" s="57"/>
      <c r="H2111" s="56">
        <f t="shared" si="83"/>
        <v>0</v>
      </c>
      <c r="I2111" s="3">
        <v>70</v>
      </c>
      <c r="J2111" s="7"/>
      <c r="K2111" s="3">
        <f t="shared" si="84"/>
        <v>0</v>
      </c>
    </row>
    <row r="2112" spans="1:11" x14ac:dyDescent="0.3">
      <c r="A2112" s="45" t="s">
        <v>6889</v>
      </c>
      <c r="B2112" s="46" t="s">
        <v>6890</v>
      </c>
      <c r="C2112" s="51">
        <v>3.5</v>
      </c>
      <c r="D2112" s="51">
        <v>5</v>
      </c>
      <c r="E2112" s="18">
        <v>200</v>
      </c>
      <c r="F2112" s="56">
        <v>120</v>
      </c>
      <c r="G2112" s="57"/>
      <c r="H2112" s="56">
        <f t="shared" si="83"/>
        <v>0</v>
      </c>
      <c r="I2112" s="3">
        <v>100</v>
      </c>
      <c r="J2112" s="7"/>
      <c r="K2112" s="3">
        <f t="shared" si="84"/>
        <v>0</v>
      </c>
    </row>
    <row r="2113" spans="1:11" x14ac:dyDescent="0.3">
      <c r="A2113" s="45" t="s">
        <v>6891</v>
      </c>
      <c r="B2113" s="46" t="s">
        <v>6892</v>
      </c>
      <c r="C2113" s="51">
        <v>2.4</v>
      </c>
      <c r="D2113" s="51">
        <v>4.7</v>
      </c>
      <c r="E2113" s="18">
        <v>130</v>
      </c>
      <c r="F2113" s="56">
        <v>78</v>
      </c>
      <c r="G2113" s="57"/>
      <c r="H2113" s="56">
        <f t="shared" si="83"/>
        <v>0</v>
      </c>
      <c r="I2113" s="3">
        <v>65</v>
      </c>
      <c r="J2113" s="7"/>
      <c r="K2113" s="3">
        <f t="shared" si="84"/>
        <v>0</v>
      </c>
    </row>
    <row r="2114" spans="1:11" x14ac:dyDescent="0.3">
      <c r="A2114" s="45" t="s">
        <v>6893</v>
      </c>
      <c r="B2114" s="46" t="s">
        <v>6894</v>
      </c>
      <c r="C2114" s="51">
        <v>2.1</v>
      </c>
      <c r="D2114" s="51">
        <v>4.7</v>
      </c>
      <c r="E2114" s="18">
        <v>120</v>
      </c>
      <c r="F2114" s="56">
        <v>72</v>
      </c>
      <c r="G2114" s="57"/>
      <c r="H2114" s="56">
        <f t="shared" si="83"/>
        <v>0</v>
      </c>
      <c r="I2114" s="3">
        <v>60</v>
      </c>
      <c r="J2114" s="7"/>
      <c r="K2114" s="3">
        <f t="shared" si="84"/>
        <v>0</v>
      </c>
    </row>
    <row r="2115" spans="1:11" x14ac:dyDescent="0.3">
      <c r="A2115" s="45" t="s">
        <v>6895</v>
      </c>
      <c r="B2115" s="46" t="s">
        <v>6896</v>
      </c>
      <c r="C2115" s="51">
        <v>2.2000000000000002</v>
      </c>
      <c r="D2115" s="51">
        <v>6.5</v>
      </c>
      <c r="E2115" s="18">
        <v>160</v>
      </c>
      <c r="F2115" s="56">
        <v>96</v>
      </c>
      <c r="G2115" s="57"/>
      <c r="H2115" s="56">
        <f t="shared" si="83"/>
        <v>0</v>
      </c>
      <c r="I2115" s="3">
        <v>80</v>
      </c>
      <c r="J2115" s="7"/>
      <c r="K2115" s="3">
        <f t="shared" si="84"/>
        <v>0</v>
      </c>
    </row>
    <row r="2116" spans="1:11" x14ac:dyDescent="0.3">
      <c r="A2116" s="45" t="s">
        <v>6897</v>
      </c>
      <c r="B2116" s="46" t="s">
        <v>6898</v>
      </c>
      <c r="C2116" s="51">
        <v>2.8</v>
      </c>
      <c r="D2116" s="51">
        <v>6.5</v>
      </c>
      <c r="E2116" s="18">
        <v>200</v>
      </c>
      <c r="F2116" s="56">
        <v>120</v>
      </c>
      <c r="G2116" s="57"/>
      <c r="H2116" s="56">
        <f t="shared" si="83"/>
        <v>0</v>
      </c>
      <c r="I2116" s="3">
        <v>100</v>
      </c>
      <c r="J2116" s="7"/>
      <c r="K2116" s="3">
        <f t="shared" si="84"/>
        <v>0</v>
      </c>
    </row>
    <row r="2117" spans="1:11" x14ac:dyDescent="0.3">
      <c r="A2117" s="45" t="s">
        <v>6899</v>
      </c>
      <c r="B2117" s="46" t="s">
        <v>6900</v>
      </c>
      <c r="C2117" s="51">
        <v>2.9</v>
      </c>
      <c r="D2117" s="51">
        <v>6.5</v>
      </c>
      <c r="E2117" s="18">
        <v>200</v>
      </c>
      <c r="F2117" s="56">
        <v>120</v>
      </c>
      <c r="G2117" s="57"/>
      <c r="H2117" s="56">
        <f t="shared" si="83"/>
        <v>0</v>
      </c>
      <c r="I2117" s="3">
        <v>100</v>
      </c>
      <c r="J2117" s="7"/>
      <c r="K2117" s="3">
        <f t="shared" si="84"/>
        <v>0</v>
      </c>
    </row>
    <row r="2118" spans="1:11" x14ac:dyDescent="0.3">
      <c r="A2118" s="45" t="s">
        <v>6901</v>
      </c>
      <c r="B2118" s="46" t="s">
        <v>6902</v>
      </c>
      <c r="C2118" s="51">
        <v>6.6</v>
      </c>
      <c r="D2118" s="51">
        <v>3</v>
      </c>
      <c r="E2118" s="18">
        <v>210</v>
      </c>
      <c r="F2118" s="56">
        <v>126</v>
      </c>
      <c r="G2118" s="57"/>
      <c r="H2118" s="56">
        <f t="shared" si="83"/>
        <v>0</v>
      </c>
      <c r="I2118" s="3">
        <v>105</v>
      </c>
      <c r="J2118" s="7"/>
      <c r="K2118" s="3">
        <f t="shared" si="84"/>
        <v>0</v>
      </c>
    </row>
    <row r="2119" spans="1:11" x14ac:dyDescent="0.3">
      <c r="A2119" s="45" t="s">
        <v>6903</v>
      </c>
      <c r="B2119" s="46" t="s">
        <v>6904</v>
      </c>
      <c r="C2119" s="51">
        <v>6.3</v>
      </c>
      <c r="D2119" s="51">
        <v>3.7</v>
      </c>
      <c r="E2119" s="18">
        <v>250</v>
      </c>
      <c r="F2119" s="56">
        <v>150</v>
      </c>
      <c r="G2119" s="57"/>
      <c r="H2119" s="56">
        <f t="shared" si="83"/>
        <v>0</v>
      </c>
      <c r="I2119" s="3">
        <v>125</v>
      </c>
      <c r="J2119" s="7"/>
      <c r="K2119" s="3">
        <f t="shared" si="84"/>
        <v>0</v>
      </c>
    </row>
    <row r="2120" spans="1:11" x14ac:dyDescent="0.3">
      <c r="A2120" s="45" t="s">
        <v>6905</v>
      </c>
      <c r="B2120" s="46" t="s">
        <v>6906</v>
      </c>
      <c r="C2120" s="51">
        <v>6.6</v>
      </c>
      <c r="D2120" s="51">
        <v>5.3</v>
      </c>
      <c r="E2120" s="18">
        <v>380</v>
      </c>
      <c r="F2120" s="56">
        <v>228</v>
      </c>
      <c r="G2120" s="57"/>
      <c r="H2120" s="56">
        <f t="shared" si="83"/>
        <v>0</v>
      </c>
      <c r="I2120" s="3">
        <v>190</v>
      </c>
      <c r="J2120" s="7"/>
      <c r="K2120" s="3">
        <f t="shared" si="84"/>
        <v>0</v>
      </c>
    </row>
    <row r="2121" spans="1:11" x14ac:dyDescent="0.3">
      <c r="A2121" s="45" t="s">
        <v>6907</v>
      </c>
      <c r="B2121" s="46" t="s">
        <v>6908</v>
      </c>
      <c r="C2121" s="51">
        <v>7.5</v>
      </c>
      <c r="D2121" s="51">
        <v>2.5</v>
      </c>
      <c r="E2121" s="18">
        <v>210</v>
      </c>
      <c r="F2121" s="56">
        <v>126</v>
      </c>
      <c r="G2121" s="57"/>
      <c r="H2121" s="56">
        <f t="shared" si="83"/>
        <v>0</v>
      </c>
      <c r="I2121" s="3">
        <v>105</v>
      </c>
      <c r="J2121" s="7"/>
      <c r="K2121" s="3">
        <f t="shared" si="84"/>
        <v>0</v>
      </c>
    </row>
    <row r="2122" spans="1:11" x14ac:dyDescent="0.3">
      <c r="A2122" s="45" t="s">
        <v>6909</v>
      </c>
      <c r="B2122" s="46" t="s">
        <v>6910</v>
      </c>
      <c r="C2122" s="51">
        <v>7.5</v>
      </c>
      <c r="D2122" s="51">
        <v>2.5</v>
      </c>
      <c r="E2122" s="18">
        <v>210</v>
      </c>
      <c r="F2122" s="56">
        <v>126</v>
      </c>
      <c r="G2122" s="57"/>
      <c r="H2122" s="56">
        <f t="shared" si="83"/>
        <v>0</v>
      </c>
      <c r="I2122" s="3">
        <v>105</v>
      </c>
      <c r="J2122" s="7"/>
      <c r="K2122" s="3">
        <f t="shared" si="84"/>
        <v>0</v>
      </c>
    </row>
    <row r="2123" spans="1:11" x14ac:dyDescent="0.3">
      <c r="A2123" s="45" t="s">
        <v>6911</v>
      </c>
      <c r="B2123" s="46" t="s">
        <v>6912</v>
      </c>
      <c r="C2123" s="51">
        <v>7.5</v>
      </c>
      <c r="D2123" s="51">
        <v>2.5</v>
      </c>
      <c r="E2123" s="18">
        <v>210</v>
      </c>
      <c r="F2123" s="56">
        <v>126</v>
      </c>
      <c r="G2123" s="57"/>
      <c r="H2123" s="56">
        <f t="shared" si="83"/>
        <v>0</v>
      </c>
      <c r="I2123" s="3">
        <v>105</v>
      </c>
      <c r="J2123" s="7"/>
      <c r="K2123" s="3">
        <f t="shared" si="84"/>
        <v>0</v>
      </c>
    </row>
    <row r="2124" spans="1:11" x14ac:dyDescent="0.3">
      <c r="A2124" s="45" t="s">
        <v>6913</v>
      </c>
      <c r="B2124" s="46" t="s">
        <v>6914</v>
      </c>
      <c r="C2124" s="51">
        <v>7.5</v>
      </c>
      <c r="D2124" s="51">
        <v>2.5</v>
      </c>
      <c r="E2124" s="18">
        <v>210</v>
      </c>
      <c r="F2124" s="56">
        <v>126</v>
      </c>
      <c r="G2124" s="57"/>
      <c r="H2124" s="56">
        <f t="shared" si="83"/>
        <v>0</v>
      </c>
      <c r="I2124" s="3">
        <v>105</v>
      </c>
      <c r="J2124" s="7"/>
      <c r="K2124" s="3">
        <f t="shared" si="84"/>
        <v>0</v>
      </c>
    </row>
    <row r="2125" spans="1:11" x14ac:dyDescent="0.3">
      <c r="A2125" s="45" t="s">
        <v>7592</v>
      </c>
      <c r="B2125" s="46" t="s">
        <v>857</v>
      </c>
      <c r="C2125" s="51">
        <v>4</v>
      </c>
      <c r="D2125" s="51">
        <v>4.9000000000000004</v>
      </c>
      <c r="E2125" s="18">
        <v>220</v>
      </c>
      <c r="F2125" s="56">
        <v>132</v>
      </c>
      <c r="G2125" s="57"/>
      <c r="H2125" s="56">
        <f t="shared" si="83"/>
        <v>0</v>
      </c>
      <c r="I2125" s="3">
        <v>110</v>
      </c>
      <c r="J2125" s="7"/>
      <c r="K2125" s="3">
        <f t="shared" si="84"/>
        <v>0</v>
      </c>
    </row>
    <row r="2126" spans="1:11" x14ac:dyDescent="0.3">
      <c r="A2126" s="45" t="s">
        <v>7593</v>
      </c>
      <c r="B2126" s="46" t="s">
        <v>7594</v>
      </c>
      <c r="C2126" s="51">
        <v>3</v>
      </c>
      <c r="D2126" s="51">
        <v>1.9</v>
      </c>
      <c r="E2126" s="18">
        <v>80</v>
      </c>
      <c r="F2126" s="56">
        <v>48</v>
      </c>
      <c r="G2126" s="57"/>
      <c r="H2126" s="56">
        <f t="shared" si="83"/>
        <v>0</v>
      </c>
      <c r="I2126" s="3">
        <v>40</v>
      </c>
      <c r="J2126" s="7"/>
      <c r="K2126" s="3">
        <f t="shared" si="84"/>
        <v>0</v>
      </c>
    </row>
    <row r="2127" spans="1:11" x14ac:dyDescent="0.3">
      <c r="A2127" s="45" t="s">
        <v>7595</v>
      </c>
      <c r="B2127" s="46" t="s">
        <v>7596</v>
      </c>
      <c r="C2127" s="51">
        <v>6.1</v>
      </c>
      <c r="D2127" s="51">
        <v>8.5</v>
      </c>
      <c r="E2127" s="18">
        <v>400</v>
      </c>
      <c r="F2127" s="56">
        <v>240</v>
      </c>
      <c r="G2127" s="57"/>
      <c r="H2127" s="56">
        <f t="shared" si="83"/>
        <v>0</v>
      </c>
      <c r="I2127" s="3">
        <v>200</v>
      </c>
      <c r="J2127" s="7"/>
      <c r="K2127" s="3">
        <f t="shared" si="84"/>
        <v>0</v>
      </c>
    </row>
    <row r="2128" spans="1:11" x14ac:dyDescent="0.3">
      <c r="A2128" s="45" t="s">
        <v>7597</v>
      </c>
      <c r="B2128" s="46" t="s">
        <v>7598</v>
      </c>
      <c r="C2128" s="51">
        <v>5.8</v>
      </c>
      <c r="D2128" s="51">
        <v>8.5</v>
      </c>
      <c r="E2128" s="18">
        <v>400</v>
      </c>
      <c r="F2128" s="56">
        <v>240</v>
      </c>
      <c r="G2128" s="57"/>
      <c r="H2128" s="56">
        <f t="shared" si="83"/>
        <v>0</v>
      </c>
      <c r="I2128" s="3">
        <v>200</v>
      </c>
      <c r="J2128" s="7"/>
      <c r="K2128" s="3">
        <f t="shared" si="84"/>
        <v>0</v>
      </c>
    </row>
    <row r="2129" spans="1:11" x14ac:dyDescent="0.3">
      <c r="A2129" s="45" t="s">
        <v>7599</v>
      </c>
      <c r="B2129" s="46" t="s">
        <v>7600</v>
      </c>
      <c r="C2129" s="51">
        <v>3.8</v>
      </c>
      <c r="D2129" s="51">
        <v>6.6</v>
      </c>
      <c r="E2129" s="18">
        <v>270</v>
      </c>
      <c r="F2129" s="56">
        <v>162</v>
      </c>
      <c r="G2129" s="57"/>
      <c r="H2129" s="56">
        <f t="shared" si="83"/>
        <v>0</v>
      </c>
      <c r="I2129" s="3">
        <v>135</v>
      </c>
      <c r="J2129" s="7"/>
      <c r="K2129" s="3">
        <f t="shared" si="84"/>
        <v>0</v>
      </c>
    </row>
    <row r="2130" spans="1:11" x14ac:dyDescent="0.3">
      <c r="A2130" s="45" t="s">
        <v>7601</v>
      </c>
      <c r="B2130" s="46" t="s">
        <v>7602</v>
      </c>
      <c r="C2130" s="51">
        <v>4</v>
      </c>
      <c r="D2130" s="51">
        <v>2.2999999999999998</v>
      </c>
      <c r="E2130" s="18">
        <v>110</v>
      </c>
      <c r="F2130" s="56">
        <v>66</v>
      </c>
      <c r="G2130" s="57"/>
      <c r="H2130" s="56">
        <f t="shared" si="83"/>
        <v>0</v>
      </c>
      <c r="I2130" s="3">
        <v>55</v>
      </c>
      <c r="J2130" s="7"/>
      <c r="K2130" s="3">
        <f t="shared" si="84"/>
        <v>0</v>
      </c>
    </row>
    <row r="2131" spans="1:11" x14ac:dyDescent="0.3">
      <c r="A2131" s="45" t="s">
        <v>8217</v>
      </c>
      <c r="B2131" s="46" t="s">
        <v>8218</v>
      </c>
      <c r="C2131" s="51">
        <v>9</v>
      </c>
      <c r="D2131" s="51">
        <v>4</v>
      </c>
      <c r="E2131" s="18">
        <v>350</v>
      </c>
      <c r="F2131" s="56">
        <v>210</v>
      </c>
      <c r="G2131" s="57"/>
      <c r="H2131" s="56">
        <f t="shared" si="83"/>
        <v>0</v>
      </c>
      <c r="I2131" s="3">
        <v>175</v>
      </c>
      <c r="J2131" s="7"/>
      <c r="K2131" s="3">
        <f t="shared" si="84"/>
        <v>0</v>
      </c>
    </row>
    <row r="2132" spans="1:11" x14ac:dyDescent="0.3">
      <c r="A2132" s="45" t="s">
        <v>8219</v>
      </c>
      <c r="B2132" s="46" t="s">
        <v>8220</v>
      </c>
      <c r="C2132" s="51">
        <v>10</v>
      </c>
      <c r="D2132" s="51">
        <v>5</v>
      </c>
      <c r="E2132" s="18">
        <v>400</v>
      </c>
      <c r="F2132" s="56">
        <v>240</v>
      </c>
      <c r="G2132" s="57"/>
      <c r="H2132" s="56">
        <f t="shared" si="83"/>
        <v>0</v>
      </c>
      <c r="I2132" s="3">
        <v>200</v>
      </c>
      <c r="J2132" s="7"/>
      <c r="K2132" s="3">
        <f t="shared" si="84"/>
        <v>0</v>
      </c>
    </row>
    <row r="2133" spans="1:11" x14ac:dyDescent="0.3">
      <c r="A2133" s="45" t="s">
        <v>8221</v>
      </c>
      <c r="B2133" s="46" t="s">
        <v>8222</v>
      </c>
      <c r="C2133" s="51">
        <v>7</v>
      </c>
      <c r="D2133" s="51">
        <v>2.5</v>
      </c>
      <c r="E2133" s="18">
        <v>200</v>
      </c>
      <c r="F2133" s="56">
        <v>120</v>
      </c>
      <c r="G2133" s="57"/>
      <c r="H2133" s="56">
        <f t="shared" si="83"/>
        <v>0</v>
      </c>
      <c r="I2133" s="3">
        <v>100</v>
      </c>
      <c r="J2133" s="7"/>
      <c r="K2133" s="3">
        <f t="shared" si="84"/>
        <v>0</v>
      </c>
    </row>
    <row r="2134" spans="1:11" x14ac:dyDescent="0.3">
      <c r="A2134" s="45" t="s">
        <v>8885</v>
      </c>
      <c r="B2134" s="46" t="s">
        <v>8886</v>
      </c>
      <c r="C2134" s="51">
        <v>3.2</v>
      </c>
      <c r="D2134" s="51">
        <v>8.1999999999999993</v>
      </c>
      <c r="E2134" s="18">
        <v>280</v>
      </c>
      <c r="F2134" s="56">
        <v>168</v>
      </c>
      <c r="G2134" s="57"/>
      <c r="H2134" s="56">
        <f t="shared" si="83"/>
        <v>0</v>
      </c>
      <c r="I2134" s="3">
        <v>140</v>
      </c>
      <c r="J2134" s="7"/>
      <c r="K2134" s="3">
        <f t="shared" si="84"/>
        <v>0</v>
      </c>
    </row>
    <row r="2135" spans="1:11" x14ac:dyDescent="0.3">
      <c r="A2135" s="45" t="s">
        <v>8887</v>
      </c>
      <c r="B2135" s="46" t="s">
        <v>8888</v>
      </c>
      <c r="C2135" s="51">
        <v>13</v>
      </c>
      <c r="D2135" s="51">
        <v>5</v>
      </c>
      <c r="E2135" s="18">
        <v>600</v>
      </c>
      <c r="F2135" s="56">
        <v>360</v>
      </c>
      <c r="G2135" s="57"/>
      <c r="H2135" s="56">
        <f t="shared" si="83"/>
        <v>0</v>
      </c>
      <c r="I2135" s="3">
        <v>300</v>
      </c>
      <c r="J2135" s="7"/>
      <c r="K2135" s="3">
        <f t="shared" si="84"/>
        <v>0</v>
      </c>
    </row>
    <row r="2136" spans="1:11" x14ac:dyDescent="0.3">
      <c r="A2136" s="45" t="s">
        <v>8889</v>
      </c>
      <c r="B2136" s="46" t="s">
        <v>8890</v>
      </c>
      <c r="C2136" s="51">
        <v>2.5</v>
      </c>
      <c r="D2136" s="51">
        <v>4</v>
      </c>
      <c r="E2136" s="18">
        <v>110</v>
      </c>
      <c r="F2136" s="56">
        <v>66</v>
      </c>
      <c r="G2136" s="57"/>
      <c r="H2136" s="56">
        <f t="shared" si="83"/>
        <v>0</v>
      </c>
      <c r="I2136" s="3">
        <v>55</v>
      </c>
      <c r="J2136" s="7"/>
      <c r="K2136" s="3">
        <f t="shared" si="84"/>
        <v>0</v>
      </c>
    </row>
    <row r="2137" spans="1:11" x14ac:dyDescent="0.3">
      <c r="A2137" s="45" t="s">
        <v>8891</v>
      </c>
      <c r="B2137" s="46" t="s">
        <v>8892</v>
      </c>
      <c r="C2137" s="51">
        <v>3</v>
      </c>
      <c r="D2137" s="51">
        <v>3.7</v>
      </c>
      <c r="E2137" s="18">
        <v>120</v>
      </c>
      <c r="F2137" s="56">
        <v>72</v>
      </c>
      <c r="G2137" s="57"/>
      <c r="H2137" s="56">
        <f t="shared" si="83"/>
        <v>0</v>
      </c>
      <c r="I2137" s="3">
        <v>60</v>
      </c>
      <c r="J2137" s="7"/>
      <c r="K2137" s="3">
        <f t="shared" si="84"/>
        <v>0</v>
      </c>
    </row>
    <row r="2138" spans="1:11" x14ac:dyDescent="0.3">
      <c r="A2138" s="45" t="s">
        <v>8893</v>
      </c>
      <c r="B2138" s="46" t="s">
        <v>8894</v>
      </c>
      <c r="C2138" s="51">
        <v>3.6</v>
      </c>
      <c r="D2138" s="51">
        <v>4.8</v>
      </c>
      <c r="E2138" s="18">
        <v>190</v>
      </c>
      <c r="F2138" s="56">
        <v>114</v>
      </c>
      <c r="G2138" s="57"/>
      <c r="H2138" s="56">
        <f t="shared" si="83"/>
        <v>0</v>
      </c>
      <c r="I2138" s="3">
        <v>95</v>
      </c>
      <c r="J2138" s="7"/>
      <c r="K2138" s="3">
        <f t="shared" si="84"/>
        <v>0</v>
      </c>
    </row>
    <row r="2139" spans="1:11" x14ac:dyDescent="0.3">
      <c r="A2139" s="45" t="s">
        <v>8895</v>
      </c>
      <c r="B2139" s="46" t="s">
        <v>8896</v>
      </c>
      <c r="C2139" s="51">
        <v>3.8</v>
      </c>
      <c r="D2139" s="51">
        <v>6.2</v>
      </c>
      <c r="E2139" s="18">
        <v>260</v>
      </c>
      <c r="F2139" s="56">
        <v>156</v>
      </c>
      <c r="G2139" s="57"/>
      <c r="H2139" s="56">
        <f t="shared" si="83"/>
        <v>0</v>
      </c>
      <c r="I2139" s="3">
        <v>130</v>
      </c>
      <c r="J2139" s="7"/>
      <c r="K2139" s="3">
        <f t="shared" si="84"/>
        <v>0</v>
      </c>
    </row>
    <row r="2140" spans="1:11" x14ac:dyDescent="0.3">
      <c r="A2140" s="45" t="s">
        <v>8897</v>
      </c>
      <c r="B2140" s="46" t="s">
        <v>8898</v>
      </c>
      <c r="C2140" s="51">
        <v>3.5</v>
      </c>
      <c r="D2140" s="51">
        <v>7.2</v>
      </c>
      <c r="E2140" s="18">
        <v>280</v>
      </c>
      <c r="F2140" s="56">
        <v>168</v>
      </c>
      <c r="G2140" s="57"/>
      <c r="H2140" s="56">
        <f t="shared" si="83"/>
        <v>0</v>
      </c>
      <c r="I2140" s="3">
        <v>140</v>
      </c>
      <c r="J2140" s="7"/>
      <c r="K2140" s="3">
        <f t="shared" si="84"/>
        <v>0</v>
      </c>
    </row>
    <row r="2141" spans="1:11" x14ac:dyDescent="0.3">
      <c r="A2141" s="45" t="s">
        <v>8899</v>
      </c>
      <c r="B2141" s="46" t="s">
        <v>8900</v>
      </c>
      <c r="C2141" s="51">
        <v>3.9</v>
      </c>
      <c r="D2141" s="51">
        <v>7</v>
      </c>
      <c r="E2141" s="18">
        <v>300</v>
      </c>
      <c r="F2141" s="56">
        <v>180</v>
      </c>
      <c r="G2141" s="57"/>
      <c r="H2141" s="56">
        <f t="shared" si="83"/>
        <v>0</v>
      </c>
      <c r="I2141" s="3">
        <v>150</v>
      </c>
      <c r="J2141" s="7"/>
      <c r="K2141" s="3">
        <f t="shared" si="84"/>
        <v>0</v>
      </c>
    </row>
    <row r="2142" spans="1:11" x14ac:dyDescent="0.3">
      <c r="A2142" s="45" t="s">
        <v>8901</v>
      </c>
      <c r="B2142" s="46" t="s">
        <v>8902</v>
      </c>
      <c r="C2142" s="51">
        <v>5</v>
      </c>
      <c r="D2142" s="51">
        <v>7.5</v>
      </c>
      <c r="E2142" s="18">
        <v>410</v>
      </c>
      <c r="F2142" s="56">
        <v>246</v>
      </c>
      <c r="G2142" s="57"/>
      <c r="H2142" s="56">
        <f t="shared" si="83"/>
        <v>0</v>
      </c>
      <c r="I2142" s="3">
        <v>205</v>
      </c>
      <c r="J2142" s="7"/>
      <c r="K2142" s="3">
        <f t="shared" si="84"/>
        <v>0</v>
      </c>
    </row>
    <row r="2143" spans="1:11" x14ac:dyDescent="0.3">
      <c r="A2143" s="45" t="s">
        <v>8903</v>
      </c>
      <c r="B2143" s="46" t="s">
        <v>8904</v>
      </c>
      <c r="C2143" s="51">
        <v>3.9</v>
      </c>
      <c r="D2143" s="51">
        <v>7.3</v>
      </c>
      <c r="E2143" s="18">
        <v>320</v>
      </c>
      <c r="F2143" s="56">
        <v>192</v>
      </c>
      <c r="G2143" s="57"/>
      <c r="H2143" s="56">
        <f t="shared" si="83"/>
        <v>0</v>
      </c>
      <c r="I2143" s="3">
        <v>160</v>
      </c>
      <c r="J2143" s="7"/>
      <c r="K2143" s="3">
        <f t="shared" si="84"/>
        <v>0</v>
      </c>
    </row>
    <row r="2144" spans="1:11" x14ac:dyDescent="0.3">
      <c r="A2144" s="45" t="s">
        <v>8905</v>
      </c>
      <c r="B2144" s="46" t="s">
        <v>8906</v>
      </c>
      <c r="C2144" s="51">
        <v>4.8</v>
      </c>
      <c r="D2144" s="51">
        <v>7.5</v>
      </c>
      <c r="E2144" s="18">
        <v>390</v>
      </c>
      <c r="F2144" s="56">
        <v>234</v>
      </c>
      <c r="G2144" s="57"/>
      <c r="H2144" s="56">
        <f t="shared" si="83"/>
        <v>0</v>
      </c>
      <c r="I2144" s="3">
        <v>195</v>
      </c>
      <c r="J2144" s="7"/>
      <c r="K2144" s="3">
        <f t="shared" si="84"/>
        <v>0</v>
      </c>
    </row>
    <row r="2145" spans="1:11" x14ac:dyDescent="0.3">
      <c r="A2145" s="45" t="s">
        <v>8907</v>
      </c>
      <c r="B2145" s="46" t="s">
        <v>8908</v>
      </c>
      <c r="C2145" s="51">
        <v>4.5</v>
      </c>
      <c r="D2145" s="51">
        <v>8</v>
      </c>
      <c r="E2145" s="18">
        <v>390</v>
      </c>
      <c r="F2145" s="56">
        <v>234</v>
      </c>
      <c r="G2145" s="57"/>
      <c r="H2145" s="56">
        <f t="shared" si="83"/>
        <v>0</v>
      </c>
      <c r="I2145" s="3">
        <v>195</v>
      </c>
      <c r="J2145" s="7"/>
      <c r="K2145" s="3">
        <f t="shared" si="84"/>
        <v>0</v>
      </c>
    </row>
    <row r="2146" spans="1:11" x14ac:dyDescent="0.3">
      <c r="A2146" s="45" t="s">
        <v>8909</v>
      </c>
      <c r="B2146" s="46" t="s">
        <v>8910</v>
      </c>
      <c r="C2146" s="51">
        <v>6.5</v>
      </c>
      <c r="D2146" s="51">
        <v>6</v>
      </c>
      <c r="E2146" s="18">
        <v>420</v>
      </c>
      <c r="F2146" s="56">
        <v>252</v>
      </c>
      <c r="G2146" s="57"/>
      <c r="H2146" s="56">
        <f t="shared" si="83"/>
        <v>0</v>
      </c>
      <c r="I2146" s="3">
        <v>210</v>
      </c>
      <c r="J2146" s="7"/>
      <c r="K2146" s="3">
        <f t="shared" si="84"/>
        <v>0</v>
      </c>
    </row>
    <row r="2147" spans="1:11" x14ac:dyDescent="0.3">
      <c r="A2147" s="45" t="s">
        <v>8911</v>
      </c>
      <c r="B2147" s="46" t="s">
        <v>8912</v>
      </c>
      <c r="C2147" s="51">
        <v>7.6</v>
      </c>
      <c r="D2147" s="51">
        <v>10.5</v>
      </c>
      <c r="E2147" s="18">
        <v>500</v>
      </c>
      <c r="F2147" s="56">
        <v>300</v>
      </c>
      <c r="G2147" s="57"/>
      <c r="H2147" s="56">
        <f t="shared" si="83"/>
        <v>0</v>
      </c>
      <c r="I2147" s="3">
        <v>250</v>
      </c>
      <c r="J2147" s="7"/>
      <c r="K2147" s="3">
        <f t="shared" si="84"/>
        <v>0</v>
      </c>
    </row>
    <row r="2148" spans="1:11" x14ac:dyDescent="0.3">
      <c r="A2148" s="45" t="s">
        <v>8913</v>
      </c>
      <c r="B2148" s="46" t="s">
        <v>8914</v>
      </c>
      <c r="C2148" s="51">
        <v>7.5</v>
      </c>
      <c r="D2148" s="51">
        <v>7</v>
      </c>
      <c r="E2148" s="18">
        <v>450</v>
      </c>
      <c r="F2148" s="56">
        <v>270</v>
      </c>
      <c r="G2148" s="57"/>
      <c r="H2148" s="56">
        <f t="shared" ref="H2148:H2211" si="85">F2148*G2148</f>
        <v>0</v>
      </c>
      <c r="I2148" s="3">
        <v>225</v>
      </c>
      <c r="J2148" s="7"/>
      <c r="K2148" s="3">
        <f t="shared" ref="K2148:K2211" si="86">I2148*J2148</f>
        <v>0</v>
      </c>
    </row>
    <row r="2149" spans="1:11" x14ac:dyDescent="0.3">
      <c r="A2149" s="45" t="s">
        <v>8915</v>
      </c>
      <c r="B2149" s="46" t="s">
        <v>3511</v>
      </c>
      <c r="C2149" s="51">
        <v>7.8</v>
      </c>
      <c r="D2149" s="51">
        <v>7</v>
      </c>
      <c r="E2149" s="18">
        <v>450</v>
      </c>
      <c r="F2149" s="56">
        <v>270</v>
      </c>
      <c r="G2149" s="57"/>
      <c r="H2149" s="56">
        <f t="shared" si="85"/>
        <v>0</v>
      </c>
      <c r="I2149" s="3">
        <v>225</v>
      </c>
      <c r="J2149" s="7"/>
      <c r="K2149" s="3">
        <f t="shared" si="86"/>
        <v>0</v>
      </c>
    </row>
    <row r="2150" spans="1:11" x14ac:dyDescent="0.3">
      <c r="A2150" s="45" t="s">
        <v>8916</v>
      </c>
      <c r="B2150" s="46" t="s">
        <v>8917</v>
      </c>
      <c r="C2150" s="51">
        <v>3</v>
      </c>
      <c r="D2150" s="51">
        <v>5.2</v>
      </c>
      <c r="E2150" s="18">
        <v>180</v>
      </c>
      <c r="F2150" s="56">
        <v>108</v>
      </c>
      <c r="G2150" s="57"/>
      <c r="H2150" s="56">
        <f t="shared" si="85"/>
        <v>0</v>
      </c>
      <c r="I2150" s="3">
        <v>90</v>
      </c>
      <c r="J2150" s="7"/>
      <c r="K2150" s="3">
        <f t="shared" si="86"/>
        <v>0</v>
      </c>
    </row>
    <row r="2151" spans="1:11" x14ac:dyDescent="0.3">
      <c r="A2151" s="45" t="s">
        <v>8918</v>
      </c>
      <c r="B2151" s="46" t="s">
        <v>8919</v>
      </c>
      <c r="C2151" s="51">
        <v>7.5</v>
      </c>
      <c r="D2151" s="51">
        <v>10</v>
      </c>
      <c r="E2151" s="18">
        <v>500</v>
      </c>
      <c r="F2151" s="56">
        <v>300</v>
      </c>
      <c r="G2151" s="57"/>
      <c r="H2151" s="56">
        <f t="shared" si="85"/>
        <v>0</v>
      </c>
      <c r="I2151" s="3">
        <v>250</v>
      </c>
      <c r="J2151" s="7"/>
      <c r="K2151" s="3">
        <f t="shared" si="86"/>
        <v>0</v>
      </c>
    </row>
    <row r="2152" spans="1:11" x14ac:dyDescent="0.3">
      <c r="A2152" s="45" t="s">
        <v>8920</v>
      </c>
      <c r="B2152" s="46" t="s">
        <v>3211</v>
      </c>
      <c r="C2152" s="51">
        <v>8.8000000000000007</v>
      </c>
      <c r="D2152" s="51">
        <v>5.5</v>
      </c>
      <c r="E2152" s="18">
        <v>400</v>
      </c>
      <c r="F2152" s="56">
        <v>240</v>
      </c>
      <c r="G2152" s="57"/>
      <c r="H2152" s="56">
        <f t="shared" si="85"/>
        <v>0</v>
      </c>
      <c r="I2152" s="3">
        <v>200</v>
      </c>
      <c r="J2152" s="7"/>
      <c r="K2152" s="3">
        <f t="shared" si="86"/>
        <v>0</v>
      </c>
    </row>
    <row r="2153" spans="1:11" x14ac:dyDescent="0.3">
      <c r="A2153" s="45" t="s">
        <v>8921</v>
      </c>
      <c r="B2153" s="46" t="s">
        <v>8922</v>
      </c>
      <c r="C2153" s="51">
        <v>6.8</v>
      </c>
      <c r="D2153" s="51">
        <v>8.3000000000000007</v>
      </c>
      <c r="E2153" s="18">
        <v>400</v>
      </c>
      <c r="F2153" s="56">
        <v>240</v>
      </c>
      <c r="G2153" s="57"/>
      <c r="H2153" s="56">
        <f t="shared" si="85"/>
        <v>0</v>
      </c>
      <c r="I2153" s="3">
        <v>200</v>
      </c>
      <c r="J2153" s="7"/>
      <c r="K2153" s="3">
        <f t="shared" si="86"/>
        <v>0</v>
      </c>
    </row>
    <row r="2154" spans="1:11" x14ac:dyDescent="0.3">
      <c r="A2154" s="45" t="s">
        <v>8923</v>
      </c>
      <c r="B2154" s="46" t="s">
        <v>8924</v>
      </c>
      <c r="C2154" s="51">
        <v>4</v>
      </c>
      <c r="D2154" s="51">
        <v>7</v>
      </c>
      <c r="E2154" s="18">
        <v>300</v>
      </c>
      <c r="F2154" s="56">
        <v>180</v>
      </c>
      <c r="G2154" s="57"/>
      <c r="H2154" s="56">
        <f t="shared" si="85"/>
        <v>0</v>
      </c>
      <c r="I2154" s="3">
        <v>150</v>
      </c>
      <c r="J2154" s="7"/>
      <c r="K2154" s="3">
        <f t="shared" si="86"/>
        <v>0</v>
      </c>
    </row>
    <row r="2155" spans="1:11" x14ac:dyDescent="0.3">
      <c r="A2155" s="45" t="s">
        <v>8925</v>
      </c>
      <c r="B2155" s="46" t="s">
        <v>8926</v>
      </c>
      <c r="C2155" s="51">
        <v>4</v>
      </c>
      <c r="D2155" s="51">
        <v>7.5</v>
      </c>
      <c r="E2155" s="18">
        <v>330</v>
      </c>
      <c r="F2155" s="56">
        <v>198</v>
      </c>
      <c r="G2155" s="57"/>
      <c r="H2155" s="56">
        <f t="shared" si="85"/>
        <v>0</v>
      </c>
      <c r="I2155" s="3">
        <v>165</v>
      </c>
      <c r="J2155" s="7"/>
      <c r="K2155" s="3">
        <f t="shared" si="86"/>
        <v>0</v>
      </c>
    </row>
    <row r="2156" spans="1:11" x14ac:dyDescent="0.3">
      <c r="A2156" s="45" t="s">
        <v>8927</v>
      </c>
      <c r="B2156" s="46" t="s">
        <v>8928</v>
      </c>
      <c r="C2156" s="51">
        <v>4.4000000000000004</v>
      </c>
      <c r="D2156" s="51">
        <v>8</v>
      </c>
      <c r="E2156" s="18">
        <v>350</v>
      </c>
      <c r="F2156" s="56">
        <v>210</v>
      </c>
      <c r="G2156" s="57"/>
      <c r="H2156" s="56">
        <f t="shared" si="85"/>
        <v>0</v>
      </c>
      <c r="I2156" s="3">
        <v>175</v>
      </c>
      <c r="J2156" s="7"/>
      <c r="K2156" s="3">
        <f t="shared" si="86"/>
        <v>0</v>
      </c>
    </row>
    <row r="2157" spans="1:11" x14ac:dyDescent="0.3">
      <c r="A2157" s="45" t="s">
        <v>8929</v>
      </c>
      <c r="B2157" s="46" t="s">
        <v>8930</v>
      </c>
      <c r="C2157" s="51">
        <v>4.5</v>
      </c>
      <c r="D2157" s="51">
        <v>8</v>
      </c>
      <c r="E2157" s="18">
        <v>360</v>
      </c>
      <c r="F2157" s="56">
        <v>216</v>
      </c>
      <c r="G2157" s="57"/>
      <c r="H2157" s="56">
        <f t="shared" si="85"/>
        <v>0</v>
      </c>
      <c r="I2157" s="3">
        <v>180</v>
      </c>
      <c r="J2157" s="7"/>
      <c r="K2157" s="3">
        <f t="shared" si="86"/>
        <v>0</v>
      </c>
    </row>
    <row r="2158" spans="1:11" x14ac:dyDescent="0.3">
      <c r="A2158" s="45" t="s">
        <v>8931</v>
      </c>
      <c r="B2158" s="46" t="s">
        <v>8932</v>
      </c>
      <c r="C2158" s="51">
        <v>2</v>
      </c>
      <c r="D2158" s="51">
        <v>5.5</v>
      </c>
      <c r="E2158" s="18">
        <v>130</v>
      </c>
      <c r="F2158" s="56">
        <v>78</v>
      </c>
      <c r="G2158" s="57"/>
      <c r="H2158" s="56">
        <f t="shared" si="85"/>
        <v>0</v>
      </c>
      <c r="I2158" s="3">
        <v>65</v>
      </c>
      <c r="J2158" s="7"/>
      <c r="K2158" s="3">
        <f t="shared" si="86"/>
        <v>0</v>
      </c>
    </row>
    <row r="2159" spans="1:11" x14ac:dyDescent="0.3">
      <c r="A2159" s="45" t="s">
        <v>8933</v>
      </c>
      <c r="B2159" s="46" t="s">
        <v>8934</v>
      </c>
      <c r="C2159" s="51">
        <v>2</v>
      </c>
      <c r="D2159" s="51">
        <v>6</v>
      </c>
      <c r="E2159" s="18">
        <v>140</v>
      </c>
      <c r="F2159" s="56">
        <v>84</v>
      </c>
      <c r="G2159" s="57"/>
      <c r="H2159" s="56">
        <f t="shared" si="85"/>
        <v>0</v>
      </c>
      <c r="I2159" s="3">
        <v>70</v>
      </c>
      <c r="J2159" s="7"/>
      <c r="K2159" s="3">
        <f t="shared" si="86"/>
        <v>0</v>
      </c>
    </row>
    <row r="2160" spans="1:11" x14ac:dyDescent="0.3">
      <c r="A2160" s="45" t="s">
        <v>8935</v>
      </c>
      <c r="B2160" s="46" t="s">
        <v>8936</v>
      </c>
      <c r="C2160" s="51">
        <v>3.5</v>
      </c>
      <c r="D2160" s="51">
        <v>2.5</v>
      </c>
      <c r="E2160" s="18">
        <v>110</v>
      </c>
      <c r="F2160" s="56">
        <v>66</v>
      </c>
      <c r="G2160" s="57"/>
      <c r="H2160" s="56">
        <f t="shared" si="85"/>
        <v>0</v>
      </c>
      <c r="I2160" s="3">
        <v>55</v>
      </c>
      <c r="J2160" s="7"/>
      <c r="K2160" s="3">
        <f t="shared" si="86"/>
        <v>0</v>
      </c>
    </row>
    <row r="2161" spans="1:11" x14ac:dyDescent="0.3">
      <c r="A2161" s="45" t="s">
        <v>8937</v>
      </c>
      <c r="B2161" s="46" t="s">
        <v>8938</v>
      </c>
      <c r="C2161" s="51">
        <v>2</v>
      </c>
      <c r="D2161" s="51">
        <v>3</v>
      </c>
      <c r="E2161" s="18">
        <v>80</v>
      </c>
      <c r="F2161" s="56">
        <v>48</v>
      </c>
      <c r="G2161" s="57"/>
      <c r="H2161" s="56">
        <f t="shared" si="85"/>
        <v>0</v>
      </c>
      <c r="I2161" s="3">
        <v>40</v>
      </c>
      <c r="J2161" s="7"/>
      <c r="K2161" s="3">
        <f t="shared" si="86"/>
        <v>0</v>
      </c>
    </row>
    <row r="2162" spans="1:11" x14ac:dyDescent="0.3">
      <c r="A2162" s="45" t="s">
        <v>8939</v>
      </c>
      <c r="B2162" s="46" t="s">
        <v>8940</v>
      </c>
      <c r="C2162" s="51">
        <v>5</v>
      </c>
      <c r="D2162" s="51">
        <v>4.3</v>
      </c>
      <c r="E2162" s="18">
        <v>230</v>
      </c>
      <c r="F2162" s="56">
        <v>138</v>
      </c>
      <c r="G2162" s="57"/>
      <c r="H2162" s="56">
        <f t="shared" si="85"/>
        <v>0</v>
      </c>
      <c r="I2162" s="3">
        <v>115</v>
      </c>
      <c r="J2162" s="7"/>
      <c r="K2162" s="3">
        <f t="shared" si="86"/>
        <v>0</v>
      </c>
    </row>
    <row r="2163" spans="1:11" x14ac:dyDescent="0.3">
      <c r="A2163" s="45" t="s">
        <v>8941</v>
      </c>
      <c r="B2163" s="46" t="s">
        <v>8942</v>
      </c>
      <c r="C2163" s="51">
        <v>6</v>
      </c>
      <c r="D2163" s="51">
        <v>5.0999999999999996</v>
      </c>
      <c r="E2163" s="18">
        <v>340</v>
      </c>
      <c r="F2163" s="56">
        <v>204</v>
      </c>
      <c r="G2163" s="57"/>
      <c r="H2163" s="56">
        <f t="shared" si="85"/>
        <v>0</v>
      </c>
      <c r="I2163" s="3">
        <v>170</v>
      </c>
      <c r="J2163" s="7"/>
      <c r="K2163" s="3">
        <f t="shared" si="86"/>
        <v>0</v>
      </c>
    </row>
    <row r="2164" spans="1:11" x14ac:dyDescent="0.3">
      <c r="A2164" s="45" t="s">
        <v>8943</v>
      </c>
      <c r="B2164" s="46" t="s">
        <v>8944</v>
      </c>
      <c r="C2164" s="51">
        <v>7</v>
      </c>
      <c r="D2164" s="51">
        <v>5.9</v>
      </c>
      <c r="E2164" s="18">
        <v>450</v>
      </c>
      <c r="F2164" s="56">
        <v>270</v>
      </c>
      <c r="G2164" s="57"/>
      <c r="H2164" s="56">
        <f t="shared" si="85"/>
        <v>0</v>
      </c>
      <c r="I2164" s="3">
        <v>225</v>
      </c>
      <c r="J2164" s="7"/>
      <c r="K2164" s="3">
        <f t="shared" si="86"/>
        <v>0</v>
      </c>
    </row>
    <row r="2165" spans="1:11" x14ac:dyDescent="0.3">
      <c r="A2165" s="45" t="s">
        <v>8945</v>
      </c>
      <c r="B2165" s="46" t="s">
        <v>8946</v>
      </c>
      <c r="C2165" s="51">
        <v>6.7</v>
      </c>
      <c r="D2165" s="51">
        <v>8</v>
      </c>
      <c r="E2165" s="18">
        <v>550</v>
      </c>
      <c r="F2165" s="56">
        <v>330</v>
      </c>
      <c r="G2165" s="57"/>
      <c r="H2165" s="56">
        <f t="shared" si="85"/>
        <v>0</v>
      </c>
      <c r="I2165" s="3">
        <v>275</v>
      </c>
      <c r="J2165" s="7"/>
      <c r="K2165" s="3">
        <f t="shared" si="86"/>
        <v>0</v>
      </c>
    </row>
    <row r="2166" spans="1:11" x14ac:dyDescent="0.3">
      <c r="A2166" s="45" t="s">
        <v>8947</v>
      </c>
      <c r="B2166" s="46" t="s">
        <v>8948</v>
      </c>
      <c r="C2166" s="51">
        <v>6.9</v>
      </c>
      <c r="D2166" s="51">
        <v>1.5</v>
      </c>
      <c r="E2166" s="18">
        <v>120</v>
      </c>
      <c r="F2166" s="56">
        <v>72</v>
      </c>
      <c r="G2166" s="57"/>
      <c r="H2166" s="56">
        <f t="shared" si="85"/>
        <v>0</v>
      </c>
      <c r="I2166" s="3">
        <v>60</v>
      </c>
      <c r="J2166" s="7"/>
      <c r="K2166" s="3">
        <f t="shared" si="86"/>
        <v>0</v>
      </c>
    </row>
    <row r="2167" spans="1:11" x14ac:dyDescent="0.3">
      <c r="A2167" s="45" t="s">
        <v>8949</v>
      </c>
      <c r="B2167" s="46" t="s">
        <v>8950</v>
      </c>
      <c r="C2167" s="51">
        <v>3.2</v>
      </c>
      <c r="D2167" s="51">
        <v>6.5</v>
      </c>
      <c r="E2167" s="18">
        <v>230</v>
      </c>
      <c r="F2167" s="56">
        <v>138</v>
      </c>
      <c r="G2167" s="57"/>
      <c r="H2167" s="56">
        <f t="shared" si="85"/>
        <v>0</v>
      </c>
      <c r="I2167" s="3">
        <v>115</v>
      </c>
      <c r="J2167" s="7"/>
      <c r="K2167" s="3">
        <f t="shared" si="86"/>
        <v>0</v>
      </c>
    </row>
    <row r="2168" spans="1:11" x14ac:dyDescent="0.3">
      <c r="A2168" s="45" t="s">
        <v>8951</v>
      </c>
      <c r="B2168" s="46" t="s">
        <v>8952</v>
      </c>
      <c r="C2168" s="51">
        <v>1.8</v>
      </c>
      <c r="D2168" s="51">
        <v>4.5999999999999996</v>
      </c>
      <c r="E2168" s="18">
        <v>100</v>
      </c>
      <c r="F2168" s="56">
        <v>60</v>
      </c>
      <c r="G2168" s="57"/>
      <c r="H2168" s="56">
        <f t="shared" si="85"/>
        <v>0</v>
      </c>
      <c r="I2168" s="3">
        <v>50</v>
      </c>
      <c r="J2168" s="7"/>
      <c r="K2168" s="3">
        <f t="shared" si="86"/>
        <v>0</v>
      </c>
    </row>
    <row r="2169" spans="1:11" x14ac:dyDescent="0.3">
      <c r="A2169" s="45" t="s">
        <v>8953</v>
      </c>
      <c r="B2169" s="46" t="s">
        <v>8954</v>
      </c>
      <c r="C2169" s="51">
        <v>4.2</v>
      </c>
      <c r="D2169" s="51">
        <v>6.8</v>
      </c>
      <c r="E2169" s="18">
        <v>320</v>
      </c>
      <c r="F2169" s="56">
        <v>192</v>
      </c>
      <c r="G2169" s="57"/>
      <c r="H2169" s="56">
        <f t="shared" si="85"/>
        <v>0</v>
      </c>
      <c r="I2169" s="3">
        <v>160</v>
      </c>
      <c r="J2169" s="7"/>
      <c r="K2169" s="3">
        <f t="shared" si="86"/>
        <v>0</v>
      </c>
    </row>
    <row r="2170" spans="1:11" x14ac:dyDescent="0.3">
      <c r="A2170" s="45" t="s">
        <v>8955</v>
      </c>
      <c r="B2170" s="46" t="s">
        <v>8956</v>
      </c>
      <c r="C2170" s="51">
        <v>6.8</v>
      </c>
      <c r="D2170" s="51">
        <v>2.7</v>
      </c>
      <c r="E2170" s="18">
        <v>210</v>
      </c>
      <c r="F2170" s="56">
        <v>126</v>
      </c>
      <c r="G2170" s="57"/>
      <c r="H2170" s="56">
        <f t="shared" si="85"/>
        <v>0</v>
      </c>
      <c r="I2170" s="3">
        <v>105</v>
      </c>
      <c r="J2170" s="7"/>
      <c r="K2170" s="3">
        <f t="shared" si="86"/>
        <v>0</v>
      </c>
    </row>
    <row r="2171" spans="1:11" x14ac:dyDescent="0.3">
      <c r="A2171" s="45" t="s">
        <v>8957</v>
      </c>
      <c r="B2171" s="46" t="s">
        <v>8958</v>
      </c>
      <c r="C2171" s="51">
        <v>5.5</v>
      </c>
      <c r="D2171" s="51">
        <v>5</v>
      </c>
      <c r="E2171" s="18">
        <v>300</v>
      </c>
      <c r="F2171" s="56">
        <v>180</v>
      </c>
      <c r="G2171" s="57"/>
      <c r="H2171" s="56">
        <f t="shared" si="85"/>
        <v>0</v>
      </c>
      <c r="I2171" s="3">
        <v>150</v>
      </c>
      <c r="J2171" s="7"/>
      <c r="K2171" s="3">
        <f t="shared" si="86"/>
        <v>0</v>
      </c>
    </row>
    <row r="2172" spans="1:11" x14ac:dyDescent="0.3">
      <c r="A2172" s="45" t="s">
        <v>8959</v>
      </c>
      <c r="B2172" s="46" t="s">
        <v>8960</v>
      </c>
      <c r="C2172" s="51">
        <v>5</v>
      </c>
      <c r="D2172" s="51">
        <v>6</v>
      </c>
      <c r="E2172" s="18">
        <v>330</v>
      </c>
      <c r="F2172" s="56">
        <v>198</v>
      </c>
      <c r="G2172" s="57"/>
      <c r="H2172" s="56">
        <f t="shared" si="85"/>
        <v>0</v>
      </c>
      <c r="I2172" s="3">
        <v>165</v>
      </c>
      <c r="J2172" s="7"/>
      <c r="K2172" s="3">
        <f t="shared" si="86"/>
        <v>0</v>
      </c>
    </row>
    <row r="2173" spans="1:11" x14ac:dyDescent="0.3">
      <c r="A2173" s="45" t="s">
        <v>8961</v>
      </c>
      <c r="B2173" s="46" t="s">
        <v>8962</v>
      </c>
      <c r="C2173" s="51">
        <v>5.5</v>
      </c>
      <c r="D2173" s="51">
        <v>5</v>
      </c>
      <c r="E2173" s="18">
        <v>310</v>
      </c>
      <c r="F2173" s="56">
        <v>186</v>
      </c>
      <c r="G2173" s="57"/>
      <c r="H2173" s="56">
        <f t="shared" si="85"/>
        <v>0</v>
      </c>
      <c r="I2173" s="3">
        <v>155</v>
      </c>
      <c r="J2173" s="7"/>
      <c r="K2173" s="3">
        <f t="shared" si="86"/>
        <v>0</v>
      </c>
    </row>
    <row r="2174" spans="1:11" x14ac:dyDescent="0.3">
      <c r="A2174" s="45" t="s">
        <v>8963</v>
      </c>
      <c r="B2174" s="46" t="s">
        <v>8964</v>
      </c>
      <c r="C2174" s="51">
        <v>7</v>
      </c>
      <c r="D2174" s="51">
        <v>3</v>
      </c>
      <c r="E2174" s="18">
        <v>240</v>
      </c>
      <c r="F2174" s="56">
        <v>144</v>
      </c>
      <c r="G2174" s="57"/>
      <c r="H2174" s="56">
        <f t="shared" si="85"/>
        <v>0</v>
      </c>
      <c r="I2174" s="3">
        <v>120</v>
      </c>
      <c r="J2174" s="7"/>
      <c r="K2174" s="3">
        <f t="shared" si="86"/>
        <v>0</v>
      </c>
    </row>
    <row r="2175" spans="1:11" x14ac:dyDescent="0.3">
      <c r="A2175" s="45" t="s">
        <v>8965</v>
      </c>
      <c r="B2175" s="46" t="s">
        <v>8966</v>
      </c>
      <c r="C2175" s="51">
        <v>10</v>
      </c>
      <c r="D2175" s="51">
        <v>1.8</v>
      </c>
      <c r="E2175" s="18">
        <v>210</v>
      </c>
      <c r="F2175" s="56">
        <v>126</v>
      </c>
      <c r="G2175" s="57"/>
      <c r="H2175" s="56">
        <f t="shared" si="85"/>
        <v>0</v>
      </c>
      <c r="I2175" s="3">
        <v>105</v>
      </c>
      <c r="J2175" s="7"/>
      <c r="K2175" s="3">
        <f t="shared" si="86"/>
        <v>0</v>
      </c>
    </row>
    <row r="2176" spans="1:11" x14ac:dyDescent="0.3">
      <c r="A2176" s="45" t="s">
        <v>8967</v>
      </c>
      <c r="B2176" s="46" t="s">
        <v>8968</v>
      </c>
      <c r="C2176" s="51">
        <v>3.8</v>
      </c>
      <c r="D2176" s="51">
        <v>5</v>
      </c>
      <c r="E2176" s="18">
        <v>210</v>
      </c>
      <c r="F2176" s="56">
        <v>126</v>
      </c>
      <c r="G2176" s="57"/>
      <c r="H2176" s="56">
        <f t="shared" si="85"/>
        <v>0</v>
      </c>
      <c r="I2176" s="3">
        <v>105</v>
      </c>
      <c r="J2176" s="7"/>
      <c r="K2176" s="3">
        <f t="shared" si="86"/>
        <v>0</v>
      </c>
    </row>
    <row r="2177" spans="1:11" x14ac:dyDescent="0.3">
      <c r="A2177" s="45" t="s">
        <v>8969</v>
      </c>
      <c r="B2177" s="46" t="s">
        <v>8970</v>
      </c>
      <c r="C2177" s="51">
        <v>6</v>
      </c>
      <c r="D2177" s="51">
        <v>6</v>
      </c>
      <c r="E2177" s="18">
        <v>390</v>
      </c>
      <c r="F2177" s="56">
        <v>234</v>
      </c>
      <c r="G2177" s="57"/>
      <c r="H2177" s="56">
        <f t="shared" si="85"/>
        <v>0</v>
      </c>
      <c r="I2177" s="3">
        <v>195</v>
      </c>
      <c r="J2177" s="7"/>
      <c r="K2177" s="3">
        <f t="shared" si="86"/>
        <v>0</v>
      </c>
    </row>
    <row r="2178" spans="1:11" x14ac:dyDescent="0.3">
      <c r="A2178" s="45" t="s">
        <v>8971</v>
      </c>
      <c r="B2178" s="46" t="s">
        <v>8972</v>
      </c>
      <c r="C2178" s="51">
        <v>4</v>
      </c>
      <c r="D2178" s="51">
        <v>6</v>
      </c>
      <c r="E2178" s="18">
        <v>260</v>
      </c>
      <c r="F2178" s="56">
        <v>156</v>
      </c>
      <c r="G2178" s="57"/>
      <c r="H2178" s="56">
        <f t="shared" si="85"/>
        <v>0</v>
      </c>
      <c r="I2178" s="3">
        <v>130</v>
      </c>
      <c r="J2178" s="7"/>
      <c r="K2178" s="3">
        <f t="shared" si="86"/>
        <v>0</v>
      </c>
    </row>
    <row r="2179" spans="1:11" x14ac:dyDescent="0.3">
      <c r="A2179" s="45" t="s">
        <v>8973</v>
      </c>
      <c r="B2179" s="46" t="s">
        <v>8974</v>
      </c>
      <c r="C2179" s="51">
        <v>3</v>
      </c>
      <c r="D2179" s="51">
        <v>2.5</v>
      </c>
      <c r="E2179" s="18">
        <v>90</v>
      </c>
      <c r="F2179" s="56">
        <v>54</v>
      </c>
      <c r="G2179" s="57"/>
      <c r="H2179" s="56">
        <f t="shared" si="85"/>
        <v>0</v>
      </c>
      <c r="I2179" s="3">
        <v>45</v>
      </c>
      <c r="J2179" s="7"/>
      <c r="K2179" s="3">
        <f t="shared" si="86"/>
        <v>0</v>
      </c>
    </row>
    <row r="2180" spans="1:11" x14ac:dyDescent="0.3">
      <c r="A2180" s="45" t="s">
        <v>8975</v>
      </c>
      <c r="B2180" s="46" t="s">
        <v>8976</v>
      </c>
      <c r="C2180" s="51">
        <v>4</v>
      </c>
      <c r="D2180" s="51">
        <v>1.2</v>
      </c>
      <c r="E2180" s="18">
        <v>70</v>
      </c>
      <c r="F2180" s="56">
        <v>42</v>
      </c>
      <c r="G2180" s="57"/>
      <c r="H2180" s="56">
        <f t="shared" si="85"/>
        <v>0</v>
      </c>
      <c r="I2180" s="3">
        <v>35</v>
      </c>
      <c r="J2180" s="7"/>
      <c r="K2180" s="3">
        <f t="shared" si="86"/>
        <v>0</v>
      </c>
    </row>
    <row r="2181" spans="1:11" x14ac:dyDescent="0.3">
      <c r="A2181" s="45" t="s">
        <v>8977</v>
      </c>
      <c r="B2181" s="46" t="s">
        <v>8978</v>
      </c>
      <c r="C2181" s="51">
        <v>3.7</v>
      </c>
      <c r="D2181" s="51">
        <v>3.9</v>
      </c>
      <c r="E2181" s="18">
        <v>160</v>
      </c>
      <c r="F2181" s="56">
        <v>96</v>
      </c>
      <c r="G2181" s="57"/>
      <c r="H2181" s="56">
        <f t="shared" si="85"/>
        <v>0</v>
      </c>
      <c r="I2181" s="3">
        <v>80</v>
      </c>
      <c r="J2181" s="7"/>
      <c r="K2181" s="3">
        <f t="shared" si="86"/>
        <v>0</v>
      </c>
    </row>
    <row r="2182" spans="1:11" x14ac:dyDescent="0.3">
      <c r="A2182" s="45" t="s">
        <v>8979</v>
      </c>
      <c r="B2182" s="46" t="s">
        <v>8980</v>
      </c>
      <c r="C2182" s="51">
        <v>6.5</v>
      </c>
      <c r="D2182" s="51">
        <v>5</v>
      </c>
      <c r="E2182" s="18">
        <v>360</v>
      </c>
      <c r="F2182" s="56">
        <v>216</v>
      </c>
      <c r="G2182" s="57"/>
      <c r="H2182" s="56">
        <f t="shared" si="85"/>
        <v>0</v>
      </c>
      <c r="I2182" s="3">
        <v>180</v>
      </c>
      <c r="J2182" s="7"/>
      <c r="K2182" s="3">
        <f t="shared" si="86"/>
        <v>0</v>
      </c>
    </row>
    <row r="2183" spans="1:11" x14ac:dyDescent="0.3">
      <c r="A2183" s="45" t="s">
        <v>8981</v>
      </c>
      <c r="B2183" s="46" t="s">
        <v>8982</v>
      </c>
      <c r="C2183" s="51">
        <v>4.5</v>
      </c>
      <c r="D2183" s="51">
        <v>1.6</v>
      </c>
      <c r="E2183" s="18">
        <v>90</v>
      </c>
      <c r="F2183" s="56">
        <v>54</v>
      </c>
      <c r="G2183" s="57"/>
      <c r="H2183" s="56">
        <f t="shared" si="85"/>
        <v>0</v>
      </c>
      <c r="I2183" s="3">
        <v>45</v>
      </c>
      <c r="J2183" s="7"/>
      <c r="K2183" s="3">
        <f t="shared" si="86"/>
        <v>0</v>
      </c>
    </row>
    <row r="2184" spans="1:11" x14ac:dyDescent="0.3">
      <c r="A2184" s="45" t="s">
        <v>8983</v>
      </c>
      <c r="B2184" s="46" t="s">
        <v>8984</v>
      </c>
      <c r="C2184" s="51">
        <v>6</v>
      </c>
      <c r="D2184" s="51">
        <v>1.5</v>
      </c>
      <c r="E2184" s="18">
        <v>110</v>
      </c>
      <c r="F2184" s="56">
        <v>66</v>
      </c>
      <c r="G2184" s="57"/>
      <c r="H2184" s="56">
        <f t="shared" si="85"/>
        <v>0</v>
      </c>
      <c r="I2184" s="3">
        <v>55</v>
      </c>
      <c r="J2184" s="7"/>
      <c r="K2184" s="3">
        <f t="shared" si="86"/>
        <v>0</v>
      </c>
    </row>
    <row r="2185" spans="1:11" x14ac:dyDescent="0.3">
      <c r="A2185" s="45" t="s">
        <v>8985</v>
      </c>
      <c r="B2185" s="46" t="s">
        <v>8986</v>
      </c>
      <c r="C2185" s="51">
        <v>9</v>
      </c>
      <c r="D2185" s="51">
        <v>7.3</v>
      </c>
      <c r="E2185" s="18">
        <v>600</v>
      </c>
      <c r="F2185" s="56">
        <v>360</v>
      </c>
      <c r="G2185" s="57"/>
      <c r="H2185" s="56">
        <f t="shared" si="85"/>
        <v>0</v>
      </c>
      <c r="I2185" s="3">
        <v>300</v>
      </c>
      <c r="J2185" s="7"/>
      <c r="K2185" s="3">
        <f t="shared" si="86"/>
        <v>0</v>
      </c>
    </row>
    <row r="2186" spans="1:11" x14ac:dyDescent="0.3">
      <c r="A2186" s="45" t="s">
        <v>8987</v>
      </c>
      <c r="B2186" s="46" t="s">
        <v>8988</v>
      </c>
      <c r="C2186" s="51">
        <v>9.5</v>
      </c>
      <c r="D2186" s="51">
        <v>4</v>
      </c>
      <c r="E2186" s="18">
        <v>420</v>
      </c>
      <c r="F2186" s="56">
        <v>252</v>
      </c>
      <c r="G2186" s="57"/>
      <c r="H2186" s="56">
        <f t="shared" si="85"/>
        <v>0</v>
      </c>
      <c r="I2186" s="3">
        <v>210</v>
      </c>
      <c r="J2186" s="7"/>
      <c r="K2186" s="3">
        <f t="shared" si="86"/>
        <v>0</v>
      </c>
    </row>
    <row r="2187" spans="1:11" x14ac:dyDescent="0.3">
      <c r="A2187" s="45" t="s">
        <v>8989</v>
      </c>
      <c r="B2187" s="46" t="s">
        <v>8990</v>
      </c>
      <c r="C2187" s="51">
        <v>2.5</v>
      </c>
      <c r="D2187" s="51">
        <v>4</v>
      </c>
      <c r="E2187" s="18">
        <v>120</v>
      </c>
      <c r="F2187" s="56">
        <v>72</v>
      </c>
      <c r="G2187" s="57"/>
      <c r="H2187" s="56">
        <f t="shared" si="85"/>
        <v>0</v>
      </c>
      <c r="I2187" s="3">
        <v>60</v>
      </c>
      <c r="J2187" s="7"/>
      <c r="K2187" s="3">
        <f t="shared" si="86"/>
        <v>0</v>
      </c>
    </row>
    <row r="2188" spans="1:11" x14ac:dyDescent="0.3">
      <c r="A2188" s="45" t="s">
        <v>8991</v>
      </c>
      <c r="B2188" s="46" t="s">
        <v>3671</v>
      </c>
      <c r="C2188" s="51">
        <v>5</v>
      </c>
      <c r="D2188" s="51">
        <v>1.7</v>
      </c>
      <c r="E2188" s="18">
        <v>100</v>
      </c>
      <c r="F2188" s="56">
        <v>60</v>
      </c>
      <c r="G2188" s="57"/>
      <c r="H2188" s="56">
        <f t="shared" si="85"/>
        <v>0</v>
      </c>
      <c r="I2188" s="3">
        <v>50</v>
      </c>
      <c r="J2188" s="7"/>
      <c r="K2188" s="3">
        <f t="shared" si="86"/>
        <v>0</v>
      </c>
    </row>
    <row r="2189" spans="1:11" x14ac:dyDescent="0.3">
      <c r="A2189" s="45" t="s">
        <v>8992</v>
      </c>
      <c r="B2189" s="46" t="s">
        <v>8993</v>
      </c>
      <c r="C2189" s="51">
        <v>6.1</v>
      </c>
      <c r="D2189" s="51">
        <v>2.5</v>
      </c>
      <c r="E2189" s="18">
        <v>170</v>
      </c>
      <c r="F2189" s="56">
        <v>102</v>
      </c>
      <c r="G2189" s="57"/>
      <c r="H2189" s="56">
        <f t="shared" si="85"/>
        <v>0</v>
      </c>
      <c r="I2189" s="3">
        <v>85</v>
      </c>
      <c r="J2189" s="7"/>
      <c r="K2189" s="3">
        <f t="shared" si="86"/>
        <v>0</v>
      </c>
    </row>
    <row r="2190" spans="1:11" x14ac:dyDescent="0.3">
      <c r="A2190" s="45" t="s">
        <v>8994</v>
      </c>
      <c r="B2190" s="46" t="s">
        <v>8995</v>
      </c>
      <c r="C2190" s="51">
        <v>5.7</v>
      </c>
      <c r="D2190" s="51">
        <v>8.5</v>
      </c>
      <c r="E2190" s="18">
        <v>500</v>
      </c>
      <c r="F2190" s="56">
        <v>300</v>
      </c>
      <c r="G2190" s="57"/>
      <c r="H2190" s="56">
        <f t="shared" si="85"/>
        <v>0</v>
      </c>
      <c r="I2190" s="3">
        <v>250</v>
      </c>
      <c r="J2190" s="7"/>
      <c r="K2190" s="3">
        <f t="shared" si="86"/>
        <v>0</v>
      </c>
    </row>
    <row r="2191" spans="1:11" x14ac:dyDescent="0.3">
      <c r="A2191" s="45" t="s">
        <v>8996</v>
      </c>
      <c r="B2191" s="46" t="s">
        <v>8997</v>
      </c>
      <c r="C2191" s="51">
        <v>3</v>
      </c>
      <c r="D2191" s="51">
        <v>3</v>
      </c>
      <c r="E2191" s="18">
        <v>110</v>
      </c>
      <c r="F2191" s="56">
        <v>66</v>
      </c>
      <c r="G2191" s="57"/>
      <c r="H2191" s="56">
        <f t="shared" si="85"/>
        <v>0</v>
      </c>
      <c r="I2191" s="3">
        <v>55</v>
      </c>
      <c r="J2191" s="7"/>
      <c r="K2191" s="3">
        <f t="shared" si="86"/>
        <v>0</v>
      </c>
    </row>
    <row r="2192" spans="1:11" x14ac:dyDescent="0.3">
      <c r="A2192" s="45" t="s">
        <v>8998</v>
      </c>
      <c r="B2192" s="46" t="s">
        <v>8999</v>
      </c>
      <c r="C2192" s="51">
        <v>4</v>
      </c>
      <c r="D2192" s="51">
        <v>2.1</v>
      </c>
      <c r="E2192" s="18">
        <v>100</v>
      </c>
      <c r="F2192" s="56">
        <v>60</v>
      </c>
      <c r="G2192" s="57"/>
      <c r="H2192" s="56">
        <f t="shared" si="85"/>
        <v>0</v>
      </c>
      <c r="I2192" s="3">
        <v>50</v>
      </c>
      <c r="J2192" s="7"/>
      <c r="K2192" s="3">
        <f t="shared" si="86"/>
        <v>0</v>
      </c>
    </row>
    <row r="2193" spans="1:11" x14ac:dyDescent="0.3">
      <c r="A2193" s="45" t="s">
        <v>9000</v>
      </c>
      <c r="B2193" s="46" t="s">
        <v>9001</v>
      </c>
      <c r="C2193" s="51">
        <v>7.5</v>
      </c>
      <c r="D2193" s="51">
        <v>3.4</v>
      </c>
      <c r="E2193" s="18">
        <v>280</v>
      </c>
      <c r="F2193" s="56">
        <v>168</v>
      </c>
      <c r="G2193" s="57"/>
      <c r="H2193" s="56">
        <f t="shared" si="85"/>
        <v>0</v>
      </c>
      <c r="I2193" s="3">
        <v>140</v>
      </c>
      <c r="J2193" s="7"/>
      <c r="K2193" s="3">
        <f t="shared" si="86"/>
        <v>0</v>
      </c>
    </row>
    <row r="2194" spans="1:11" x14ac:dyDescent="0.3">
      <c r="A2194" s="45" t="s">
        <v>9002</v>
      </c>
      <c r="B2194" s="46" t="s">
        <v>9003</v>
      </c>
      <c r="C2194" s="51">
        <v>6.5</v>
      </c>
      <c r="D2194" s="51">
        <v>2.8</v>
      </c>
      <c r="E2194" s="18">
        <v>200</v>
      </c>
      <c r="F2194" s="56">
        <v>120</v>
      </c>
      <c r="G2194" s="57"/>
      <c r="H2194" s="56">
        <f t="shared" si="85"/>
        <v>0</v>
      </c>
      <c r="I2194" s="3">
        <v>100</v>
      </c>
      <c r="J2194" s="7"/>
      <c r="K2194" s="3">
        <f t="shared" si="86"/>
        <v>0</v>
      </c>
    </row>
    <row r="2195" spans="1:11" x14ac:dyDescent="0.3">
      <c r="A2195" s="45" t="s">
        <v>9004</v>
      </c>
      <c r="B2195" s="46" t="s">
        <v>9005</v>
      </c>
      <c r="C2195" s="51">
        <v>4.7</v>
      </c>
      <c r="D2195" s="51">
        <v>2.2999999999999998</v>
      </c>
      <c r="E2195" s="18">
        <v>130</v>
      </c>
      <c r="F2195" s="56">
        <v>78</v>
      </c>
      <c r="G2195" s="57"/>
      <c r="H2195" s="56">
        <f t="shared" si="85"/>
        <v>0</v>
      </c>
      <c r="I2195" s="3">
        <v>65</v>
      </c>
      <c r="J2195" s="7"/>
      <c r="K2195" s="3">
        <f t="shared" si="86"/>
        <v>0</v>
      </c>
    </row>
    <row r="2196" spans="1:11" x14ac:dyDescent="0.3">
      <c r="A2196" s="45" t="s">
        <v>9006</v>
      </c>
      <c r="B2196" s="46" t="s">
        <v>9007</v>
      </c>
      <c r="C2196" s="51">
        <v>6</v>
      </c>
      <c r="D2196" s="51">
        <v>3.5</v>
      </c>
      <c r="E2196" s="18">
        <v>230</v>
      </c>
      <c r="F2196" s="56">
        <v>138</v>
      </c>
      <c r="G2196" s="57"/>
      <c r="H2196" s="56">
        <f t="shared" si="85"/>
        <v>0</v>
      </c>
      <c r="I2196" s="3">
        <v>115</v>
      </c>
      <c r="J2196" s="7"/>
      <c r="K2196" s="3">
        <f t="shared" si="86"/>
        <v>0</v>
      </c>
    </row>
    <row r="2197" spans="1:11" x14ac:dyDescent="0.3">
      <c r="A2197" s="45" t="s">
        <v>9008</v>
      </c>
      <c r="B2197" s="46" t="s">
        <v>9009</v>
      </c>
      <c r="C2197" s="51">
        <v>3.4</v>
      </c>
      <c r="D2197" s="51">
        <v>3.3</v>
      </c>
      <c r="E2197" s="18">
        <v>130</v>
      </c>
      <c r="F2197" s="56">
        <v>78</v>
      </c>
      <c r="G2197" s="57"/>
      <c r="H2197" s="56">
        <f t="shared" si="85"/>
        <v>0</v>
      </c>
      <c r="I2197" s="3">
        <v>65</v>
      </c>
      <c r="J2197" s="7"/>
      <c r="K2197" s="3">
        <f t="shared" si="86"/>
        <v>0</v>
      </c>
    </row>
    <row r="2198" spans="1:11" x14ac:dyDescent="0.3">
      <c r="A2198" s="45" t="s">
        <v>9010</v>
      </c>
      <c r="B2198" s="46" t="s">
        <v>9011</v>
      </c>
      <c r="C2198" s="51">
        <v>5.5</v>
      </c>
      <c r="D2198" s="51">
        <v>5</v>
      </c>
      <c r="E2198" s="18">
        <v>300</v>
      </c>
      <c r="F2198" s="56">
        <v>180</v>
      </c>
      <c r="G2198" s="57"/>
      <c r="H2198" s="56">
        <f t="shared" si="85"/>
        <v>0</v>
      </c>
      <c r="I2198" s="3">
        <v>150</v>
      </c>
      <c r="J2198" s="7"/>
      <c r="K2198" s="3">
        <f t="shared" si="86"/>
        <v>0</v>
      </c>
    </row>
    <row r="2199" spans="1:11" x14ac:dyDescent="0.3">
      <c r="A2199" s="45" t="s">
        <v>9012</v>
      </c>
      <c r="B2199" s="46" t="s">
        <v>9013</v>
      </c>
      <c r="C2199" s="51">
        <v>3</v>
      </c>
      <c r="D2199" s="51">
        <v>4.9000000000000004</v>
      </c>
      <c r="E2199" s="18">
        <v>170</v>
      </c>
      <c r="F2199" s="56">
        <v>102</v>
      </c>
      <c r="G2199" s="57"/>
      <c r="H2199" s="56">
        <f t="shared" si="85"/>
        <v>0</v>
      </c>
      <c r="I2199" s="3">
        <v>85</v>
      </c>
      <c r="J2199" s="7"/>
      <c r="K2199" s="3">
        <f t="shared" si="86"/>
        <v>0</v>
      </c>
    </row>
    <row r="2200" spans="1:11" x14ac:dyDescent="0.3">
      <c r="A2200" s="45" t="s">
        <v>9014</v>
      </c>
      <c r="B2200" s="46" t="s">
        <v>9015</v>
      </c>
      <c r="C2200" s="51">
        <v>5</v>
      </c>
      <c r="D2200" s="51">
        <v>1.7</v>
      </c>
      <c r="E2200" s="18">
        <v>100</v>
      </c>
      <c r="F2200" s="56">
        <v>60</v>
      </c>
      <c r="G2200" s="57"/>
      <c r="H2200" s="56">
        <f t="shared" si="85"/>
        <v>0</v>
      </c>
      <c r="I2200" s="3">
        <v>50</v>
      </c>
      <c r="J2200" s="7"/>
      <c r="K2200" s="3">
        <f t="shared" si="86"/>
        <v>0</v>
      </c>
    </row>
    <row r="2201" spans="1:11" x14ac:dyDescent="0.3">
      <c r="A2201" s="45" t="s">
        <v>9016</v>
      </c>
      <c r="B2201" s="46" t="s">
        <v>9017</v>
      </c>
      <c r="C2201" s="51">
        <v>4</v>
      </c>
      <c r="D2201" s="51">
        <v>4.9000000000000004</v>
      </c>
      <c r="E2201" s="18">
        <v>220</v>
      </c>
      <c r="F2201" s="56">
        <v>132</v>
      </c>
      <c r="G2201" s="57"/>
      <c r="H2201" s="56">
        <f t="shared" si="85"/>
        <v>0</v>
      </c>
      <c r="I2201" s="3">
        <v>110</v>
      </c>
      <c r="J2201" s="7"/>
      <c r="K2201" s="3">
        <f t="shared" si="86"/>
        <v>0</v>
      </c>
    </row>
    <row r="2202" spans="1:11" x14ac:dyDescent="0.3">
      <c r="A2202" s="45" t="s">
        <v>9018</v>
      </c>
      <c r="B2202" s="46" t="s">
        <v>9019</v>
      </c>
      <c r="C2202" s="51">
        <v>1.7</v>
      </c>
      <c r="D2202" s="51">
        <v>3</v>
      </c>
      <c r="E2202" s="18">
        <v>70</v>
      </c>
      <c r="F2202" s="56">
        <v>42</v>
      </c>
      <c r="G2202" s="57"/>
      <c r="H2202" s="56">
        <f t="shared" si="85"/>
        <v>0</v>
      </c>
      <c r="I2202" s="3">
        <v>35</v>
      </c>
      <c r="J2202" s="7"/>
      <c r="K2202" s="3">
        <f t="shared" si="86"/>
        <v>0</v>
      </c>
    </row>
    <row r="2203" spans="1:11" x14ac:dyDescent="0.3">
      <c r="A2203" s="45" t="s">
        <v>9020</v>
      </c>
      <c r="B2203" s="46" t="s">
        <v>9021</v>
      </c>
      <c r="C2203" s="51">
        <v>4.8</v>
      </c>
      <c r="D2203" s="51">
        <v>4.4000000000000004</v>
      </c>
      <c r="E2203" s="18">
        <v>230</v>
      </c>
      <c r="F2203" s="56">
        <v>138</v>
      </c>
      <c r="G2203" s="57"/>
      <c r="H2203" s="56">
        <f t="shared" si="85"/>
        <v>0</v>
      </c>
      <c r="I2203" s="3">
        <v>115</v>
      </c>
      <c r="J2203" s="7"/>
      <c r="K2203" s="3">
        <f t="shared" si="86"/>
        <v>0</v>
      </c>
    </row>
    <row r="2204" spans="1:11" x14ac:dyDescent="0.3">
      <c r="A2204" s="45" t="s">
        <v>9022</v>
      </c>
      <c r="B2204" s="46" t="s">
        <v>9023</v>
      </c>
      <c r="C2204" s="51">
        <v>2.5</v>
      </c>
      <c r="D2204" s="51">
        <v>4.9000000000000004</v>
      </c>
      <c r="E2204" s="18">
        <v>140</v>
      </c>
      <c r="F2204" s="56">
        <v>84</v>
      </c>
      <c r="G2204" s="57"/>
      <c r="H2204" s="56">
        <f t="shared" si="85"/>
        <v>0</v>
      </c>
      <c r="I2204" s="3">
        <v>70</v>
      </c>
      <c r="J2204" s="7"/>
      <c r="K2204" s="3">
        <f t="shared" si="86"/>
        <v>0</v>
      </c>
    </row>
    <row r="2205" spans="1:11" x14ac:dyDescent="0.3">
      <c r="A2205" s="45" t="s">
        <v>9024</v>
      </c>
      <c r="B2205" s="46" t="s">
        <v>9025</v>
      </c>
      <c r="C2205" s="51">
        <v>3.8</v>
      </c>
      <c r="D2205" s="51">
        <v>4.9000000000000004</v>
      </c>
      <c r="E2205" s="18">
        <v>210</v>
      </c>
      <c r="F2205" s="56">
        <v>126</v>
      </c>
      <c r="G2205" s="57"/>
      <c r="H2205" s="56">
        <f t="shared" si="85"/>
        <v>0</v>
      </c>
      <c r="I2205" s="3">
        <v>105</v>
      </c>
      <c r="J2205" s="7"/>
      <c r="K2205" s="3">
        <f t="shared" si="86"/>
        <v>0</v>
      </c>
    </row>
    <row r="2206" spans="1:11" x14ac:dyDescent="0.3">
      <c r="A2206" s="45" t="s">
        <v>9026</v>
      </c>
      <c r="B2206" s="46" t="s">
        <v>9027</v>
      </c>
      <c r="C2206" s="51">
        <v>3.4</v>
      </c>
      <c r="D2206" s="51">
        <v>4.9000000000000004</v>
      </c>
      <c r="E2206" s="18">
        <v>190</v>
      </c>
      <c r="F2206" s="56">
        <v>114</v>
      </c>
      <c r="G2206" s="57"/>
      <c r="H2206" s="56">
        <f t="shared" si="85"/>
        <v>0</v>
      </c>
      <c r="I2206" s="3">
        <v>95</v>
      </c>
      <c r="J2206" s="7"/>
      <c r="K2206" s="3">
        <f t="shared" si="86"/>
        <v>0</v>
      </c>
    </row>
    <row r="2207" spans="1:11" x14ac:dyDescent="0.3">
      <c r="A2207" s="45" t="s">
        <v>9028</v>
      </c>
      <c r="B2207" s="46" t="s">
        <v>9029</v>
      </c>
      <c r="C2207" s="51">
        <v>4.2</v>
      </c>
      <c r="D2207" s="51">
        <v>6.2</v>
      </c>
      <c r="E2207" s="18">
        <v>290</v>
      </c>
      <c r="F2207" s="56">
        <v>174</v>
      </c>
      <c r="G2207" s="57"/>
      <c r="H2207" s="56">
        <f t="shared" si="85"/>
        <v>0</v>
      </c>
      <c r="I2207" s="3">
        <v>145</v>
      </c>
      <c r="J2207" s="7"/>
      <c r="K2207" s="3">
        <f t="shared" si="86"/>
        <v>0</v>
      </c>
    </row>
    <row r="2208" spans="1:11" x14ac:dyDescent="0.3">
      <c r="A2208" s="45" t="s">
        <v>9030</v>
      </c>
      <c r="B2208" s="46" t="s">
        <v>9031</v>
      </c>
      <c r="C2208" s="51">
        <v>5.4</v>
      </c>
      <c r="D2208" s="51">
        <v>4.0999999999999996</v>
      </c>
      <c r="E2208" s="18">
        <v>250</v>
      </c>
      <c r="F2208" s="56">
        <v>150</v>
      </c>
      <c r="G2208" s="57"/>
      <c r="H2208" s="56">
        <f t="shared" si="85"/>
        <v>0</v>
      </c>
      <c r="I2208" s="3">
        <v>125</v>
      </c>
      <c r="J2208" s="7"/>
      <c r="K2208" s="3">
        <f t="shared" si="86"/>
        <v>0</v>
      </c>
    </row>
    <row r="2209" spans="1:11" x14ac:dyDescent="0.3">
      <c r="A2209" s="45" t="s">
        <v>9032</v>
      </c>
      <c r="B2209" s="46" t="s">
        <v>9033</v>
      </c>
      <c r="C2209" s="51">
        <v>6.8</v>
      </c>
      <c r="D2209" s="51">
        <v>5.6</v>
      </c>
      <c r="E2209" s="18">
        <v>420</v>
      </c>
      <c r="F2209" s="56">
        <v>252</v>
      </c>
      <c r="G2209" s="57"/>
      <c r="H2209" s="56">
        <f t="shared" si="85"/>
        <v>0</v>
      </c>
      <c r="I2209" s="3">
        <v>210</v>
      </c>
      <c r="J2209" s="7"/>
      <c r="K2209" s="3">
        <f t="shared" si="86"/>
        <v>0</v>
      </c>
    </row>
    <row r="2210" spans="1:11" x14ac:dyDescent="0.3">
      <c r="A2210" s="45" t="s">
        <v>9034</v>
      </c>
      <c r="B2210" s="46" t="s">
        <v>9035</v>
      </c>
      <c r="C2210" s="51">
        <v>7.5</v>
      </c>
      <c r="D2210" s="51">
        <v>4.5</v>
      </c>
      <c r="E2210" s="18">
        <v>370</v>
      </c>
      <c r="F2210" s="56">
        <v>222</v>
      </c>
      <c r="G2210" s="57"/>
      <c r="H2210" s="56">
        <f t="shared" si="85"/>
        <v>0</v>
      </c>
      <c r="I2210" s="3">
        <v>185</v>
      </c>
      <c r="J2210" s="7"/>
      <c r="K2210" s="3">
        <f t="shared" si="86"/>
        <v>0</v>
      </c>
    </row>
    <row r="2211" spans="1:11" x14ac:dyDescent="0.3">
      <c r="A2211" s="45" t="s">
        <v>9036</v>
      </c>
      <c r="B2211" s="46" t="s">
        <v>9037</v>
      </c>
      <c r="C2211" s="51">
        <v>8</v>
      </c>
      <c r="D2211" s="51">
        <v>6</v>
      </c>
      <c r="E2211" s="18">
        <v>500</v>
      </c>
      <c r="F2211" s="56">
        <v>300</v>
      </c>
      <c r="G2211" s="57"/>
      <c r="H2211" s="56">
        <f t="shared" si="85"/>
        <v>0</v>
      </c>
      <c r="I2211" s="3">
        <v>250</v>
      </c>
      <c r="J2211" s="7"/>
      <c r="K2211" s="3">
        <f t="shared" si="86"/>
        <v>0</v>
      </c>
    </row>
    <row r="2212" spans="1:11" x14ac:dyDescent="0.3">
      <c r="A2212" s="45" t="s">
        <v>9038</v>
      </c>
      <c r="B2212" s="46" t="s">
        <v>9039</v>
      </c>
      <c r="C2212" s="51">
        <v>7</v>
      </c>
      <c r="D2212" s="51">
        <v>4.2</v>
      </c>
      <c r="E2212" s="18">
        <v>320</v>
      </c>
      <c r="F2212" s="56">
        <v>192</v>
      </c>
      <c r="G2212" s="57"/>
      <c r="H2212" s="56">
        <f t="shared" ref="H2212:H2275" si="87">F2212*G2212</f>
        <v>0</v>
      </c>
      <c r="I2212" s="3">
        <v>160</v>
      </c>
      <c r="J2212" s="7"/>
      <c r="K2212" s="3">
        <f t="shared" ref="K2212:K2275" si="88">I2212*J2212</f>
        <v>0</v>
      </c>
    </row>
    <row r="2213" spans="1:11" x14ac:dyDescent="0.3">
      <c r="A2213" s="45" t="s">
        <v>9040</v>
      </c>
      <c r="B2213" s="46" t="s">
        <v>9041</v>
      </c>
      <c r="C2213" s="51">
        <v>6.4</v>
      </c>
      <c r="D2213" s="51">
        <v>4</v>
      </c>
      <c r="E2213" s="18">
        <v>280</v>
      </c>
      <c r="F2213" s="56">
        <v>168</v>
      </c>
      <c r="G2213" s="57"/>
      <c r="H2213" s="56">
        <f t="shared" si="87"/>
        <v>0</v>
      </c>
      <c r="I2213" s="3">
        <v>140</v>
      </c>
      <c r="J2213" s="7"/>
      <c r="K2213" s="3">
        <f t="shared" si="88"/>
        <v>0</v>
      </c>
    </row>
    <row r="2214" spans="1:11" x14ac:dyDescent="0.3">
      <c r="A2214" s="45" t="s">
        <v>9042</v>
      </c>
      <c r="B2214" s="46" t="s">
        <v>9043</v>
      </c>
      <c r="C2214" s="51">
        <v>7.5</v>
      </c>
      <c r="D2214" s="51">
        <v>7.8</v>
      </c>
      <c r="E2214" s="18">
        <v>500</v>
      </c>
      <c r="F2214" s="56">
        <v>300</v>
      </c>
      <c r="G2214" s="57"/>
      <c r="H2214" s="56">
        <f t="shared" si="87"/>
        <v>0</v>
      </c>
      <c r="I2214" s="3">
        <v>250</v>
      </c>
      <c r="J2214" s="7"/>
      <c r="K2214" s="3">
        <f t="shared" si="88"/>
        <v>0</v>
      </c>
    </row>
    <row r="2215" spans="1:11" x14ac:dyDescent="0.3">
      <c r="A2215" s="45" t="s">
        <v>9044</v>
      </c>
      <c r="B2215" s="46" t="s">
        <v>9045</v>
      </c>
      <c r="C2215" s="51">
        <v>6.5</v>
      </c>
      <c r="D2215" s="51">
        <v>4.5</v>
      </c>
      <c r="E2215" s="18">
        <v>320</v>
      </c>
      <c r="F2215" s="56">
        <v>192</v>
      </c>
      <c r="G2215" s="57"/>
      <c r="H2215" s="56">
        <f t="shared" si="87"/>
        <v>0</v>
      </c>
      <c r="I2215" s="3">
        <v>160</v>
      </c>
      <c r="J2215" s="7"/>
      <c r="K2215" s="3">
        <f t="shared" si="88"/>
        <v>0</v>
      </c>
    </row>
    <row r="2216" spans="1:11" x14ac:dyDescent="0.3">
      <c r="A2216" s="45" t="s">
        <v>9046</v>
      </c>
      <c r="B2216" s="46" t="s">
        <v>9047</v>
      </c>
      <c r="C2216" s="51">
        <v>7.5</v>
      </c>
      <c r="D2216" s="51">
        <v>5.0999999999999996</v>
      </c>
      <c r="E2216" s="18">
        <v>420</v>
      </c>
      <c r="F2216" s="56">
        <v>252</v>
      </c>
      <c r="G2216" s="57"/>
      <c r="H2216" s="56">
        <f t="shared" si="87"/>
        <v>0</v>
      </c>
      <c r="I2216" s="3">
        <v>210</v>
      </c>
      <c r="J2216" s="7"/>
      <c r="K2216" s="3">
        <f t="shared" si="88"/>
        <v>0</v>
      </c>
    </row>
    <row r="2217" spans="1:11" x14ac:dyDescent="0.3">
      <c r="A2217" s="45" t="s">
        <v>9048</v>
      </c>
      <c r="B2217" s="46" t="s">
        <v>9049</v>
      </c>
      <c r="C2217" s="51">
        <v>6</v>
      </c>
      <c r="D2217" s="51">
        <v>5</v>
      </c>
      <c r="E2217" s="18">
        <v>330</v>
      </c>
      <c r="F2217" s="56">
        <v>198</v>
      </c>
      <c r="G2217" s="57"/>
      <c r="H2217" s="56">
        <f t="shared" si="87"/>
        <v>0</v>
      </c>
      <c r="I2217" s="3">
        <v>165</v>
      </c>
      <c r="J2217" s="7"/>
      <c r="K2217" s="3">
        <f t="shared" si="88"/>
        <v>0</v>
      </c>
    </row>
    <row r="2218" spans="1:11" x14ac:dyDescent="0.3">
      <c r="A2218" s="45" t="s">
        <v>9050</v>
      </c>
      <c r="B2218" s="46" t="s">
        <v>9051</v>
      </c>
      <c r="C2218" s="51">
        <v>7</v>
      </c>
      <c r="D2218" s="51">
        <v>5.4</v>
      </c>
      <c r="E2218" s="18">
        <v>420</v>
      </c>
      <c r="F2218" s="56">
        <v>252</v>
      </c>
      <c r="G2218" s="57"/>
      <c r="H2218" s="56">
        <f t="shared" si="87"/>
        <v>0</v>
      </c>
      <c r="I2218" s="3">
        <v>210</v>
      </c>
      <c r="J2218" s="7"/>
      <c r="K2218" s="3">
        <f t="shared" si="88"/>
        <v>0</v>
      </c>
    </row>
    <row r="2219" spans="1:11" x14ac:dyDescent="0.3">
      <c r="A2219" s="45" t="s">
        <v>9052</v>
      </c>
      <c r="B2219" s="46" t="s">
        <v>9053</v>
      </c>
      <c r="C2219" s="51">
        <v>7.2</v>
      </c>
      <c r="D2219" s="51">
        <v>1.6</v>
      </c>
      <c r="E2219" s="18">
        <v>140</v>
      </c>
      <c r="F2219" s="56">
        <v>84</v>
      </c>
      <c r="G2219" s="57"/>
      <c r="H2219" s="56">
        <f t="shared" si="87"/>
        <v>0</v>
      </c>
      <c r="I2219" s="3">
        <v>70</v>
      </c>
      <c r="J2219" s="7"/>
      <c r="K2219" s="3">
        <f t="shared" si="88"/>
        <v>0</v>
      </c>
    </row>
    <row r="2220" spans="1:11" x14ac:dyDescent="0.3">
      <c r="A2220" s="45" t="s">
        <v>9054</v>
      </c>
      <c r="B2220" s="46" t="s">
        <v>9055</v>
      </c>
      <c r="C2220" s="51">
        <v>4.3</v>
      </c>
      <c r="D2220" s="51">
        <v>6</v>
      </c>
      <c r="E2220" s="18">
        <v>280</v>
      </c>
      <c r="F2220" s="56">
        <v>168</v>
      </c>
      <c r="G2220" s="57"/>
      <c r="H2220" s="56">
        <f t="shared" si="87"/>
        <v>0</v>
      </c>
      <c r="I2220" s="3">
        <v>140</v>
      </c>
      <c r="J2220" s="7"/>
      <c r="K2220" s="3">
        <f t="shared" si="88"/>
        <v>0</v>
      </c>
    </row>
    <row r="2221" spans="1:11" x14ac:dyDescent="0.3">
      <c r="A2221" s="45" t="s">
        <v>9056</v>
      </c>
      <c r="B2221" s="46" t="s">
        <v>9057</v>
      </c>
      <c r="C2221" s="51">
        <v>7.2</v>
      </c>
      <c r="D2221" s="51">
        <v>4</v>
      </c>
      <c r="E2221" s="18">
        <v>320</v>
      </c>
      <c r="F2221" s="56">
        <v>192</v>
      </c>
      <c r="G2221" s="57"/>
      <c r="H2221" s="56">
        <f t="shared" si="87"/>
        <v>0</v>
      </c>
      <c r="I2221" s="3">
        <v>160</v>
      </c>
      <c r="J2221" s="7"/>
      <c r="K2221" s="3">
        <f t="shared" si="88"/>
        <v>0</v>
      </c>
    </row>
    <row r="2222" spans="1:11" x14ac:dyDescent="0.3">
      <c r="A2222" s="45" t="s">
        <v>9058</v>
      </c>
      <c r="B2222" s="46" t="s">
        <v>9059</v>
      </c>
      <c r="C2222" s="51">
        <v>6.4</v>
      </c>
      <c r="D2222" s="51">
        <v>3.6</v>
      </c>
      <c r="E2222" s="18">
        <v>250</v>
      </c>
      <c r="F2222" s="56">
        <v>150</v>
      </c>
      <c r="G2222" s="57"/>
      <c r="H2222" s="56">
        <f t="shared" si="87"/>
        <v>0</v>
      </c>
      <c r="I2222" s="3">
        <v>125</v>
      </c>
      <c r="J2222" s="7"/>
      <c r="K2222" s="3">
        <f t="shared" si="88"/>
        <v>0</v>
      </c>
    </row>
    <row r="2223" spans="1:11" x14ac:dyDescent="0.3">
      <c r="A2223" s="45" t="s">
        <v>9060</v>
      </c>
      <c r="B2223" s="46" t="s">
        <v>9061</v>
      </c>
      <c r="C2223" s="51">
        <v>6</v>
      </c>
      <c r="D2223" s="51">
        <v>7</v>
      </c>
      <c r="E2223" s="18">
        <v>450</v>
      </c>
      <c r="F2223" s="56">
        <v>270</v>
      </c>
      <c r="G2223" s="57"/>
      <c r="H2223" s="56">
        <f t="shared" si="87"/>
        <v>0</v>
      </c>
      <c r="I2223" s="3">
        <v>225</v>
      </c>
      <c r="J2223" s="7"/>
      <c r="K2223" s="3">
        <f t="shared" si="88"/>
        <v>0</v>
      </c>
    </row>
    <row r="2224" spans="1:11" x14ac:dyDescent="0.3">
      <c r="A2224" s="45" t="s">
        <v>9062</v>
      </c>
      <c r="B2224" s="46" t="s">
        <v>9063</v>
      </c>
      <c r="C2224" s="51">
        <v>5</v>
      </c>
      <c r="D2224" s="51">
        <v>4</v>
      </c>
      <c r="E2224" s="18">
        <v>220</v>
      </c>
      <c r="F2224" s="56">
        <v>132</v>
      </c>
      <c r="G2224" s="57"/>
      <c r="H2224" s="56">
        <f t="shared" si="87"/>
        <v>0</v>
      </c>
      <c r="I2224" s="3">
        <v>110</v>
      </c>
      <c r="J2224" s="7"/>
      <c r="K2224" s="3">
        <f t="shared" si="88"/>
        <v>0</v>
      </c>
    </row>
    <row r="2225" spans="1:11" x14ac:dyDescent="0.3">
      <c r="A2225" s="45" t="s">
        <v>9064</v>
      </c>
      <c r="B2225" s="46" t="s">
        <v>9065</v>
      </c>
      <c r="C2225" s="51">
        <v>5.5</v>
      </c>
      <c r="D2225" s="51">
        <v>2.6</v>
      </c>
      <c r="E2225" s="18">
        <v>160</v>
      </c>
      <c r="F2225" s="56">
        <v>96</v>
      </c>
      <c r="G2225" s="57"/>
      <c r="H2225" s="56">
        <f t="shared" si="87"/>
        <v>0</v>
      </c>
      <c r="I2225" s="3">
        <v>80</v>
      </c>
      <c r="J2225" s="7"/>
      <c r="K2225" s="3">
        <f t="shared" si="88"/>
        <v>0</v>
      </c>
    </row>
    <row r="2226" spans="1:11" x14ac:dyDescent="0.3">
      <c r="A2226" s="45" t="s">
        <v>9066</v>
      </c>
      <c r="B2226" s="46" t="s">
        <v>9067</v>
      </c>
      <c r="C2226" s="51">
        <v>6</v>
      </c>
      <c r="D2226" s="51">
        <v>3.2</v>
      </c>
      <c r="E2226" s="18">
        <v>210</v>
      </c>
      <c r="F2226" s="56">
        <v>126</v>
      </c>
      <c r="G2226" s="57"/>
      <c r="H2226" s="56">
        <f t="shared" si="87"/>
        <v>0</v>
      </c>
      <c r="I2226" s="3">
        <v>105</v>
      </c>
      <c r="J2226" s="7"/>
      <c r="K2226" s="3">
        <f t="shared" si="88"/>
        <v>0</v>
      </c>
    </row>
    <row r="2227" spans="1:11" x14ac:dyDescent="0.3">
      <c r="A2227" s="45" t="s">
        <v>9068</v>
      </c>
      <c r="B2227" s="46" t="s">
        <v>9069</v>
      </c>
      <c r="C2227" s="51">
        <v>6.4</v>
      </c>
      <c r="D2227" s="51">
        <v>6.5</v>
      </c>
      <c r="E2227" s="18">
        <v>350</v>
      </c>
      <c r="F2227" s="56">
        <v>210</v>
      </c>
      <c r="G2227" s="57"/>
      <c r="H2227" s="56">
        <f t="shared" si="87"/>
        <v>0</v>
      </c>
      <c r="I2227" s="3">
        <v>175</v>
      </c>
      <c r="J2227" s="7"/>
      <c r="K2227" s="3">
        <f t="shared" si="88"/>
        <v>0</v>
      </c>
    </row>
    <row r="2228" spans="1:11" x14ac:dyDescent="0.3">
      <c r="A2228" s="45" t="s">
        <v>9070</v>
      </c>
      <c r="B2228" s="46" t="s">
        <v>9071</v>
      </c>
      <c r="C2228" s="51">
        <v>5</v>
      </c>
      <c r="D2228" s="51">
        <v>3.7</v>
      </c>
      <c r="E2228" s="18">
        <v>210</v>
      </c>
      <c r="F2228" s="56">
        <v>126</v>
      </c>
      <c r="G2228" s="57"/>
      <c r="H2228" s="56">
        <f t="shared" si="87"/>
        <v>0</v>
      </c>
      <c r="I2228" s="3">
        <v>105</v>
      </c>
      <c r="J2228" s="7"/>
      <c r="K2228" s="3">
        <f t="shared" si="88"/>
        <v>0</v>
      </c>
    </row>
    <row r="2229" spans="1:11" x14ac:dyDescent="0.3">
      <c r="A2229" s="45" t="s">
        <v>9072</v>
      </c>
      <c r="B2229" s="46" t="s">
        <v>9073</v>
      </c>
      <c r="C2229" s="51">
        <v>7.2</v>
      </c>
      <c r="D2229" s="51">
        <v>3.5</v>
      </c>
      <c r="E2229" s="18">
        <v>280</v>
      </c>
      <c r="F2229" s="56">
        <v>168</v>
      </c>
      <c r="G2229" s="57"/>
      <c r="H2229" s="56">
        <f t="shared" si="87"/>
        <v>0</v>
      </c>
      <c r="I2229" s="3">
        <v>140</v>
      </c>
      <c r="J2229" s="7"/>
      <c r="K2229" s="3">
        <f t="shared" si="88"/>
        <v>0</v>
      </c>
    </row>
    <row r="2230" spans="1:11" x14ac:dyDescent="0.3">
      <c r="A2230" s="45" t="s">
        <v>9074</v>
      </c>
      <c r="B2230" s="46" t="s">
        <v>9075</v>
      </c>
      <c r="C2230" s="51">
        <v>5</v>
      </c>
      <c r="D2230" s="51">
        <v>2.5</v>
      </c>
      <c r="E2230" s="18">
        <v>140</v>
      </c>
      <c r="F2230" s="56">
        <v>84</v>
      </c>
      <c r="G2230" s="57"/>
      <c r="H2230" s="56">
        <f t="shared" si="87"/>
        <v>0</v>
      </c>
      <c r="I2230" s="3">
        <v>70</v>
      </c>
      <c r="J2230" s="7"/>
      <c r="K2230" s="3">
        <f t="shared" si="88"/>
        <v>0</v>
      </c>
    </row>
    <row r="2231" spans="1:11" x14ac:dyDescent="0.3">
      <c r="A2231" s="45" t="s">
        <v>9076</v>
      </c>
      <c r="B2231" s="46" t="s">
        <v>9077</v>
      </c>
      <c r="C2231" s="51">
        <v>6</v>
      </c>
      <c r="D2231" s="51">
        <v>4</v>
      </c>
      <c r="E2231" s="18">
        <v>260</v>
      </c>
      <c r="F2231" s="56">
        <v>156</v>
      </c>
      <c r="G2231" s="57"/>
      <c r="H2231" s="56">
        <f t="shared" si="87"/>
        <v>0</v>
      </c>
      <c r="I2231" s="3">
        <v>130</v>
      </c>
      <c r="J2231" s="7"/>
      <c r="K2231" s="3">
        <f t="shared" si="88"/>
        <v>0</v>
      </c>
    </row>
    <row r="2232" spans="1:11" x14ac:dyDescent="0.3">
      <c r="A2232" s="45" t="s">
        <v>9078</v>
      </c>
      <c r="B2232" s="46" t="s">
        <v>9079</v>
      </c>
      <c r="C2232" s="51">
        <v>6</v>
      </c>
      <c r="D2232" s="51">
        <v>1.8</v>
      </c>
      <c r="E2232" s="18">
        <v>130</v>
      </c>
      <c r="F2232" s="56">
        <v>78</v>
      </c>
      <c r="G2232" s="57"/>
      <c r="H2232" s="56">
        <f t="shared" si="87"/>
        <v>0</v>
      </c>
      <c r="I2232" s="3">
        <v>65</v>
      </c>
      <c r="J2232" s="7"/>
      <c r="K2232" s="3">
        <f t="shared" si="88"/>
        <v>0</v>
      </c>
    </row>
    <row r="2233" spans="1:11" x14ac:dyDescent="0.3">
      <c r="A2233" s="45" t="s">
        <v>9080</v>
      </c>
      <c r="B2233" s="46" t="s">
        <v>9081</v>
      </c>
      <c r="C2233" s="51">
        <v>3</v>
      </c>
      <c r="D2233" s="51">
        <v>4.2</v>
      </c>
      <c r="E2233" s="18">
        <v>140</v>
      </c>
      <c r="F2233" s="56">
        <v>84</v>
      </c>
      <c r="G2233" s="57"/>
      <c r="H2233" s="56">
        <f t="shared" si="87"/>
        <v>0</v>
      </c>
      <c r="I2233" s="3">
        <v>70</v>
      </c>
      <c r="J2233" s="7"/>
      <c r="K2233" s="3">
        <f t="shared" si="88"/>
        <v>0</v>
      </c>
    </row>
    <row r="2234" spans="1:11" x14ac:dyDescent="0.3">
      <c r="A2234" s="45" t="s">
        <v>9082</v>
      </c>
      <c r="B2234" s="46" t="s">
        <v>9083</v>
      </c>
      <c r="C2234" s="51">
        <v>5.3</v>
      </c>
      <c r="D2234" s="51">
        <v>3</v>
      </c>
      <c r="E2234" s="18">
        <v>180</v>
      </c>
      <c r="F2234" s="56">
        <v>108</v>
      </c>
      <c r="G2234" s="57"/>
      <c r="H2234" s="56">
        <f t="shared" si="87"/>
        <v>0</v>
      </c>
      <c r="I2234" s="3">
        <v>90</v>
      </c>
      <c r="J2234" s="7"/>
      <c r="K2234" s="3">
        <f t="shared" si="88"/>
        <v>0</v>
      </c>
    </row>
    <row r="2235" spans="1:11" x14ac:dyDescent="0.3">
      <c r="A2235" s="45" t="s">
        <v>9084</v>
      </c>
      <c r="B2235" s="46" t="s">
        <v>9085</v>
      </c>
      <c r="C2235" s="51">
        <v>4</v>
      </c>
      <c r="D2235" s="51">
        <v>3.2</v>
      </c>
      <c r="E2235" s="18">
        <v>140</v>
      </c>
      <c r="F2235" s="56">
        <v>84</v>
      </c>
      <c r="G2235" s="57"/>
      <c r="H2235" s="56">
        <f t="shared" si="87"/>
        <v>0</v>
      </c>
      <c r="I2235" s="3">
        <v>70</v>
      </c>
      <c r="J2235" s="7"/>
      <c r="K2235" s="3">
        <f t="shared" si="88"/>
        <v>0</v>
      </c>
    </row>
    <row r="2236" spans="1:11" x14ac:dyDescent="0.3">
      <c r="A2236" s="45" t="s">
        <v>9086</v>
      </c>
      <c r="B2236" s="46" t="s">
        <v>9087</v>
      </c>
      <c r="C2236" s="51">
        <v>3.9</v>
      </c>
      <c r="D2236" s="51">
        <v>5</v>
      </c>
      <c r="E2236" s="18">
        <v>220</v>
      </c>
      <c r="F2236" s="56">
        <v>132</v>
      </c>
      <c r="G2236" s="57"/>
      <c r="H2236" s="56">
        <f t="shared" si="87"/>
        <v>0</v>
      </c>
      <c r="I2236" s="3">
        <v>110</v>
      </c>
      <c r="J2236" s="7"/>
      <c r="K2236" s="3">
        <f t="shared" si="88"/>
        <v>0</v>
      </c>
    </row>
    <row r="2237" spans="1:11" x14ac:dyDescent="0.3">
      <c r="A2237" s="45" t="s">
        <v>9088</v>
      </c>
      <c r="B2237" s="46" t="s">
        <v>9089</v>
      </c>
      <c r="C2237" s="51">
        <v>6.8</v>
      </c>
      <c r="D2237" s="51">
        <v>3.8</v>
      </c>
      <c r="E2237" s="18">
        <v>280</v>
      </c>
      <c r="F2237" s="56">
        <v>168</v>
      </c>
      <c r="G2237" s="57"/>
      <c r="H2237" s="56">
        <f t="shared" si="87"/>
        <v>0</v>
      </c>
      <c r="I2237" s="3">
        <v>140</v>
      </c>
      <c r="J2237" s="7"/>
      <c r="K2237" s="3">
        <f t="shared" si="88"/>
        <v>0</v>
      </c>
    </row>
    <row r="2238" spans="1:11" x14ac:dyDescent="0.3">
      <c r="A2238" s="45" t="s">
        <v>9090</v>
      </c>
      <c r="B2238" s="46" t="s">
        <v>9091</v>
      </c>
      <c r="C2238" s="51">
        <v>5</v>
      </c>
      <c r="D2238" s="51">
        <v>2.8</v>
      </c>
      <c r="E2238" s="18">
        <v>160</v>
      </c>
      <c r="F2238" s="56">
        <v>96</v>
      </c>
      <c r="G2238" s="57"/>
      <c r="H2238" s="56">
        <f t="shared" si="87"/>
        <v>0</v>
      </c>
      <c r="I2238" s="3">
        <v>80</v>
      </c>
      <c r="J2238" s="7"/>
      <c r="K2238" s="3">
        <f t="shared" si="88"/>
        <v>0</v>
      </c>
    </row>
    <row r="2239" spans="1:11" x14ac:dyDescent="0.3">
      <c r="A2239" s="45" t="s">
        <v>9092</v>
      </c>
      <c r="B2239" s="46" t="s">
        <v>9093</v>
      </c>
      <c r="C2239" s="51">
        <v>5</v>
      </c>
      <c r="D2239" s="51">
        <v>4.3</v>
      </c>
      <c r="E2239" s="18">
        <v>240</v>
      </c>
      <c r="F2239" s="56">
        <v>144</v>
      </c>
      <c r="G2239" s="57"/>
      <c r="H2239" s="56">
        <f t="shared" si="87"/>
        <v>0</v>
      </c>
      <c r="I2239" s="3">
        <v>120</v>
      </c>
      <c r="J2239" s="7"/>
      <c r="K2239" s="3">
        <f t="shared" si="88"/>
        <v>0</v>
      </c>
    </row>
    <row r="2240" spans="1:11" x14ac:dyDescent="0.3">
      <c r="A2240" s="45" t="s">
        <v>9094</v>
      </c>
      <c r="B2240" s="46" t="s">
        <v>9095</v>
      </c>
      <c r="C2240" s="51">
        <v>5</v>
      </c>
      <c r="D2240" s="51">
        <v>2.2000000000000002</v>
      </c>
      <c r="E2240" s="18">
        <v>130</v>
      </c>
      <c r="F2240" s="56">
        <v>78</v>
      </c>
      <c r="G2240" s="57"/>
      <c r="H2240" s="56">
        <f t="shared" si="87"/>
        <v>0</v>
      </c>
      <c r="I2240" s="3">
        <v>65</v>
      </c>
      <c r="J2240" s="7"/>
      <c r="K2240" s="3">
        <f t="shared" si="88"/>
        <v>0</v>
      </c>
    </row>
    <row r="2241" spans="1:11" x14ac:dyDescent="0.3">
      <c r="A2241" s="45" t="s">
        <v>9096</v>
      </c>
      <c r="B2241" s="46" t="s">
        <v>725</v>
      </c>
      <c r="C2241" s="51">
        <v>4.2</v>
      </c>
      <c r="D2241" s="51">
        <v>6</v>
      </c>
      <c r="E2241" s="18">
        <v>270</v>
      </c>
      <c r="F2241" s="56">
        <v>162</v>
      </c>
      <c r="G2241" s="57"/>
      <c r="H2241" s="56">
        <f t="shared" si="87"/>
        <v>0</v>
      </c>
      <c r="I2241" s="3">
        <v>135</v>
      </c>
      <c r="J2241" s="7"/>
      <c r="K2241" s="3">
        <f t="shared" si="88"/>
        <v>0</v>
      </c>
    </row>
    <row r="2242" spans="1:11" x14ac:dyDescent="0.3">
      <c r="A2242" s="45" t="s">
        <v>9097</v>
      </c>
      <c r="B2242" s="46" t="s">
        <v>9098</v>
      </c>
      <c r="C2242" s="51">
        <v>3.4</v>
      </c>
      <c r="D2242" s="51">
        <v>5.5</v>
      </c>
      <c r="E2242" s="18">
        <v>210</v>
      </c>
      <c r="F2242" s="56">
        <v>126</v>
      </c>
      <c r="G2242" s="57"/>
      <c r="H2242" s="56">
        <f t="shared" si="87"/>
        <v>0</v>
      </c>
      <c r="I2242" s="3">
        <v>105</v>
      </c>
      <c r="J2242" s="7"/>
      <c r="K2242" s="3">
        <f t="shared" si="88"/>
        <v>0</v>
      </c>
    </row>
    <row r="2243" spans="1:11" x14ac:dyDescent="0.3">
      <c r="A2243" s="45" t="s">
        <v>9099</v>
      </c>
      <c r="B2243" s="46" t="s">
        <v>9100</v>
      </c>
      <c r="C2243" s="51">
        <v>4.5</v>
      </c>
      <c r="D2243" s="51">
        <v>6</v>
      </c>
      <c r="E2243" s="18">
        <v>300</v>
      </c>
      <c r="F2243" s="56">
        <v>180</v>
      </c>
      <c r="G2243" s="57"/>
      <c r="H2243" s="56">
        <f t="shared" si="87"/>
        <v>0</v>
      </c>
      <c r="I2243" s="3">
        <v>150</v>
      </c>
      <c r="J2243" s="7"/>
      <c r="K2243" s="3">
        <f t="shared" si="88"/>
        <v>0</v>
      </c>
    </row>
    <row r="2244" spans="1:11" x14ac:dyDescent="0.3">
      <c r="A2244" s="45" t="s">
        <v>9101</v>
      </c>
      <c r="B2244" s="46" t="s">
        <v>9102</v>
      </c>
      <c r="C2244" s="51">
        <v>5</v>
      </c>
      <c r="D2244" s="51">
        <v>5</v>
      </c>
      <c r="E2244" s="18">
        <v>280</v>
      </c>
      <c r="F2244" s="56">
        <v>168</v>
      </c>
      <c r="G2244" s="57"/>
      <c r="H2244" s="56">
        <f t="shared" si="87"/>
        <v>0</v>
      </c>
      <c r="I2244" s="3">
        <v>140</v>
      </c>
      <c r="J2244" s="7"/>
      <c r="K2244" s="3">
        <f t="shared" si="88"/>
        <v>0</v>
      </c>
    </row>
    <row r="2245" spans="1:11" x14ac:dyDescent="0.3">
      <c r="A2245" s="45" t="s">
        <v>9103</v>
      </c>
      <c r="B2245" s="46" t="s">
        <v>9104</v>
      </c>
      <c r="C2245" s="51">
        <v>5</v>
      </c>
      <c r="D2245" s="51">
        <v>4</v>
      </c>
      <c r="E2245" s="18">
        <v>220</v>
      </c>
      <c r="F2245" s="56">
        <v>132</v>
      </c>
      <c r="G2245" s="57"/>
      <c r="H2245" s="56">
        <f t="shared" si="87"/>
        <v>0</v>
      </c>
      <c r="I2245" s="3">
        <v>110</v>
      </c>
      <c r="J2245" s="7"/>
      <c r="K2245" s="3">
        <f t="shared" si="88"/>
        <v>0</v>
      </c>
    </row>
    <row r="2246" spans="1:11" x14ac:dyDescent="0.3">
      <c r="A2246" s="45" t="s">
        <v>9105</v>
      </c>
      <c r="B2246" s="46" t="s">
        <v>9106</v>
      </c>
      <c r="C2246" s="51">
        <v>4</v>
      </c>
      <c r="D2246" s="51">
        <v>1.7</v>
      </c>
      <c r="E2246" s="18">
        <v>90</v>
      </c>
      <c r="F2246" s="56">
        <v>54</v>
      </c>
      <c r="G2246" s="57"/>
      <c r="H2246" s="56">
        <f t="shared" si="87"/>
        <v>0</v>
      </c>
      <c r="I2246" s="3">
        <v>45</v>
      </c>
      <c r="J2246" s="7"/>
      <c r="K2246" s="3">
        <f t="shared" si="88"/>
        <v>0</v>
      </c>
    </row>
    <row r="2247" spans="1:11" x14ac:dyDescent="0.3">
      <c r="A2247" s="45" t="s">
        <v>9107</v>
      </c>
      <c r="B2247" s="46" t="s">
        <v>9108</v>
      </c>
      <c r="C2247" s="51">
        <v>2.5</v>
      </c>
      <c r="D2247" s="51">
        <v>6.5</v>
      </c>
      <c r="E2247" s="18">
        <v>180</v>
      </c>
      <c r="F2247" s="56">
        <v>108</v>
      </c>
      <c r="G2247" s="57"/>
      <c r="H2247" s="56">
        <f t="shared" si="87"/>
        <v>0</v>
      </c>
      <c r="I2247" s="3">
        <v>90</v>
      </c>
      <c r="J2247" s="7"/>
      <c r="K2247" s="3">
        <f t="shared" si="88"/>
        <v>0</v>
      </c>
    </row>
    <row r="2248" spans="1:11" x14ac:dyDescent="0.3">
      <c r="A2248" s="45" t="s">
        <v>9109</v>
      </c>
      <c r="B2248" s="46" t="s">
        <v>9110</v>
      </c>
      <c r="C2248" s="51">
        <v>5</v>
      </c>
      <c r="D2248" s="51">
        <v>3.7</v>
      </c>
      <c r="E2248" s="18">
        <v>210</v>
      </c>
      <c r="F2248" s="56">
        <v>126</v>
      </c>
      <c r="G2248" s="57"/>
      <c r="H2248" s="56">
        <f t="shared" si="87"/>
        <v>0</v>
      </c>
      <c r="I2248" s="3">
        <v>105</v>
      </c>
      <c r="J2248" s="7"/>
      <c r="K2248" s="3">
        <f t="shared" si="88"/>
        <v>0</v>
      </c>
    </row>
    <row r="2249" spans="1:11" x14ac:dyDescent="0.3">
      <c r="A2249" s="45" t="s">
        <v>9111</v>
      </c>
      <c r="B2249" s="46" t="s">
        <v>9112</v>
      </c>
      <c r="C2249" s="51">
        <v>4</v>
      </c>
      <c r="D2249" s="51">
        <v>4</v>
      </c>
      <c r="E2249" s="18">
        <v>180</v>
      </c>
      <c r="F2249" s="56">
        <v>108</v>
      </c>
      <c r="G2249" s="57"/>
      <c r="H2249" s="56">
        <f t="shared" si="87"/>
        <v>0</v>
      </c>
      <c r="I2249" s="3">
        <v>90</v>
      </c>
      <c r="J2249" s="7"/>
      <c r="K2249" s="3">
        <f t="shared" si="88"/>
        <v>0</v>
      </c>
    </row>
    <row r="2250" spans="1:11" x14ac:dyDescent="0.3">
      <c r="A2250" s="45" t="s">
        <v>9113</v>
      </c>
      <c r="B2250" s="46" t="s">
        <v>9114</v>
      </c>
      <c r="C2250" s="51">
        <v>5</v>
      </c>
      <c r="D2250" s="51">
        <v>4</v>
      </c>
      <c r="E2250" s="18">
        <v>220</v>
      </c>
      <c r="F2250" s="56">
        <v>132</v>
      </c>
      <c r="G2250" s="57"/>
      <c r="H2250" s="56">
        <f t="shared" si="87"/>
        <v>0</v>
      </c>
      <c r="I2250" s="3">
        <v>110</v>
      </c>
      <c r="J2250" s="7"/>
      <c r="K2250" s="3">
        <f t="shared" si="88"/>
        <v>0</v>
      </c>
    </row>
    <row r="2251" spans="1:11" x14ac:dyDescent="0.3">
      <c r="A2251" s="45" t="s">
        <v>9115</v>
      </c>
      <c r="B2251" s="46" t="s">
        <v>9116</v>
      </c>
      <c r="C2251" s="51">
        <v>2.8</v>
      </c>
      <c r="D2251" s="51">
        <v>4</v>
      </c>
      <c r="E2251" s="18">
        <v>130</v>
      </c>
      <c r="F2251" s="56">
        <v>78</v>
      </c>
      <c r="G2251" s="57"/>
      <c r="H2251" s="56">
        <f t="shared" si="87"/>
        <v>0</v>
      </c>
      <c r="I2251" s="3">
        <v>65</v>
      </c>
      <c r="J2251" s="7"/>
      <c r="K2251" s="3">
        <f t="shared" si="88"/>
        <v>0</v>
      </c>
    </row>
    <row r="2252" spans="1:11" x14ac:dyDescent="0.3">
      <c r="A2252" s="45" t="s">
        <v>9117</v>
      </c>
      <c r="B2252" s="46" t="s">
        <v>9118</v>
      </c>
      <c r="C2252" s="51">
        <v>3</v>
      </c>
      <c r="D2252" s="51">
        <v>3.8</v>
      </c>
      <c r="E2252" s="18">
        <v>130</v>
      </c>
      <c r="F2252" s="56">
        <v>78</v>
      </c>
      <c r="G2252" s="57"/>
      <c r="H2252" s="56">
        <f t="shared" si="87"/>
        <v>0</v>
      </c>
      <c r="I2252" s="3">
        <v>65</v>
      </c>
      <c r="J2252" s="7"/>
      <c r="K2252" s="3">
        <f t="shared" si="88"/>
        <v>0</v>
      </c>
    </row>
    <row r="2253" spans="1:11" x14ac:dyDescent="0.3">
      <c r="A2253" s="45" t="s">
        <v>9119</v>
      </c>
      <c r="B2253" s="46" t="s">
        <v>9120</v>
      </c>
      <c r="C2253" s="51">
        <v>4.0999999999999996</v>
      </c>
      <c r="D2253" s="51">
        <v>5</v>
      </c>
      <c r="E2253" s="18">
        <v>230</v>
      </c>
      <c r="F2253" s="56">
        <v>138</v>
      </c>
      <c r="G2253" s="57"/>
      <c r="H2253" s="56">
        <f t="shared" si="87"/>
        <v>0</v>
      </c>
      <c r="I2253" s="3">
        <v>115</v>
      </c>
      <c r="J2253" s="7"/>
      <c r="K2253" s="3">
        <f t="shared" si="88"/>
        <v>0</v>
      </c>
    </row>
    <row r="2254" spans="1:11" x14ac:dyDescent="0.3">
      <c r="A2254" s="45" t="s">
        <v>9121</v>
      </c>
      <c r="B2254" s="46" t="s">
        <v>9122</v>
      </c>
      <c r="C2254" s="51">
        <v>4</v>
      </c>
      <c r="D2254" s="51">
        <v>4</v>
      </c>
      <c r="E2254" s="18">
        <v>180</v>
      </c>
      <c r="F2254" s="56">
        <v>108</v>
      </c>
      <c r="G2254" s="57"/>
      <c r="H2254" s="56">
        <f t="shared" si="87"/>
        <v>0</v>
      </c>
      <c r="I2254" s="3">
        <v>90</v>
      </c>
      <c r="J2254" s="7"/>
      <c r="K2254" s="3">
        <f t="shared" si="88"/>
        <v>0</v>
      </c>
    </row>
    <row r="2255" spans="1:11" x14ac:dyDescent="0.3">
      <c r="A2255" s="45" t="s">
        <v>9123</v>
      </c>
      <c r="B2255" s="46" t="s">
        <v>9124</v>
      </c>
      <c r="C2255" s="51">
        <v>4</v>
      </c>
      <c r="D2255" s="51">
        <v>3.8</v>
      </c>
      <c r="E2255" s="18">
        <v>170</v>
      </c>
      <c r="F2255" s="56">
        <v>102</v>
      </c>
      <c r="G2255" s="57"/>
      <c r="H2255" s="56">
        <f t="shared" si="87"/>
        <v>0</v>
      </c>
      <c r="I2255" s="3">
        <v>85</v>
      </c>
      <c r="J2255" s="7"/>
      <c r="K2255" s="3">
        <f t="shared" si="88"/>
        <v>0</v>
      </c>
    </row>
    <row r="2256" spans="1:11" x14ac:dyDescent="0.3">
      <c r="A2256" s="45" t="s">
        <v>9125</v>
      </c>
      <c r="B2256" s="46" t="s">
        <v>9126</v>
      </c>
      <c r="C2256" s="51">
        <v>3.5</v>
      </c>
      <c r="D2256" s="51">
        <v>3.5</v>
      </c>
      <c r="E2256" s="18">
        <v>140</v>
      </c>
      <c r="F2256" s="56">
        <v>84</v>
      </c>
      <c r="G2256" s="57"/>
      <c r="H2256" s="56">
        <f t="shared" si="87"/>
        <v>0</v>
      </c>
      <c r="I2256" s="3">
        <v>70</v>
      </c>
      <c r="J2256" s="7"/>
      <c r="K2256" s="3">
        <f t="shared" si="88"/>
        <v>0</v>
      </c>
    </row>
    <row r="2257" spans="1:11" x14ac:dyDescent="0.3">
      <c r="A2257" s="45" t="s">
        <v>9127</v>
      </c>
      <c r="B2257" s="46" t="s">
        <v>9128</v>
      </c>
      <c r="C2257" s="51">
        <v>5</v>
      </c>
      <c r="D2257" s="51">
        <v>3.4</v>
      </c>
      <c r="E2257" s="18">
        <v>190</v>
      </c>
      <c r="F2257" s="56">
        <v>114</v>
      </c>
      <c r="G2257" s="57"/>
      <c r="H2257" s="56">
        <f t="shared" si="87"/>
        <v>0</v>
      </c>
      <c r="I2257" s="3">
        <v>95</v>
      </c>
      <c r="J2257" s="7"/>
      <c r="K2257" s="3">
        <f t="shared" si="88"/>
        <v>0</v>
      </c>
    </row>
    <row r="2258" spans="1:11" x14ac:dyDescent="0.3">
      <c r="A2258" s="45" t="s">
        <v>9129</v>
      </c>
      <c r="B2258" s="46" t="s">
        <v>9130</v>
      </c>
      <c r="C2258" s="51">
        <v>3.8</v>
      </c>
      <c r="D2258" s="51">
        <v>4</v>
      </c>
      <c r="E2258" s="18">
        <v>170</v>
      </c>
      <c r="F2258" s="56">
        <v>102</v>
      </c>
      <c r="G2258" s="57"/>
      <c r="H2258" s="56">
        <f t="shared" si="87"/>
        <v>0</v>
      </c>
      <c r="I2258" s="3">
        <v>85</v>
      </c>
      <c r="J2258" s="7"/>
      <c r="K2258" s="3">
        <f t="shared" si="88"/>
        <v>0</v>
      </c>
    </row>
    <row r="2259" spans="1:11" x14ac:dyDescent="0.3">
      <c r="A2259" s="45" t="s">
        <v>9131</v>
      </c>
      <c r="B2259" s="46" t="s">
        <v>9132</v>
      </c>
      <c r="C2259" s="51">
        <v>5.0999999999999996</v>
      </c>
      <c r="D2259" s="51">
        <v>1.6</v>
      </c>
      <c r="E2259" s="18">
        <v>100</v>
      </c>
      <c r="F2259" s="56">
        <v>60</v>
      </c>
      <c r="G2259" s="57"/>
      <c r="H2259" s="56">
        <f t="shared" si="87"/>
        <v>0</v>
      </c>
      <c r="I2259" s="3">
        <v>50</v>
      </c>
      <c r="J2259" s="7"/>
      <c r="K2259" s="3">
        <f t="shared" si="88"/>
        <v>0</v>
      </c>
    </row>
    <row r="2260" spans="1:11" x14ac:dyDescent="0.3">
      <c r="A2260" s="45" t="s">
        <v>9133</v>
      </c>
      <c r="B2260" s="46" t="s">
        <v>9134</v>
      </c>
      <c r="C2260" s="51">
        <v>10.199999999999999</v>
      </c>
      <c r="D2260" s="51">
        <v>6.5</v>
      </c>
      <c r="E2260" s="18">
        <v>600</v>
      </c>
      <c r="F2260" s="56">
        <v>360</v>
      </c>
      <c r="G2260" s="57"/>
      <c r="H2260" s="56">
        <f t="shared" si="87"/>
        <v>0</v>
      </c>
      <c r="I2260" s="3">
        <v>300</v>
      </c>
      <c r="J2260" s="7"/>
      <c r="K2260" s="3">
        <f t="shared" si="88"/>
        <v>0</v>
      </c>
    </row>
    <row r="2261" spans="1:11" x14ac:dyDescent="0.3">
      <c r="A2261" s="45" t="s">
        <v>9135</v>
      </c>
      <c r="B2261" s="46" t="s">
        <v>9136</v>
      </c>
      <c r="C2261" s="51">
        <v>6</v>
      </c>
      <c r="D2261" s="51">
        <v>3.5</v>
      </c>
      <c r="E2261" s="18">
        <v>230</v>
      </c>
      <c r="F2261" s="56">
        <v>138</v>
      </c>
      <c r="G2261" s="57"/>
      <c r="H2261" s="56">
        <f t="shared" si="87"/>
        <v>0</v>
      </c>
      <c r="I2261" s="3">
        <v>115</v>
      </c>
      <c r="J2261" s="7"/>
      <c r="K2261" s="3">
        <f t="shared" si="88"/>
        <v>0</v>
      </c>
    </row>
    <row r="2262" spans="1:11" x14ac:dyDescent="0.3">
      <c r="A2262" s="45" t="s">
        <v>9137</v>
      </c>
      <c r="B2262" s="46" t="s">
        <v>9138</v>
      </c>
      <c r="C2262" s="51">
        <v>4.5</v>
      </c>
      <c r="D2262" s="51">
        <v>3.7</v>
      </c>
      <c r="E2262" s="18">
        <v>180</v>
      </c>
      <c r="F2262" s="56">
        <v>108</v>
      </c>
      <c r="G2262" s="57"/>
      <c r="H2262" s="56">
        <f t="shared" si="87"/>
        <v>0</v>
      </c>
      <c r="I2262" s="3">
        <v>90</v>
      </c>
      <c r="J2262" s="7"/>
      <c r="K2262" s="3">
        <f t="shared" si="88"/>
        <v>0</v>
      </c>
    </row>
    <row r="2263" spans="1:11" x14ac:dyDescent="0.3">
      <c r="A2263" s="45" t="s">
        <v>9139</v>
      </c>
      <c r="B2263" s="46" t="s">
        <v>9140</v>
      </c>
      <c r="C2263" s="51">
        <v>6</v>
      </c>
      <c r="D2263" s="51">
        <v>4.2</v>
      </c>
      <c r="E2263" s="18">
        <v>280</v>
      </c>
      <c r="F2263" s="56">
        <v>168</v>
      </c>
      <c r="G2263" s="57"/>
      <c r="H2263" s="56">
        <f t="shared" si="87"/>
        <v>0</v>
      </c>
      <c r="I2263" s="3">
        <v>140</v>
      </c>
      <c r="J2263" s="7"/>
      <c r="K2263" s="3">
        <f t="shared" si="88"/>
        <v>0</v>
      </c>
    </row>
    <row r="2264" spans="1:11" x14ac:dyDescent="0.3">
      <c r="A2264" s="45" t="s">
        <v>9141</v>
      </c>
      <c r="B2264" s="46" t="s">
        <v>9142</v>
      </c>
      <c r="C2264" s="51">
        <v>4</v>
      </c>
      <c r="D2264" s="51">
        <v>3.6</v>
      </c>
      <c r="E2264" s="18">
        <v>160</v>
      </c>
      <c r="F2264" s="56">
        <v>96</v>
      </c>
      <c r="G2264" s="57"/>
      <c r="H2264" s="56">
        <f t="shared" si="87"/>
        <v>0</v>
      </c>
      <c r="I2264" s="3">
        <v>80</v>
      </c>
      <c r="J2264" s="7"/>
      <c r="K2264" s="3">
        <f t="shared" si="88"/>
        <v>0</v>
      </c>
    </row>
    <row r="2265" spans="1:11" x14ac:dyDescent="0.3">
      <c r="A2265" s="45" t="s">
        <v>9143</v>
      </c>
      <c r="B2265" s="46" t="s">
        <v>9144</v>
      </c>
      <c r="C2265" s="51">
        <v>4.4000000000000004</v>
      </c>
      <c r="D2265" s="51">
        <v>6</v>
      </c>
      <c r="E2265" s="18">
        <v>290</v>
      </c>
      <c r="F2265" s="56">
        <v>174</v>
      </c>
      <c r="G2265" s="57"/>
      <c r="H2265" s="56">
        <f t="shared" si="87"/>
        <v>0</v>
      </c>
      <c r="I2265" s="3">
        <v>145</v>
      </c>
      <c r="J2265" s="7"/>
      <c r="K2265" s="3">
        <f t="shared" si="88"/>
        <v>0</v>
      </c>
    </row>
    <row r="2266" spans="1:11" x14ac:dyDescent="0.3">
      <c r="A2266" s="45" t="s">
        <v>9145</v>
      </c>
      <c r="B2266" s="46" t="s">
        <v>9146</v>
      </c>
      <c r="C2266" s="51">
        <v>6</v>
      </c>
      <c r="D2266" s="51">
        <v>4.5</v>
      </c>
      <c r="E2266" s="18">
        <v>300</v>
      </c>
      <c r="F2266" s="56">
        <v>180</v>
      </c>
      <c r="G2266" s="57"/>
      <c r="H2266" s="56">
        <f t="shared" si="87"/>
        <v>0</v>
      </c>
      <c r="I2266" s="3">
        <v>150</v>
      </c>
      <c r="J2266" s="7"/>
      <c r="K2266" s="3">
        <f t="shared" si="88"/>
        <v>0</v>
      </c>
    </row>
    <row r="2267" spans="1:11" x14ac:dyDescent="0.3">
      <c r="A2267" s="45" t="s">
        <v>9147</v>
      </c>
      <c r="B2267" s="46" t="s">
        <v>9148</v>
      </c>
      <c r="C2267" s="51">
        <v>6.5</v>
      </c>
      <c r="D2267" s="51">
        <v>3.2</v>
      </c>
      <c r="E2267" s="18">
        <v>230</v>
      </c>
      <c r="F2267" s="56">
        <v>138</v>
      </c>
      <c r="G2267" s="57"/>
      <c r="H2267" s="56">
        <f t="shared" si="87"/>
        <v>0</v>
      </c>
      <c r="I2267" s="3">
        <v>115</v>
      </c>
      <c r="J2267" s="7"/>
      <c r="K2267" s="3">
        <f t="shared" si="88"/>
        <v>0</v>
      </c>
    </row>
    <row r="2268" spans="1:11" x14ac:dyDescent="0.3">
      <c r="A2268" s="45" t="s">
        <v>9149</v>
      </c>
      <c r="B2268" s="46" t="s">
        <v>9150</v>
      </c>
      <c r="C2268" s="51">
        <v>6.5</v>
      </c>
      <c r="D2268" s="51">
        <v>5</v>
      </c>
      <c r="E2268" s="18">
        <v>350</v>
      </c>
      <c r="F2268" s="56">
        <v>210</v>
      </c>
      <c r="G2268" s="57"/>
      <c r="H2268" s="56">
        <f t="shared" si="87"/>
        <v>0</v>
      </c>
      <c r="I2268" s="3">
        <v>175</v>
      </c>
      <c r="J2268" s="7"/>
      <c r="K2268" s="3">
        <f t="shared" si="88"/>
        <v>0</v>
      </c>
    </row>
    <row r="2269" spans="1:11" x14ac:dyDescent="0.3">
      <c r="A2269" s="45" t="s">
        <v>9151</v>
      </c>
      <c r="B2269" s="46" t="s">
        <v>9152</v>
      </c>
      <c r="C2269" s="51">
        <v>5</v>
      </c>
      <c r="D2269" s="51">
        <v>6</v>
      </c>
      <c r="E2269" s="18">
        <v>330</v>
      </c>
      <c r="F2269" s="56">
        <v>198</v>
      </c>
      <c r="G2269" s="57"/>
      <c r="H2269" s="56">
        <f t="shared" si="87"/>
        <v>0</v>
      </c>
      <c r="I2269" s="3">
        <v>165</v>
      </c>
      <c r="J2269" s="7"/>
      <c r="K2269" s="3">
        <f t="shared" si="88"/>
        <v>0</v>
      </c>
    </row>
    <row r="2270" spans="1:11" x14ac:dyDescent="0.3">
      <c r="A2270" s="45" t="s">
        <v>9153</v>
      </c>
      <c r="B2270" s="46" t="s">
        <v>9154</v>
      </c>
      <c r="C2270" s="51">
        <v>4</v>
      </c>
      <c r="D2270" s="51">
        <v>4.5</v>
      </c>
      <c r="E2270" s="18">
        <v>200</v>
      </c>
      <c r="F2270" s="56">
        <v>120</v>
      </c>
      <c r="G2270" s="57"/>
      <c r="H2270" s="56">
        <f t="shared" si="87"/>
        <v>0</v>
      </c>
      <c r="I2270" s="3">
        <v>100</v>
      </c>
      <c r="J2270" s="7"/>
      <c r="K2270" s="3">
        <f t="shared" si="88"/>
        <v>0</v>
      </c>
    </row>
    <row r="2271" spans="1:11" x14ac:dyDescent="0.3">
      <c r="A2271" s="45" t="s">
        <v>9155</v>
      </c>
      <c r="B2271" s="46" t="s">
        <v>9156</v>
      </c>
      <c r="C2271" s="51">
        <v>6.3</v>
      </c>
      <c r="D2271" s="51">
        <v>4.7</v>
      </c>
      <c r="E2271" s="18">
        <v>320</v>
      </c>
      <c r="F2271" s="56">
        <v>192</v>
      </c>
      <c r="G2271" s="57"/>
      <c r="H2271" s="56">
        <f t="shared" si="87"/>
        <v>0</v>
      </c>
      <c r="I2271" s="3">
        <v>160</v>
      </c>
      <c r="J2271" s="7"/>
      <c r="K2271" s="3">
        <f t="shared" si="88"/>
        <v>0</v>
      </c>
    </row>
    <row r="2272" spans="1:11" x14ac:dyDescent="0.3">
      <c r="A2272" s="45" t="s">
        <v>9157</v>
      </c>
      <c r="B2272" s="46" t="s">
        <v>9158</v>
      </c>
      <c r="C2272" s="51">
        <v>8.5</v>
      </c>
      <c r="D2272" s="51">
        <v>3.9</v>
      </c>
      <c r="E2272" s="18">
        <v>360</v>
      </c>
      <c r="F2272" s="56">
        <v>216</v>
      </c>
      <c r="G2272" s="57"/>
      <c r="H2272" s="56">
        <f t="shared" si="87"/>
        <v>0</v>
      </c>
      <c r="I2272" s="3">
        <v>180</v>
      </c>
      <c r="J2272" s="7"/>
      <c r="K2272" s="3">
        <f t="shared" si="88"/>
        <v>0</v>
      </c>
    </row>
    <row r="2273" spans="1:11" x14ac:dyDescent="0.3">
      <c r="A2273" s="45" t="s">
        <v>9159</v>
      </c>
      <c r="B2273" s="46" t="s">
        <v>9160</v>
      </c>
      <c r="C2273" s="51">
        <v>5.4</v>
      </c>
      <c r="D2273" s="51">
        <v>2</v>
      </c>
      <c r="E2273" s="18">
        <v>120</v>
      </c>
      <c r="F2273" s="56">
        <v>72</v>
      </c>
      <c r="G2273" s="57"/>
      <c r="H2273" s="56">
        <f t="shared" si="87"/>
        <v>0</v>
      </c>
      <c r="I2273" s="3">
        <v>60</v>
      </c>
      <c r="J2273" s="7"/>
      <c r="K2273" s="3">
        <f t="shared" si="88"/>
        <v>0</v>
      </c>
    </row>
    <row r="2274" spans="1:11" x14ac:dyDescent="0.3">
      <c r="A2274" s="45" t="s">
        <v>9161</v>
      </c>
      <c r="B2274" s="46" t="s">
        <v>9162</v>
      </c>
      <c r="C2274" s="51">
        <v>8.5</v>
      </c>
      <c r="D2274" s="51">
        <v>1.9</v>
      </c>
      <c r="E2274" s="18">
        <v>180</v>
      </c>
      <c r="F2274" s="56">
        <v>108</v>
      </c>
      <c r="G2274" s="57"/>
      <c r="H2274" s="56">
        <f t="shared" si="87"/>
        <v>0</v>
      </c>
      <c r="I2274" s="3">
        <v>90</v>
      </c>
      <c r="J2274" s="7"/>
      <c r="K2274" s="3">
        <f t="shared" si="88"/>
        <v>0</v>
      </c>
    </row>
    <row r="2275" spans="1:11" x14ac:dyDescent="0.3">
      <c r="A2275" s="45" t="s">
        <v>9163</v>
      </c>
      <c r="B2275" s="46" t="s">
        <v>9164</v>
      </c>
      <c r="C2275" s="51">
        <v>6.4</v>
      </c>
      <c r="D2275" s="51">
        <v>2.4</v>
      </c>
      <c r="E2275" s="18">
        <v>170</v>
      </c>
      <c r="F2275" s="56">
        <v>102</v>
      </c>
      <c r="G2275" s="57"/>
      <c r="H2275" s="56">
        <f t="shared" si="87"/>
        <v>0</v>
      </c>
      <c r="I2275" s="3">
        <v>85</v>
      </c>
      <c r="J2275" s="7"/>
      <c r="K2275" s="3">
        <f t="shared" si="88"/>
        <v>0</v>
      </c>
    </row>
    <row r="2276" spans="1:11" x14ac:dyDescent="0.3">
      <c r="A2276" s="45" t="s">
        <v>9165</v>
      </c>
      <c r="B2276" s="46" t="s">
        <v>9166</v>
      </c>
      <c r="C2276" s="51">
        <v>6.4</v>
      </c>
      <c r="D2276" s="51">
        <v>2.7</v>
      </c>
      <c r="E2276" s="18">
        <v>190</v>
      </c>
      <c r="F2276" s="56">
        <v>114</v>
      </c>
      <c r="G2276" s="57"/>
      <c r="H2276" s="56">
        <f t="shared" ref="H2276:H2291" si="89">F2276*G2276</f>
        <v>0</v>
      </c>
      <c r="I2276" s="3">
        <v>95</v>
      </c>
      <c r="J2276" s="7"/>
      <c r="K2276" s="3">
        <f t="shared" ref="K2276:K2291" si="90">I2276*J2276</f>
        <v>0</v>
      </c>
    </row>
    <row r="2277" spans="1:11" x14ac:dyDescent="0.3">
      <c r="A2277" s="45" t="s">
        <v>9167</v>
      </c>
      <c r="B2277" s="46" t="s">
        <v>9168</v>
      </c>
      <c r="C2277" s="51">
        <v>7.1</v>
      </c>
      <c r="D2277" s="51">
        <v>3.2</v>
      </c>
      <c r="E2277" s="18">
        <v>250</v>
      </c>
      <c r="F2277" s="56">
        <v>150</v>
      </c>
      <c r="G2277" s="57"/>
      <c r="H2277" s="56">
        <f t="shared" si="89"/>
        <v>0</v>
      </c>
      <c r="I2277" s="3">
        <v>125</v>
      </c>
      <c r="J2277" s="7"/>
      <c r="K2277" s="3">
        <f t="shared" si="90"/>
        <v>0</v>
      </c>
    </row>
    <row r="2278" spans="1:11" x14ac:dyDescent="0.3">
      <c r="A2278" s="45" t="s">
        <v>9169</v>
      </c>
      <c r="B2278" s="46" t="s">
        <v>9170</v>
      </c>
      <c r="C2278" s="51">
        <v>8.5</v>
      </c>
      <c r="D2278" s="51">
        <v>4.9000000000000004</v>
      </c>
      <c r="E2278" s="18">
        <v>450</v>
      </c>
      <c r="F2278" s="56">
        <v>270</v>
      </c>
      <c r="G2278" s="57"/>
      <c r="H2278" s="56">
        <f t="shared" si="89"/>
        <v>0</v>
      </c>
      <c r="I2278" s="3">
        <v>225</v>
      </c>
      <c r="J2278" s="7"/>
      <c r="K2278" s="3">
        <f t="shared" si="90"/>
        <v>0</v>
      </c>
    </row>
    <row r="2279" spans="1:11" x14ac:dyDescent="0.3">
      <c r="A2279" s="45" t="s">
        <v>9171</v>
      </c>
      <c r="B2279" s="46" t="s">
        <v>9172</v>
      </c>
      <c r="C2279" s="51">
        <v>5.4</v>
      </c>
      <c r="D2279" s="51">
        <v>2.5</v>
      </c>
      <c r="E2279" s="18">
        <v>150</v>
      </c>
      <c r="F2279" s="56">
        <v>90</v>
      </c>
      <c r="G2279" s="57"/>
      <c r="H2279" s="56">
        <f t="shared" si="89"/>
        <v>0</v>
      </c>
      <c r="I2279" s="3">
        <v>75</v>
      </c>
      <c r="J2279" s="7"/>
      <c r="K2279" s="3">
        <f t="shared" si="90"/>
        <v>0</v>
      </c>
    </row>
    <row r="2280" spans="1:11" x14ac:dyDescent="0.3">
      <c r="A2280" s="45" t="s">
        <v>9173</v>
      </c>
      <c r="B2280" s="46" t="s">
        <v>9174</v>
      </c>
      <c r="C2280" s="51">
        <v>8</v>
      </c>
      <c r="D2280" s="51">
        <v>1.4</v>
      </c>
      <c r="E2280" s="18">
        <v>130</v>
      </c>
      <c r="F2280" s="56">
        <v>78</v>
      </c>
      <c r="G2280" s="57"/>
      <c r="H2280" s="56">
        <f t="shared" si="89"/>
        <v>0</v>
      </c>
      <c r="I2280" s="3">
        <v>65</v>
      </c>
      <c r="J2280" s="7"/>
      <c r="K2280" s="3">
        <f t="shared" si="90"/>
        <v>0</v>
      </c>
    </row>
    <row r="2281" spans="1:11" x14ac:dyDescent="0.3">
      <c r="A2281" s="45" t="s">
        <v>9175</v>
      </c>
      <c r="B2281" s="46" t="s">
        <v>9176</v>
      </c>
      <c r="C2281" s="51">
        <v>8.1999999999999993</v>
      </c>
      <c r="D2281" s="51">
        <v>2.5</v>
      </c>
      <c r="E2281" s="18">
        <v>230</v>
      </c>
      <c r="F2281" s="56">
        <v>138</v>
      </c>
      <c r="G2281" s="57"/>
      <c r="H2281" s="56">
        <f t="shared" si="89"/>
        <v>0</v>
      </c>
      <c r="I2281" s="3">
        <v>115</v>
      </c>
      <c r="J2281" s="7"/>
      <c r="K2281" s="3">
        <f t="shared" si="90"/>
        <v>0</v>
      </c>
    </row>
    <row r="2282" spans="1:11" x14ac:dyDescent="0.3">
      <c r="A2282" s="90" t="s">
        <v>9177</v>
      </c>
      <c r="B2282" s="91" t="s">
        <v>9178</v>
      </c>
      <c r="C2282" s="51">
        <v>5.6</v>
      </c>
      <c r="D2282" s="51">
        <v>0.9</v>
      </c>
      <c r="E2282" s="18">
        <v>70</v>
      </c>
      <c r="F2282" s="56">
        <v>42</v>
      </c>
      <c r="G2282" s="57"/>
      <c r="H2282" s="56">
        <f t="shared" si="89"/>
        <v>0</v>
      </c>
      <c r="I2282" s="3">
        <v>35</v>
      </c>
      <c r="J2282" s="7"/>
      <c r="K2282" s="3">
        <f t="shared" si="90"/>
        <v>0</v>
      </c>
    </row>
    <row r="2283" spans="1:11" x14ac:dyDescent="0.3">
      <c r="A2283" s="90" t="s">
        <v>10169</v>
      </c>
      <c r="B2283" s="91" t="s">
        <v>10170</v>
      </c>
      <c r="C2283" s="51">
        <v>3.2</v>
      </c>
      <c r="D2283" s="51">
        <v>3.4</v>
      </c>
      <c r="E2283" s="18">
        <v>120</v>
      </c>
      <c r="F2283" s="56">
        <v>72</v>
      </c>
      <c r="G2283" s="57"/>
      <c r="H2283" s="56">
        <f t="shared" si="89"/>
        <v>0</v>
      </c>
      <c r="I2283" s="3">
        <v>60</v>
      </c>
      <c r="J2283" s="7"/>
      <c r="K2283" s="3">
        <f t="shared" si="90"/>
        <v>0</v>
      </c>
    </row>
    <row r="2284" spans="1:11" x14ac:dyDescent="0.3">
      <c r="A2284" s="90" t="s">
        <v>10171</v>
      </c>
      <c r="B2284" s="91" t="s">
        <v>9747</v>
      </c>
      <c r="C2284" s="51">
        <v>5.3</v>
      </c>
      <c r="D2284" s="51">
        <v>7</v>
      </c>
      <c r="E2284" s="18">
        <v>380</v>
      </c>
      <c r="F2284" s="56">
        <v>228</v>
      </c>
      <c r="G2284" s="57"/>
      <c r="H2284" s="56">
        <f t="shared" si="89"/>
        <v>0</v>
      </c>
      <c r="I2284" s="3">
        <v>190</v>
      </c>
      <c r="J2284" s="7"/>
      <c r="K2284" s="3">
        <f t="shared" si="90"/>
        <v>0</v>
      </c>
    </row>
    <row r="2285" spans="1:11" x14ac:dyDescent="0.3">
      <c r="A2285" s="90" t="s">
        <v>10172</v>
      </c>
      <c r="B2285" s="91" t="s">
        <v>10173</v>
      </c>
      <c r="C2285" s="51">
        <v>4</v>
      </c>
      <c r="D2285" s="51">
        <v>8</v>
      </c>
      <c r="E2285" s="18">
        <v>310</v>
      </c>
      <c r="F2285" s="56">
        <v>186</v>
      </c>
      <c r="G2285" s="57"/>
      <c r="H2285" s="56">
        <f t="shared" si="89"/>
        <v>0</v>
      </c>
      <c r="I2285" s="3">
        <v>155</v>
      </c>
      <c r="J2285" s="7"/>
      <c r="K2285" s="3">
        <f t="shared" si="90"/>
        <v>0</v>
      </c>
    </row>
    <row r="2286" spans="1:11" x14ac:dyDescent="0.3">
      <c r="A2286" s="90" t="s">
        <v>10174</v>
      </c>
      <c r="B2286" s="91" t="s">
        <v>10175</v>
      </c>
      <c r="C2286" s="51">
        <v>3</v>
      </c>
      <c r="D2286" s="51">
        <v>5.5</v>
      </c>
      <c r="E2286" s="18">
        <v>180</v>
      </c>
      <c r="F2286" s="56">
        <v>108</v>
      </c>
      <c r="G2286" s="57"/>
      <c r="H2286" s="56">
        <f t="shared" si="89"/>
        <v>0</v>
      </c>
      <c r="I2286" s="3">
        <v>90</v>
      </c>
      <c r="J2286" s="7"/>
      <c r="K2286" s="3">
        <f t="shared" si="90"/>
        <v>0</v>
      </c>
    </row>
    <row r="2287" spans="1:11" x14ac:dyDescent="0.3">
      <c r="A2287" s="90" t="s">
        <v>10176</v>
      </c>
      <c r="B2287" s="91" t="s">
        <v>10177</v>
      </c>
      <c r="C2287" s="51">
        <v>3</v>
      </c>
      <c r="D2287" s="51">
        <v>4.5</v>
      </c>
      <c r="E2287" s="18">
        <v>150</v>
      </c>
      <c r="F2287" s="56">
        <v>90</v>
      </c>
      <c r="G2287" s="57"/>
      <c r="H2287" s="56">
        <f t="shared" si="89"/>
        <v>0</v>
      </c>
      <c r="I2287" s="3">
        <v>75</v>
      </c>
      <c r="J2287" s="7"/>
      <c r="K2287" s="3">
        <f t="shared" si="90"/>
        <v>0</v>
      </c>
    </row>
    <row r="2288" spans="1:11" x14ac:dyDescent="0.3">
      <c r="A2288" s="90" t="s">
        <v>10178</v>
      </c>
      <c r="B2288" s="91" t="s">
        <v>1169</v>
      </c>
      <c r="C2288" s="51">
        <v>5.5</v>
      </c>
      <c r="D2288" s="51">
        <v>5.5</v>
      </c>
      <c r="E2288" s="18">
        <v>330</v>
      </c>
      <c r="F2288" s="56">
        <v>198</v>
      </c>
      <c r="G2288" s="57"/>
      <c r="H2288" s="56">
        <f t="shared" si="89"/>
        <v>0</v>
      </c>
      <c r="I2288" s="3">
        <v>165</v>
      </c>
      <c r="J2288" s="7"/>
      <c r="K2288" s="3">
        <f t="shared" si="90"/>
        <v>0</v>
      </c>
    </row>
    <row r="2289" spans="1:11" x14ac:dyDescent="0.3">
      <c r="A2289" s="90" t="s">
        <v>10179</v>
      </c>
      <c r="B2289" s="91" t="s">
        <v>10180</v>
      </c>
      <c r="C2289" s="51">
        <v>3</v>
      </c>
      <c r="D2289" s="51">
        <v>2.8</v>
      </c>
      <c r="E2289" s="18">
        <v>100</v>
      </c>
      <c r="F2289" s="56">
        <v>60</v>
      </c>
      <c r="G2289" s="57"/>
      <c r="H2289" s="56">
        <f t="shared" si="89"/>
        <v>0</v>
      </c>
      <c r="I2289" s="3">
        <v>50</v>
      </c>
      <c r="J2289" s="7"/>
      <c r="K2289" s="3">
        <f t="shared" si="90"/>
        <v>0</v>
      </c>
    </row>
    <row r="2290" spans="1:11" x14ac:dyDescent="0.3">
      <c r="A2290" s="90" t="s">
        <v>10181</v>
      </c>
      <c r="B2290" s="91" t="s">
        <v>10182</v>
      </c>
      <c r="C2290" s="51">
        <v>5</v>
      </c>
      <c r="D2290" s="51">
        <v>2.4</v>
      </c>
      <c r="E2290" s="18">
        <v>130</v>
      </c>
      <c r="F2290" s="56">
        <v>78</v>
      </c>
      <c r="G2290" s="57"/>
      <c r="H2290" s="56">
        <f t="shared" si="89"/>
        <v>0</v>
      </c>
      <c r="I2290" s="3">
        <v>65</v>
      </c>
      <c r="J2290" s="7"/>
      <c r="K2290" s="3">
        <f t="shared" si="90"/>
        <v>0</v>
      </c>
    </row>
    <row r="2291" spans="1:11" x14ac:dyDescent="0.3">
      <c r="A2291" s="90" t="s">
        <v>10183</v>
      </c>
      <c r="B2291" s="91" t="s">
        <v>10184</v>
      </c>
      <c r="C2291" s="51">
        <v>13</v>
      </c>
      <c r="D2291" s="51">
        <v>5</v>
      </c>
      <c r="E2291" s="18">
        <v>650</v>
      </c>
      <c r="F2291" s="56">
        <v>390</v>
      </c>
      <c r="G2291" s="57"/>
      <c r="H2291" s="56">
        <f t="shared" si="89"/>
        <v>0</v>
      </c>
      <c r="I2291" s="3">
        <v>325</v>
      </c>
      <c r="J2291" s="7"/>
      <c r="K2291" s="3">
        <f t="shared" si="90"/>
        <v>0</v>
      </c>
    </row>
    <row r="2292" spans="1:11" x14ac:dyDescent="0.3">
      <c r="A2292" s="38" t="s">
        <v>4980</v>
      </c>
      <c r="B2292" s="49"/>
      <c r="C2292" s="62"/>
      <c r="D2292" s="62"/>
      <c r="E2292" s="39"/>
      <c r="F2292" s="40"/>
      <c r="G2292" s="41"/>
      <c r="H2292" s="41"/>
      <c r="I2292" s="41"/>
      <c r="J2292" s="41"/>
      <c r="K2292" s="41"/>
    </row>
    <row r="2293" spans="1:11" x14ac:dyDescent="0.3">
      <c r="A2293" s="45" t="s">
        <v>4981</v>
      </c>
      <c r="B2293" s="46" t="s">
        <v>4982</v>
      </c>
      <c r="C2293" s="51">
        <v>3.5</v>
      </c>
      <c r="D2293" s="51">
        <v>0.5</v>
      </c>
      <c r="E2293" s="18">
        <v>60</v>
      </c>
      <c r="F2293" s="56">
        <v>36</v>
      </c>
      <c r="G2293" s="57"/>
      <c r="H2293" s="56">
        <f t="shared" ref="H2293:H2306" si="91">F2293*G2293</f>
        <v>0</v>
      </c>
      <c r="I2293" s="3">
        <v>30</v>
      </c>
      <c r="J2293" s="7"/>
      <c r="K2293" s="3">
        <f t="shared" ref="K2293:K2306" si="92">I2293*J2293</f>
        <v>0</v>
      </c>
    </row>
    <row r="2294" spans="1:11" x14ac:dyDescent="0.3">
      <c r="A2294" s="45" t="s">
        <v>4983</v>
      </c>
      <c r="B2294" s="46" t="s">
        <v>4984</v>
      </c>
      <c r="C2294" s="51">
        <v>2.4</v>
      </c>
      <c r="D2294" s="51">
        <v>9</v>
      </c>
      <c r="E2294" s="18">
        <v>230</v>
      </c>
      <c r="F2294" s="56">
        <v>138</v>
      </c>
      <c r="G2294" s="57"/>
      <c r="H2294" s="56">
        <f t="shared" si="91"/>
        <v>0</v>
      </c>
      <c r="I2294" s="3">
        <v>115</v>
      </c>
      <c r="J2294" s="7"/>
      <c r="K2294" s="3">
        <f t="shared" si="92"/>
        <v>0</v>
      </c>
    </row>
    <row r="2295" spans="1:11" x14ac:dyDescent="0.3">
      <c r="A2295" s="45" t="s">
        <v>4985</v>
      </c>
      <c r="B2295" s="46" t="s">
        <v>4986</v>
      </c>
      <c r="C2295" s="51">
        <v>5</v>
      </c>
      <c r="D2295" s="51">
        <v>2.7</v>
      </c>
      <c r="E2295" s="18">
        <v>150</v>
      </c>
      <c r="F2295" s="56">
        <v>90</v>
      </c>
      <c r="G2295" s="57"/>
      <c r="H2295" s="56">
        <f t="shared" si="91"/>
        <v>0</v>
      </c>
      <c r="I2295" s="3">
        <v>75</v>
      </c>
      <c r="J2295" s="7"/>
      <c r="K2295" s="3">
        <f t="shared" si="92"/>
        <v>0</v>
      </c>
    </row>
    <row r="2296" spans="1:11" x14ac:dyDescent="0.3">
      <c r="A2296" s="45" t="s">
        <v>617</v>
      </c>
      <c r="B2296" s="46" t="s">
        <v>618</v>
      </c>
      <c r="C2296" s="51">
        <v>2.9</v>
      </c>
      <c r="D2296" s="51">
        <v>7</v>
      </c>
      <c r="E2296" s="18">
        <v>220</v>
      </c>
      <c r="F2296" s="56">
        <v>132</v>
      </c>
      <c r="G2296" s="57"/>
      <c r="H2296" s="56">
        <f t="shared" si="91"/>
        <v>0</v>
      </c>
      <c r="I2296" s="3">
        <v>110</v>
      </c>
      <c r="J2296" s="7"/>
      <c r="K2296" s="3">
        <f t="shared" si="92"/>
        <v>0</v>
      </c>
    </row>
    <row r="2297" spans="1:11" x14ac:dyDescent="0.3">
      <c r="A2297" s="45" t="s">
        <v>1621</v>
      </c>
      <c r="B2297" s="46" t="s">
        <v>1622</v>
      </c>
      <c r="C2297" s="51">
        <v>4</v>
      </c>
      <c r="D2297" s="51">
        <v>4</v>
      </c>
      <c r="E2297" s="18">
        <v>170</v>
      </c>
      <c r="F2297" s="56">
        <v>102</v>
      </c>
      <c r="G2297" s="57"/>
      <c r="H2297" s="56">
        <f t="shared" si="91"/>
        <v>0</v>
      </c>
      <c r="I2297" s="3">
        <v>85</v>
      </c>
      <c r="J2297" s="7"/>
      <c r="K2297" s="3">
        <f t="shared" si="92"/>
        <v>0</v>
      </c>
    </row>
    <row r="2298" spans="1:11" x14ac:dyDescent="0.3">
      <c r="A2298" s="45" t="s">
        <v>1623</v>
      </c>
      <c r="B2298" s="46" t="s">
        <v>1624</v>
      </c>
      <c r="C2298" s="51">
        <v>3</v>
      </c>
      <c r="D2298" s="51">
        <v>3.2</v>
      </c>
      <c r="E2298" s="18">
        <v>110</v>
      </c>
      <c r="F2298" s="56">
        <v>66</v>
      </c>
      <c r="G2298" s="57"/>
      <c r="H2298" s="56">
        <f t="shared" si="91"/>
        <v>0</v>
      </c>
      <c r="I2298" s="3">
        <v>55</v>
      </c>
      <c r="J2298" s="7"/>
      <c r="K2298" s="3">
        <f t="shared" si="92"/>
        <v>0</v>
      </c>
    </row>
    <row r="2299" spans="1:11" x14ac:dyDescent="0.3">
      <c r="A2299" s="45" t="s">
        <v>1625</v>
      </c>
      <c r="B2299" s="46" t="s">
        <v>1626</v>
      </c>
      <c r="C2299" s="51">
        <v>4</v>
      </c>
      <c r="D2299" s="51">
        <v>1.9</v>
      </c>
      <c r="E2299" s="18">
        <v>100</v>
      </c>
      <c r="F2299" s="56">
        <v>60</v>
      </c>
      <c r="G2299" s="57"/>
      <c r="H2299" s="56">
        <f t="shared" si="91"/>
        <v>0</v>
      </c>
      <c r="I2299" s="3">
        <v>50</v>
      </c>
      <c r="J2299" s="7"/>
      <c r="K2299" s="3">
        <f t="shared" si="92"/>
        <v>0</v>
      </c>
    </row>
    <row r="2300" spans="1:11" x14ac:dyDescent="0.3">
      <c r="A2300" s="45" t="s">
        <v>1627</v>
      </c>
      <c r="B2300" s="46" t="s">
        <v>1628</v>
      </c>
      <c r="C2300" s="51">
        <v>4.5</v>
      </c>
      <c r="D2300" s="51">
        <v>1.5</v>
      </c>
      <c r="E2300" s="18">
        <v>90</v>
      </c>
      <c r="F2300" s="56">
        <v>54</v>
      </c>
      <c r="G2300" s="57"/>
      <c r="H2300" s="56">
        <f t="shared" si="91"/>
        <v>0</v>
      </c>
      <c r="I2300" s="3">
        <v>45</v>
      </c>
      <c r="J2300" s="7"/>
      <c r="K2300" s="3">
        <f t="shared" si="92"/>
        <v>0</v>
      </c>
    </row>
    <row r="2301" spans="1:11" x14ac:dyDescent="0.3">
      <c r="A2301" s="45" t="s">
        <v>1629</v>
      </c>
      <c r="B2301" s="46" t="s">
        <v>1630</v>
      </c>
      <c r="C2301" s="51">
        <v>5</v>
      </c>
      <c r="D2301" s="51">
        <v>0.8</v>
      </c>
      <c r="E2301" s="18">
        <v>80</v>
      </c>
      <c r="F2301" s="56">
        <v>48</v>
      </c>
      <c r="G2301" s="57"/>
      <c r="H2301" s="56">
        <f t="shared" si="91"/>
        <v>0</v>
      </c>
      <c r="I2301" s="3">
        <v>40</v>
      </c>
      <c r="J2301" s="7"/>
      <c r="K2301" s="3">
        <f t="shared" si="92"/>
        <v>0</v>
      </c>
    </row>
    <row r="2302" spans="1:11" x14ac:dyDescent="0.3">
      <c r="A2302" s="45" t="s">
        <v>1631</v>
      </c>
      <c r="B2302" s="46" t="s">
        <v>1632</v>
      </c>
      <c r="C2302" s="51">
        <v>4</v>
      </c>
      <c r="D2302" s="51">
        <v>0.8</v>
      </c>
      <c r="E2302" s="18">
        <v>80</v>
      </c>
      <c r="F2302" s="56">
        <v>48</v>
      </c>
      <c r="G2302" s="57"/>
      <c r="H2302" s="56">
        <f t="shared" si="91"/>
        <v>0</v>
      </c>
      <c r="I2302" s="3">
        <v>40</v>
      </c>
      <c r="J2302" s="7"/>
      <c r="K2302" s="3">
        <f t="shared" si="92"/>
        <v>0</v>
      </c>
    </row>
    <row r="2303" spans="1:11" x14ac:dyDescent="0.3">
      <c r="A2303" s="45" t="s">
        <v>1633</v>
      </c>
      <c r="B2303" s="46" t="s">
        <v>1634</v>
      </c>
      <c r="C2303" s="51">
        <v>5</v>
      </c>
      <c r="D2303" s="51">
        <v>3</v>
      </c>
      <c r="E2303" s="18">
        <v>160</v>
      </c>
      <c r="F2303" s="56">
        <v>96</v>
      </c>
      <c r="G2303" s="57"/>
      <c r="H2303" s="56">
        <f t="shared" si="91"/>
        <v>0</v>
      </c>
      <c r="I2303" s="3">
        <v>80</v>
      </c>
      <c r="J2303" s="7"/>
      <c r="K2303" s="3">
        <f t="shared" si="92"/>
        <v>0</v>
      </c>
    </row>
    <row r="2304" spans="1:11" x14ac:dyDescent="0.3">
      <c r="A2304" s="45" t="s">
        <v>1816</v>
      </c>
      <c r="B2304" s="46" t="s">
        <v>1817</v>
      </c>
      <c r="C2304" s="51">
        <v>7</v>
      </c>
      <c r="D2304" s="51">
        <v>1.7</v>
      </c>
      <c r="E2304" s="18">
        <v>140</v>
      </c>
      <c r="F2304" s="56">
        <v>84</v>
      </c>
      <c r="G2304" s="57"/>
      <c r="H2304" s="56">
        <f t="shared" si="91"/>
        <v>0</v>
      </c>
      <c r="I2304" s="3">
        <v>70</v>
      </c>
      <c r="J2304" s="7"/>
      <c r="K2304" s="3">
        <f t="shared" si="92"/>
        <v>0</v>
      </c>
    </row>
    <row r="2305" spans="1:11" x14ac:dyDescent="0.3">
      <c r="A2305" s="45" t="s">
        <v>2295</v>
      </c>
      <c r="B2305" s="46" t="s">
        <v>2296</v>
      </c>
      <c r="C2305" s="51">
        <v>3.5</v>
      </c>
      <c r="D2305" s="51">
        <v>1.6</v>
      </c>
      <c r="E2305" s="18">
        <v>80</v>
      </c>
      <c r="F2305" s="56">
        <v>48</v>
      </c>
      <c r="G2305" s="57"/>
      <c r="H2305" s="56">
        <f t="shared" si="91"/>
        <v>0</v>
      </c>
      <c r="I2305" s="3">
        <v>40</v>
      </c>
      <c r="J2305" s="7"/>
      <c r="K2305" s="3">
        <f t="shared" si="92"/>
        <v>0</v>
      </c>
    </row>
    <row r="2306" spans="1:11" x14ac:dyDescent="0.3">
      <c r="A2306" s="45" t="s">
        <v>5078</v>
      </c>
      <c r="B2306" s="46" t="s">
        <v>5079</v>
      </c>
      <c r="C2306" s="51">
        <v>3.5</v>
      </c>
      <c r="D2306" s="51">
        <v>3.5</v>
      </c>
      <c r="E2306" s="18">
        <v>140</v>
      </c>
      <c r="F2306" s="56">
        <v>84</v>
      </c>
      <c r="G2306" s="57"/>
      <c r="H2306" s="56">
        <f t="shared" si="91"/>
        <v>0</v>
      </c>
      <c r="I2306" s="3">
        <v>70</v>
      </c>
      <c r="J2306" s="7"/>
      <c r="K2306" s="3">
        <f t="shared" si="92"/>
        <v>0</v>
      </c>
    </row>
    <row r="2307" spans="1:11" x14ac:dyDescent="0.3">
      <c r="A2307" s="38" t="s">
        <v>221</v>
      </c>
      <c r="B2307" s="49"/>
      <c r="C2307" s="62"/>
      <c r="D2307" s="62"/>
      <c r="E2307" s="39"/>
      <c r="F2307" s="40"/>
      <c r="G2307" s="41"/>
      <c r="H2307" s="41"/>
      <c r="I2307" s="41"/>
      <c r="J2307" s="41"/>
      <c r="K2307" s="41"/>
    </row>
    <row r="2308" spans="1:11" x14ac:dyDescent="0.3">
      <c r="A2308" s="45" t="s">
        <v>222</v>
      </c>
      <c r="B2308" s="46" t="s">
        <v>223</v>
      </c>
      <c r="C2308" s="51">
        <v>6.1</v>
      </c>
      <c r="D2308" s="51">
        <v>6.9</v>
      </c>
      <c r="E2308" s="18">
        <v>350</v>
      </c>
      <c r="F2308" s="56">
        <v>210</v>
      </c>
      <c r="G2308" s="57"/>
      <c r="H2308" s="56">
        <f t="shared" ref="H2308:H2346" si="93">F2308*G2308</f>
        <v>0</v>
      </c>
      <c r="I2308" s="3">
        <v>175</v>
      </c>
      <c r="J2308" s="7"/>
      <c r="K2308" s="3">
        <f t="shared" ref="K2308:K2346" si="94">I2308*J2308</f>
        <v>0</v>
      </c>
    </row>
    <row r="2309" spans="1:11" x14ac:dyDescent="0.3">
      <c r="A2309" s="45" t="s">
        <v>224</v>
      </c>
      <c r="B2309" s="46" t="s">
        <v>225</v>
      </c>
      <c r="C2309" s="51">
        <v>5.4</v>
      </c>
      <c r="D2309" s="51">
        <v>4.7</v>
      </c>
      <c r="E2309" s="18">
        <v>250</v>
      </c>
      <c r="F2309" s="56">
        <v>150</v>
      </c>
      <c r="G2309" s="57"/>
      <c r="H2309" s="56">
        <f t="shared" si="93"/>
        <v>0</v>
      </c>
      <c r="I2309" s="3">
        <v>125</v>
      </c>
      <c r="J2309" s="7"/>
      <c r="K2309" s="3">
        <f t="shared" si="94"/>
        <v>0</v>
      </c>
    </row>
    <row r="2310" spans="1:11" x14ac:dyDescent="0.3">
      <c r="A2310" s="45" t="s">
        <v>226</v>
      </c>
      <c r="B2310" s="46" t="s">
        <v>227</v>
      </c>
      <c r="C2310" s="51">
        <v>6.7</v>
      </c>
      <c r="D2310" s="51">
        <v>5.5</v>
      </c>
      <c r="E2310" s="18">
        <v>350</v>
      </c>
      <c r="F2310" s="56">
        <v>210</v>
      </c>
      <c r="G2310" s="57"/>
      <c r="H2310" s="56">
        <f t="shared" si="93"/>
        <v>0</v>
      </c>
      <c r="I2310" s="3">
        <v>175</v>
      </c>
      <c r="J2310" s="7"/>
      <c r="K2310" s="3">
        <f t="shared" si="94"/>
        <v>0</v>
      </c>
    </row>
    <row r="2311" spans="1:11" x14ac:dyDescent="0.3">
      <c r="A2311" s="45" t="s">
        <v>228</v>
      </c>
      <c r="B2311" s="46" t="s">
        <v>229</v>
      </c>
      <c r="C2311" s="51">
        <v>5</v>
      </c>
      <c r="D2311" s="51">
        <v>4.0999999999999996</v>
      </c>
      <c r="E2311" s="18">
        <v>230</v>
      </c>
      <c r="F2311" s="56">
        <v>138</v>
      </c>
      <c r="G2311" s="57"/>
      <c r="H2311" s="56">
        <f t="shared" si="93"/>
        <v>0</v>
      </c>
      <c r="I2311" s="3">
        <v>115</v>
      </c>
      <c r="J2311" s="7"/>
      <c r="K2311" s="3">
        <f t="shared" si="94"/>
        <v>0</v>
      </c>
    </row>
    <row r="2312" spans="1:11" x14ac:dyDescent="0.3">
      <c r="A2312" s="45" t="s">
        <v>230</v>
      </c>
      <c r="B2312" s="46" t="s">
        <v>231</v>
      </c>
      <c r="C2312" s="51">
        <v>10</v>
      </c>
      <c r="D2312" s="51">
        <v>7.9</v>
      </c>
      <c r="E2312" s="18">
        <v>600</v>
      </c>
      <c r="F2312" s="56">
        <v>360</v>
      </c>
      <c r="G2312" s="57"/>
      <c r="H2312" s="56">
        <f t="shared" si="93"/>
        <v>0</v>
      </c>
      <c r="I2312" s="3">
        <v>300</v>
      </c>
      <c r="J2312" s="7"/>
      <c r="K2312" s="3">
        <f t="shared" si="94"/>
        <v>0</v>
      </c>
    </row>
    <row r="2313" spans="1:11" x14ac:dyDescent="0.3">
      <c r="A2313" s="45" t="s">
        <v>411</v>
      </c>
      <c r="B2313" s="46" t="s">
        <v>412</v>
      </c>
      <c r="C2313" s="51">
        <v>5.3</v>
      </c>
      <c r="D2313" s="51">
        <v>5.5</v>
      </c>
      <c r="E2313" s="18">
        <v>320</v>
      </c>
      <c r="F2313" s="56">
        <v>192</v>
      </c>
      <c r="G2313" s="57"/>
      <c r="H2313" s="56">
        <f t="shared" si="93"/>
        <v>0</v>
      </c>
      <c r="I2313" s="3">
        <v>160</v>
      </c>
      <c r="J2313" s="7"/>
      <c r="K2313" s="3">
        <f t="shared" si="94"/>
        <v>0</v>
      </c>
    </row>
    <row r="2314" spans="1:11" x14ac:dyDescent="0.3">
      <c r="A2314" s="45" t="s">
        <v>413</v>
      </c>
      <c r="B2314" s="46" t="s">
        <v>414</v>
      </c>
      <c r="C2314" s="51">
        <v>7.4</v>
      </c>
      <c r="D2314" s="51">
        <v>7.7</v>
      </c>
      <c r="E2314" s="18">
        <v>500</v>
      </c>
      <c r="F2314" s="56">
        <v>300</v>
      </c>
      <c r="G2314" s="57"/>
      <c r="H2314" s="56">
        <f t="shared" si="93"/>
        <v>0</v>
      </c>
      <c r="I2314" s="3">
        <v>250</v>
      </c>
      <c r="J2314" s="7"/>
      <c r="K2314" s="3">
        <f t="shared" si="94"/>
        <v>0</v>
      </c>
    </row>
    <row r="2315" spans="1:11" x14ac:dyDescent="0.3">
      <c r="A2315" s="45" t="s">
        <v>511</v>
      </c>
      <c r="B2315" s="46" t="s">
        <v>512</v>
      </c>
      <c r="C2315" s="51">
        <v>8</v>
      </c>
      <c r="D2315" s="51">
        <v>10</v>
      </c>
      <c r="E2315" s="18">
        <v>600</v>
      </c>
      <c r="F2315" s="56">
        <v>360</v>
      </c>
      <c r="G2315" s="57"/>
      <c r="H2315" s="56">
        <f t="shared" si="93"/>
        <v>0</v>
      </c>
      <c r="I2315" s="3">
        <v>300</v>
      </c>
      <c r="J2315" s="7"/>
      <c r="K2315" s="3">
        <f t="shared" si="94"/>
        <v>0</v>
      </c>
    </row>
    <row r="2316" spans="1:11" x14ac:dyDescent="0.3">
      <c r="A2316" s="45" t="s">
        <v>513</v>
      </c>
      <c r="B2316" s="46" t="s">
        <v>695</v>
      </c>
      <c r="C2316" s="51">
        <v>4.7</v>
      </c>
      <c r="D2316" s="51">
        <v>7</v>
      </c>
      <c r="E2316" s="18">
        <v>360</v>
      </c>
      <c r="F2316" s="56">
        <v>216</v>
      </c>
      <c r="G2316" s="57"/>
      <c r="H2316" s="56">
        <f t="shared" si="93"/>
        <v>0</v>
      </c>
      <c r="I2316" s="3">
        <v>180</v>
      </c>
      <c r="J2316" s="7"/>
      <c r="K2316" s="3">
        <f t="shared" si="94"/>
        <v>0</v>
      </c>
    </row>
    <row r="2317" spans="1:11" x14ac:dyDescent="0.3">
      <c r="A2317" s="45" t="s">
        <v>696</v>
      </c>
      <c r="B2317" s="46" t="s">
        <v>697</v>
      </c>
      <c r="C2317" s="51">
        <v>9.4</v>
      </c>
      <c r="D2317" s="51">
        <v>14.4</v>
      </c>
      <c r="E2317" s="18">
        <v>900</v>
      </c>
      <c r="F2317" s="56">
        <v>540</v>
      </c>
      <c r="G2317" s="57"/>
      <c r="H2317" s="56">
        <f t="shared" si="93"/>
        <v>0</v>
      </c>
      <c r="I2317" s="3">
        <v>450</v>
      </c>
      <c r="J2317" s="7"/>
      <c r="K2317" s="3">
        <f t="shared" si="94"/>
        <v>0</v>
      </c>
    </row>
    <row r="2318" spans="1:11" x14ac:dyDescent="0.3">
      <c r="A2318" s="45" t="s">
        <v>848</v>
      </c>
      <c r="B2318" s="46" t="s">
        <v>849</v>
      </c>
      <c r="C2318" s="51">
        <v>7.6</v>
      </c>
      <c r="D2318" s="51">
        <v>8.8000000000000007</v>
      </c>
      <c r="E2318" s="18">
        <v>600</v>
      </c>
      <c r="F2318" s="56">
        <v>360</v>
      </c>
      <c r="G2318" s="57"/>
      <c r="H2318" s="56">
        <f t="shared" si="93"/>
        <v>0</v>
      </c>
      <c r="I2318" s="3">
        <v>300</v>
      </c>
      <c r="J2318" s="7"/>
      <c r="K2318" s="3">
        <f t="shared" si="94"/>
        <v>0</v>
      </c>
    </row>
    <row r="2319" spans="1:11" x14ac:dyDescent="0.3">
      <c r="A2319" s="45" t="s">
        <v>4876</v>
      </c>
      <c r="B2319" s="46" t="s">
        <v>4877</v>
      </c>
      <c r="C2319" s="51">
        <v>7.8</v>
      </c>
      <c r="D2319" s="51">
        <v>8.5</v>
      </c>
      <c r="E2319" s="18">
        <v>600</v>
      </c>
      <c r="F2319" s="56">
        <v>360</v>
      </c>
      <c r="G2319" s="57"/>
      <c r="H2319" s="56">
        <f t="shared" si="93"/>
        <v>0</v>
      </c>
      <c r="I2319" s="3">
        <v>300</v>
      </c>
      <c r="J2319" s="7"/>
      <c r="K2319" s="3">
        <f t="shared" si="94"/>
        <v>0</v>
      </c>
    </row>
    <row r="2320" spans="1:11" x14ac:dyDescent="0.3">
      <c r="A2320" s="45" t="s">
        <v>5645</v>
      </c>
      <c r="B2320" s="46" t="s">
        <v>5646</v>
      </c>
      <c r="C2320" s="51">
        <v>5.9</v>
      </c>
      <c r="D2320" s="51">
        <v>3</v>
      </c>
      <c r="E2320" s="18">
        <v>200</v>
      </c>
      <c r="F2320" s="56">
        <v>120</v>
      </c>
      <c r="G2320" s="57"/>
      <c r="H2320" s="56">
        <f t="shared" si="93"/>
        <v>0</v>
      </c>
      <c r="I2320" s="3">
        <v>100</v>
      </c>
      <c r="J2320" s="7"/>
      <c r="K2320" s="3">
        <f t="shared" si="94"/>
        <v>0</v>
      </c>
    </row>
    <row r="2321" spans="1:11" x14ac:dyDescent="0.3">
      <c r="A2321" s="45" t="s">
        <v>5647</v>
      </c>
      <c r="B2321" s="46" t="s">
        <v>5648</v>
      </c>
      <c r="C2321" s="51">
        <v>5.7</v>
      </c>
      <c r="D2321" s="51">
        <v>4.2</v>
      </c>
      <c r="E2321" s="18">
        <v>260</v>
      </c>
      <c r="F2321" s="56">
        <v>156</v>
      </c>
      <c r="G2321" s="57"/>
      <c r="H2321" s="56">
        <f t="shared" si="93"/>
        <v>0</v>
      </c>
      <c r="I2321" s="3">
        <v>130</v>
      </c>
      <c r="J2321" s="7"/>
      <c r="K2321" s="3">
        <f t="shared" si="94"/>
        <v>0</v>
      </c>
    </row>
    <row r="2322" spans="1:11" x14ac:dyDescent="0.3">
      <c r="A2322" s="45" t="s">
        <v>5649</v>
      </c>
      <c r="B2322" s="46" t="s">
        <v>5650</v>
      </c>
      <c r="C2322" s="51">
        <v>9</v>
      </c>
      <c r="D2322" s="51">
        <v>1.4</v>
      </c>
      <c r="E2322" s="18">
        <v>140</v>
      </c>
      <c r="F2322" s="56">
        <v>84</v>
      </c>
      <c r="G2322" s="57"/>
      <c r="H2322" s="56">
        <f t="shared" si="93"/>
        <v>0</v>
      </c>
      <c r="I2322" s="3">
        <v>70</v>
      </c>
      <c r="J2322" s="7"/>
      <c r="K2322" s="3">
        <f t="shared" si="94"/>
        <v>0</v>
      </c>
    </row>
    <row r="2323" spans="1:11" x14ac:dyDescent="0.3">
      <c r="A2323" s="45" t="s">
        <v>5651</v>
      </c>
      <c r="B2323" s="46" t="s">
        <v>5652</v>
      </c>
      <c r="C2323" s="51">
        <v>4.5</v>
      </c>
      <c r="D2323" s="51">
        <v>4.7</v>
      </c>
      <c r="E2323" s="18">
        <v>230</v>
      </c>
      <c r="F2323" s="56">
        <v>138</v>
      </c>
      <c r="G2323" s="57"/>
      <c r="H2323" s="56">
        <f t="shared" si="93"/>
        <v>0</v>
      </c>
      <c r="I2323" s="3">
        <v>115</v>
      </c>
      <c r="J2323" s="7"/>
      <c r="K2323" s="3">
        <f t="shared" si="94"/>
        <v>0</v>
      </c>
    </row>
    <row r="2324" spans="1:11" x14ac:dyDescent="0.3">
      <c r="A2324" s="45" t="s">
        <v>5653</v>
      </c>
      <c r="B2324" s="46" t="s">
        <v>5654</v>
      </c>
      <c r="C2324" s="51">
        <v>5.4</v>
      </c>
      <c r="D2324" s="51">
        <v>3.3</v>
      </c>
      <c r="E2324" s="18">
        <v>200</v>
      </c>
      <c r="F2324" s="56">
        <v>120</v>
      </c>
      <c r="G2324" s="57"/>
      <c r="H2324" s="56">
        <f t="shared" si="93"/>
        <v>0</v>
      </c>
      <c r="I2324" s="3">
        <v>100</v>
      </c>
      <c r="J2324" s="7"/>
      <c r="K2324" s="3">
        <f t="shared" si="94"/>
        <v>0</v>
      </c>
    </row>
    <row r="2325" spans="1:11" x14ac:dyDescent="0.3">
      <c r="A2325" s="45" t="s">
        <v>5655</v>
      </c>
      <c r="B2325" s="46" t="s">
        <v>5656</v>
      </c>
      <c r="C2325" s="51">
        <v>6.6</v>
      </c>
      <c r="D2325" s="51">
        <v>8.6</v>
      </c>
      <c r="E2325" s="18">
        <v>500</v>
      </c>
      <c r="F2325" s="56">
        <v>300</v>
      </c>
      <c r="G2325" s="57"/>
      <c r="H2325" s="56">
        <f t="shared" si="93"/>
        <v>0</v>
      </c>
      <c r="I2325" s="3">
        <v>250</v>
      </c>
      <c r="J2325" s="7"/>
      <c r="K2325" s="3">
        <f t="shared" si="94"/>
        <v>0</v>
      </c>
    </row>
    <row r="2326" spans="1:11" x14ac:dyDescent="0.3">
      <c r="A2326" s="45" t="s">
        <v>5657</v>
      </c>
      <c r="B2326" s="46" t="s">
        <v>5658</v>
      </c>
      <c r="C2326" s="51">
        <v>6</v>
      </c>
      <c r="D2326" s="51">
        <v>6.8</v>
      </c>
      <c r="E2326" s="18">
        <v>400</v>
      </c>
      <c r="F2326" s="56">
        <v>240</v>
      </c>
      <c r="G2326" s="57"/>
      <c r="H2326" s="56">
        <f t="shared" si="93"/>
        <v>0</v>
      </c>
      <c r="I2326" s="3">
        <v>200</v>
      </c>
      <c r="J2326" s="7"/>
      <c r="K2326" s="3">
        <f t="shared" si="94"/>
        <v>0</v>
      </c>
    </row>
    <row r="2327" spans="1:11" x14ac:dyDescent="0.3">
      <c r="A2327" s="45" t="s">
        <v>5659</v>
      </c>
      <c r="B2327" s="46" t="s">
        <v>5704</v>
      </c>
      <c r="C2327" s="51">
        <v>7</v>
      </c>
      <c r="D2327" s="51">
        <v>0.7</v>
      </c>
      <c r="E2327" s="18">
        <v>70</v>
      </c>
      <c r="F2327" s="56">
        <v>42</v>
      </c>
      <c r="G2327" s="57"/>
      <c r="H2327" s="56">
        <f t="shared" si="93"/>
        <v>0</v>
      </c>
      <c r="I2327" s="3">
        <v>35</v>
      </c>
      <c r="J2327" s="7"/>
      <c r="K2327" s="3">
        <f t="shared" si="94"/>
        <v>0</v>
      </c>
    </row>
    <row r="2328" spans="1:11" x14ac:dyDescent="0.3">
      <c r="A2328" s="45" t="s">
        <v>5660</v>
      </c>
      <c r="B2328" s="46" t="s">
        <v>5661</v>
      </c>
      <c r="C2328" s="51">
        <v>6.9</v>
      </c>
      <c r="D2328" s="51">
        <v>1</v>
      </c>
      <c r="E2328" s="18">
        <v>90</v>
      </c>
      <c r="F2328" s="56">
        <v>54</v>
      </c>
      <c r="G2328" s="57"/>
      <c r="H2328" s="56">
        <f t="shared" si="93"/>
        <v>0</v>
      </c>
      <c r="I2328" s="3">
        <v>45</v>
      </c>
      <c r="J2328" s="7"/>
      <c r="K2328" s="3">
        <f t="shared" si="94"/>
        <v>0</v>
      </c>
    </row>
    <row r="2329" spans="1:11" x14ac:dyDescent="0.3">
      <c r="A2329" s="45" t="s">
        <v>5662</v>
      </c>
      <c r="B2329" s="46" t="s">
        <v>5663</v>
      </c>
      <c r="C2329" s="51">
        <v>4.5999999999999996</v>
      </c>
      <c r="D2329" s="51">
        <v>3.2</v>
      </c>
      <c r="E2329" s="18">
        <v>170</v>
      </c>
      <c r="F2329" s="56">
        <v>102</v>
      </c>
      <c r="G2329" s="57"/>
      <c r="H2329" s="56">
        <f t="shared" si="93"/>
        <v>0</v>
      </c>
      <c r="I2329" s="3">
        <v>85</v>
      </c>
      <c r="J2329" s="7"/>
      <c r="K2329" s="3">
        <f t="shared" si="94"/>
        <v>0</v>
      </c>
    </row>
    <row r="2330" spans="1:11" x14ac:dyDescent="0.3">
      <c r="A2330" s="45" t="s">
        <v>5664</v>
      </c>
      <c r="B2330" s="46" t="s">
        <v>5665</v>
      </c>
      <c r="C2330" s="51">
        <v>5.7</v>
      </c>
      <c r="D2330" s="51">
        <v>3.3</v>
      </c>
      <c r="E2330" s="18">
        <v>210</v>
      </c>
      <c r="F2330" s="56">
        <v>126</v>
      </c>
      <c r="G2330" s="57"/>
      <c r="H2330" s="56">
        <f t="shared" si="93"/>
        <v>0</v>
      </c>
      <c r="I2330" s="3">
        <v>105</v>
      </c>
      <c r="J2330" s="7"/>
      <c r="K2330" s="3">
        <f t="shared" si="94"/>
        <v>0</v>
      </c>
    </row>
    <row r="2331" spans="1:11" x14ac:dyDescent="0.3">
      <c r="A2331" s="45" t="s">
        <v>5705</v>
      </c>
      <c r="B2331" s="46" t="s">
        <v>5706</v>
      </c>
      <c r="C2331" s="51">
        <v>7</v>
      </c>
      <c r="D2331" s="51">
        <v>0.7</v>
      </c>
      <c r="E2331" s="18">
        <v>80</v>
      </c>
      <c r="F2331" s="56">
        <v>48</v>
      </c>
      <c r="G2331" s="57"/>
      <c r="H2331" s="56">
        <f t="shared" si="93"/>
        <v>0</v>
      </c>
      <c r="I2331" s="3">
        <v>40</v>
      </c>
      <c r="J2331" s="7"/>
      <c r="K2331" s="3">
        <f t="shared" si="94"/>
        <v>0</v>
      </c>
    </row>
    <row r="2332" spans="1:11" x14ac:dyDescent="0.3">
      <c r="A2332" s="45" t="s">
        <v>6153</v>
      </c>
      <c r="B2332" s="46" t="s">
        <v>6154</v>
      </c>
      <c r="C2332" s="51">
        <v>4.4000000000000004</v>
      </c>
      <c r="D2332" s="51">
        <v>2.2999999999999998</v>
      </c>
      <c r="E2332" s="18">
        <v>120</v>
      </c>
      <c r="F2332" s="56">
        <v>72</v>
      </c>
      <c r="G2332" s="57"/>
      <c r="H2332" s="56">
        <f t="shared" si="93"/>
        <v>0</v>
      </c>
      <c r="I2332" s="3">
        <v>60</v>
      </c>
      <c r="J2332" s="7"/>
      <c r="K2332" s="3">
        <f t="shared" si="94"/>
        <v>0</v>
      </c>
    </row>
    <row r="2333" spans="1:11" x14ac:dyDescent="0.3">
      <c r="A2333" s="45" t="s">
        <v>6155</v>
      </c>
      <c r="B2333" s="46" t="s">
        <v>6156</v>
      </c>
      <c r="C2333" s="51">
        <v>6.8</v>
      </c>
      <c r="D2333" s="51">
        <v>3.7</v>
      </c>
      <c r="E2333" s="18">
        <v>280</v>
      </c>
      <c r="F2333" s="56">
        <v>168</v>
      </c>
      <c r="G2333" s="57"/>
      <c r="H2333" s="56">
        <f t="shared" si="93"/>
        <v>0</v>
      </c>
      <c r="I2333" s="3">
        <v>140</v>
      </c>
      <c r="J2333" s="7"/>
      <c r="K2333" s="3">
        <f t="shared" si="94"/>
        <v>0</v>
      </c>
    </row>
    <row r="2334" spans="1:11" x14ac:dyDescent="0.3">
      <c r="A2334" s="45" t="s">
        <v>6157</v>
      </c>
      <c r="B2334" s="46" t="s">
        <v>6158</v>
      </c>
      <c r="C2334" s="51">
        <v>10.9</v>
      </c>
      <c r="D2334" s="51">
        <v>11.5</v>
      </c>
      <c r="E2334" s="18">
        <v>900</v>
      </c>
      <c r="F2334" s="56">
        <v>540</v>
      </c>
      <c r="G2334" s="57"/>
      <c r="H2334" s="56">
        <f t="shared" si="93"/>
        <v>0</v>
      </c>
      <c r="I2334" s="3">
        <v>450</v>
      </c>
      <c r="J2334" s="7"/>
      <c r="K2334" s="3">
        <f t="shared" si="94"/>
        <v>0</v>
      </c>
    </row>
    <row r="2335" spans="1:11" x14ac:dyDescent="0.3">
      <c r="A2335" s="45" t="s">
        <v>7269</v>
      </c>
      <c r="B2335" s="46" t="s">
        <v>7270</v>
      </c>
      <c r="C2335" s="51">
        <v>4</v>
      </c>
      <c r="D2335" s="51">
        <v>2.8</v>
      </c>
      <c r="E2335" s="18">
        <v>130</v>
      </c>
      <c r="F2335" s="56">
        <v>78</v>
      </c>
      <c r="G2335" s="57"/>
      <c r="H2335" s="56">
        <f t="shared" si="93"/>
        <v>0</v>
      </c>
      <c r="I2335" s="3">
        <v>65</v>
      </c>
      <c r="J2335" s="7"/>
      <c r="K2335" s="3">
        <f t="shared" si="94"/>
        <v>0</v>
      </c>
    </row>
    <row r="2336" spans="1:11" x14ac:dyDescent="0.3">
      <c r="A2336" s="45" t="s">
        <v>7271</v>
      </c>
      <c r="B2336" s="46" t="s">
        <v>7272</v>
      </c>
      <c r="C2336" s="51">
        <v>3.1</v>
      </c>
      <c r="D2336" s="51">
        <v>2.2000000000000002</v>
      </c>
      <c r="E2336" s="18">
        <v>90</v>
      </c>
      <c r="F2336" s="56">
        <v>54</v>
      </c>
      <c r="G2336" s="57"/>
      <c r="H2336" s="56">
        <f t="shared" si="93"/>
        <v>0</v>
      </c>
      <c r="I2336" s="3">
        <v>45</v>
      </c>
      <c r="J2336" s="7"/>
      <c r="K2336" s="3">
        <f t="shared" si="94"/>
        <v>0</v>
      </c>
    </row>
    <row r="2337" spans="1:11" x14ac:dyDescent="0.3">
      <c r="A2337" s="45" t="s">
        <v>7273</v>
      </c>
      <c r="B2337" s="46" t="s">
        <v>7274</v>
      </c>
      <c r="C2337" s="51">
        <v>8.6999999999999993</v>
      </c>
      <c r="D2337" s="51">
        <v>5.7</v>
      </c>
      <c r="E2337" s="18">
        <v>400</v>
      </c>
      <c r="F2337" s="56">
        <v>240</v>
      </c>
      <c r="G2337" s="57"/>
      <c r="H2337" s="56">
        <f t="shared" si="93"/>
        <v>0</v>
      </c>
      <c r="I2337" s="3">
        <v>200</v>
      </c>
      <c r="J2337" s="7"/>
      <c r="K2337" s="3">
        <f t="shared" si="94"/>
        <v>0</v>
      </c>
    </row>
    <row r="2338" spans="1:11" x14ac:dyDescent="0.3">
      <c r="A2338" s="45" t="s">
        <v>7275</v>
      </c>
      <c r="B2338" s="46" t="s">
        <v>7276</v>
      </c>
      <c r="C2338" s="51">
        <v>4.8</v>
      </c>
      <c r="D2338" s="51">
        <v>3.2</v>
      </c>
      <c r="E2338" s="18">
        <v>170</v>
      </c>
      <c r="F2338" s="56">
        <v>102</v>
      </c>
      <c r="G2338" s="57"/>
      <c r="H2338" s="56">
        <f t="shared" si="93"/>
        <v>0</v>
      </c>
      <c r="I2338" s="3">
        <v>85</v>
      </c>
      <c r="J2338" s="7"/>
      <c r="K2338" s="3">
        <f t="shared" si="94"/>
        <v>0</v>
      </c>
    </row>
    <row r="2339" spans="1:11" x14ac:dyDescent="0.3">
      <c r="A2339" s="45" t="s">
        <v>7781</v>
      </c>
      <c r="B2339" s="46" t="s">
        <v>7782</v>
      </c>
      <c r="C2339" s="51">
        <v>10.199999999999999</v>
      </c>
      <c r="D2339" s="51">
        <v>6.3</v>
      </c>
      <c r="E2339" s="18">
        <v>600</v>
      </c>
      <c r="F2339" s="56">
        <v>360</v>
      </c>
      <c r="G2339" s="57"/>
      <c r="H2339" s="56">
        <f t="shared" si="93"/>
        <v>0</v>
      </c>
      <c r="I2339" s="3">
        <v>300</v>
      </c>
      <c r="J2339" s="7"/>
      <c r="K2339" s="3">
        <f t="shared" si="94"/>
        <v>0</v>
      </c>
    </row>
    <row r="2340" spans="1:11" x14ac:dyDescent="0.3">
      <c r="A2340" s="90" t="s">
        <v>7783</v>
      </c>
      <c r="B2340" s="91" t="s">
        <v>7784</v>
      </c>
      <c r="C2340" s="51">
        <v>7.9</v>
      </c>
      <c r="D2340" s="51">
        <v>7</v>
      </c>
      <c r="E2340" s="18">
        <v>550</v>
      </c>
      <c r="F2340" s="56">
        <v>330</v>
      </c>
      <c r="G2340" s="57"/>
      <c r="H2340" s="56">
        <f t="shared" si="93"/>
        <v>0</v>
      </c>
      <c r="I2340" s="3">
        <v>275</v>
      </c>
      <c r="J2340" s="7"/>
      <c r="K2340" s="3">
        <f t="shared" si="94"/>
        <v>0</v>
      </c>
    </row>
    <row r="2341" spans="1:11" x14ac:dyDescent="0.3">
      <c r="A2341" s="90" t="s">
        <v>7785</v>
      </c>
      <c r="B2341" s="91" t="s">
        <v>7786</v>
      </c>
      <c r="C2341" s="51">
        <v>10.7</v>
      </c>
      <c r="D2341" s="51">
        <v>8.8000000000000007</v>
      </c>
      <c r="E2341" s="18">
        <v>800</v>
      </c>
      <c r="F2341" s="56">
        <v>480</v>
      </c>
      <c r="G2341" s="57"/>
      <c r="H2341" s="56">
        <f t="shared" si="93"/>
        <v>0</v>
      </c>
      <c r="I2341" s="3">
        <v>400</v>
      </c>
      <c r="J2341" s="7"/>
      <c r="K2341" s="3">
        <f t="shared" si="94"/>
        <v>0</v>
      </c>
    </row>
    <row r="2342" spans="1:11" x14ac:dyDescent="0.3">
      <c r="A2342" s="90" t="s">
        <v>7787</v>
      </c>
      <c r="B2342" s="91" t="s">
        <v>7788</v>
      </c>
      <c r="C2342" s="51">
        <v>10.6</v>
      </c>
      <c r="D2342" s="51">
        <v>8.6</v>
      </c>
      <c r="E2342" s="18">
        <v>700</v>
      </c>
      <c r="F2342" s="56">
        <v>420</v>
      </c>
      <c r="G2342" s="57"/>
      <c r="H2342" s="56">
        <f t="shared" si="93"/>
        <v>0</v>
      </c>
      <c r="I2342" s="3">
        <v>350</v>
      </c>
      <c r="J2342" s="7"/>
      <c r="K2342" s="3">
        <f t="shared" si="94"/>
        <v>0</v>
      </c>
    </row>
    <row r="2343" spans="1:11" x14ac:dyDescent="0.3">
      <c r="A2343" s="90" t="s">
        <v>7789</v>
      </c>
      <c r="B2343" s="91" t="s">
        <v>7790</v>
      </c>
      <c r="C2343" s="51">
        <v>6.7</v>
      </c>
      <c r="D2343" s="51">
        <v>4.5</v>
      </c>
      <c r="E2343" s="18">
        <v>330</v>
      </c>
      <c r="F2343" s="56">
        <v>198</v>
      </c>
      <c r="G2343" s="57"/>
      <c r="H2343" s="56">
        <f t="shared" si="93"/>
        <v>0</v>
      </c>
      <c r="I2343" s="3">
        <v>165</v>
      </c>
      <c r="J2343" s="7"/>
      <c r="K2343" s="3">
        <f t="shared" si="94"/>
        <v>0</v>
      </c>
    </row>
    <row r="2344" spans="1:11" x14ac:dyDescent="0.3">
      <c r="A2344" s="90" t="s">
        <v>8223</v>
      </c>
      <c r="B2344" s="91" t="s">
        <v>8224</v>
      </c>
      <c r="C2344" s="51">
        <v>6.9</v>
      </c>
      <c r="D2344" s="51">
        <v>5.4</v>
      </c>
      <c r="E2344" s="18">
        <v>300</v>
      </c>
      <c r="F2344" s="56">
        <v>180</v>
      </c>
      <c r="G2344" s="57"/>
      <c r="H2344" s="56">
        <f t="shared" si="93"/>
        <v>0</v>
      </c>
      <c r="I2344" s="3">
        <v>150</v>
      </c>
      <c r="J2344" s="7"/>
      <c r="K2344" s="3">
        <f t="shared" si="94"/>
        <v>0</v>
      </c>
    </row>
    <row r="2345" spans="1:11" x14ac:dyDescent="0.3">
      <c r="A2345" s="90" t="s">
        <v>9179</v>
      </c>
      <c r="B2345" s="91" t="s">
        <v>9180</v>
      </c>
      <c r="C2345" s="51">
        <v>5.5</v>
      </c>
      <c r="D2345" s="51">
        <v>0.5</v>
      </c>
      <c r="E2345" s="18">
        <v>50</v>
      </c>
      <c r="F2345" s="56">
        <v>30</v>
      </c>
      <c r="G2345" s="57"/>
      <c r="H2345" s="56">
        <f t="shared" si="93"/>
        <v>0</v>
      </c>
      <c r="I2345" s="3">
        <v>25</v>
      </c>
      <c r="J2345" s="7"/>
      <c r="K2345" s="3">
        <f t="shared" si="94"/>
        <v>0</v>
      </c>
    </row>
    <row r="2346" spans="1:11" x14ac:dyDescent="0.3">
      <c r="A2346" s="90" t="s">
        <v>9181</v>
      </c>
      <c r="B2346" s="91" t="s">
        <v>9182</v>
      </c>
      <c r="C2346" s="51">
        <v>10.1</v>
      </c>
      <c r="D2346" s="51">
        <v>1.9</v>
      </c>
      <c r="E2346" s="18">
        <v>220</v>
      </c>
      <c r="F2346" s="56">
        <v>132</v>
      </c>
      <c r="G2346" s="57"/>
      <c r="H2346" s="56">
        <f t="shared" si="93"/>
        <v>0</v>
      </c>
      <c r="I2346" s="3">
        <v>110</v>
      </c>
      <c r="J2346" s="7"/>
      <c r="K2346" s="3">
        <f t="shared" si="94"/>
        <v>0</v>
      </c>
    </row>
    <row r="2347" spans="1:11" x14ac:dyDescent="0.3">
      <c r="A2347" s="38" t="s">
        <v>10770</v>
      </c>
      <c r="B2347" s="49"/>
      <c r="C2347" s="62"/>
      <c r="D2347" s="62"/>
      <c r="E2347" s="39"/>
      <c r="F2347" s="41"/>
      <c r="G2347" s="41"/>
      <c r="H2347" s="41"/>
      <c r="I2347" s="41"/>
      <c r="J2347" s="41"/>
      <c r="K2347" s="41"/>
    </row>
    <row r="2348" spans="1:11" x14ac:dyDescent="0.3">
      <c r="A2348" s="45" t="s">
        <v>5666</v>
      </c>
      <c r="B2348" s="46" t="s">
        <v>5667</v>
      </c>
      <c r="C2348" s="51">
        <v>8.4</v>
      </c>
      <c r="D2348" s="51">
        <v>8.4</v>
      </c>
      <c r="E2348" s="18">
        <v>600</v>
      </c>
      <c r="F2348" s="56">
        <v>360</v>
      </c>
      <c r="G2348" s="57"/>
      <c r="H2348" s="56">
        <f t="shared" ref="H2348:H2409" si="95">F2348*G2348</f>
        <v>0</v>
      </c>
      <c r="I2348" s="3">
        <v>300</v>
      </c>
      <c r="J2348" s="7"/>
      <c r="K2348" s="3">
        <f t="shared" ref="K2348:K2409" si="96">I2348*J2348</f>
        <v>0</v>
      </c>
    </row>
    <row r="2349" spans="1:11" x14ac:dyDescent="0.3">
      <c r="A2349" s="45" t="s">
        <v>5668</v>
      </c>
      <c r="B2349" s="46" t="s">
        <v>5669</v>
      </c>
      <c r="C2349" s="51">
        <v>9</v>
      </c>
      <c r="D2349" s="51">
        <v>3.5</v>
      </c>
      <c r="E2349" s="18">
        <v>340</v>
      </c>
      <c r="F2349" s="56">
        <v>204</v>
      </c>
      <c r="G2349" s="57"/>
      <c r="H2349" s="56">
        <f t="shared" si="95"/>
        <v>0</v>
      </c>
      <c r="I2349" s="3">
        <v>170</v>
      </c>
      <c r="J2349" s="7"/>
      <c r="K2349" s="3">
        <f t="shared" si="96"/>
        <v>0</v>
      </c>
    </row>
    <row r="2350" spans="1:11" x14ac:dyDescent="0.3">
      <c r="A2350" s="45" t="s">
        <v>5670</v>
      </c>
      <c r="B2350" s="46" t="s">
        <v>5671</v>
      </c>
      <c r="C2350" s="51">
        <v>8</v>
      </c>
      <c r="D2350" s="51">
        <v>5.7</v>
      </c>
      <c r="E2350" s="18">
        <v>400</v>
      </c>
      <c r="F2350" s="56">
        <v>240</v>
      </c>
      <c r="G2350" s="57"/>
      <c r="H2350" s="56">
        <f t="shared" si="95"/>
        <v>0</v>
      </c>
      <c r="I2350" s="3">
        <v>200</v>
      </c>
      <c r="J2350" s="7"/>
      <c r="K2350" s="3">
        <f t="shared" si="96"/>
        <v>0</v>
      </c>
    </row>
    <row r="2351" spans="1:11" x14ac:dyDescent="0.3">
      <c r="A2351" s="45" t="s">
        <v>5672</v>
      </c>
      <c r="B2351" s="46" t="s">
        <v>5673</v>
      </c>
      <c r="C2351" s="51">
        <v>13.5</v>
      </c>
      <c r="D2351" s="51">
        <v>1.6</v>
      </c>
      <c r="E2351" s="18">
        <v>240</v>
      </c>
      <c r="F2351" s="56">
        <v>144</v>
      </c>
      <c r="G2351" s="57"/>
      <c r="H2351" s="56">
        <f t="shared" si="95"/>
        <v>0</v>
      </c>
      <c r="I2351" s="3">
        <v>120</v>
      </c>
      <c r="J2351" s="7"/>
      <c r="K2351" s="3">
        <f t="shared" si="96"/>
        <v>0</v>
      </c>
    </row>
    <row r="2352" spans="1:11" x14ac:dyDescent="0.3">
      <c r="A2352" s="45" t="s">
        <v>5674</v>
      </c>
      <c r="B2352" s="46" t="s">
        <v>5675</v>
      </c>
      <c r="C2352" s="51">
        <v>4</v>
      </c>
      <c r="D2352" s="51">
        <v>1.8</v>
      </c>
      <c r="E2352" s="18">
        <v>90</v>
      </c>
      <c r="F2352" s="56">
        <v>54</v>
      </c>
      <c r="G2352" s="57"/>
      <c r="H2352" s="56">
        <f t="shared" si="95"/>
        <v>0</v>
      </c>
      <c r="I2352" s="3">
        <v>45</v>
      </c>
      <c r="J2352" s="7"/>
      <c r="K2352" s="3">
        <f t="shared" si="96"/>
        <v>0</v>
      </c>
    </row>
    <row r="2353" spans="1:11" x14ac:dyDescent="0.3">
      <c r="A2353" s="45" t="s">
        <v>5676</v>
      </c>
      <c r="B2353" s="46" t="s">
        <v>5677</v>
      </c>
      <c r="C2353" s="51">
        <v>4</v>
      </c>
      <c r="D2353" s="51">
        <v>1.8</v>
      </c>
      <c r="E2353" s="18">
        <v>90</v>
      </c>
      <c r="F2353" s="56">
        <v>54</v>
      </c>
      <c r="G2353" s="57"/>
      <c r="H2353" s="56">
        <f t="shared" si="95"/>
        <v>0</v>
      </c>
      <c r="I2353" s="3">
        <v>45</v>
      </c>
      <c r="J2353" s="7"/>
      <c r="K2353" s="3">
        <f t="shared" si="96"/>
        <v>0</v>
      </c>
    </row>
    <row r="2354" spans="1:11" x14ac:dyDescent="0.3">
      <c r="A2354" s="45" t="s">
        <v>5678</v>
      </c>
      <c r="B2354" s="46" t="s">
        <v>5679</v>
      </c>
      <c r="C2354" s="51">
        <v>3.5</v>
      </c>
      <c r="D2354" s="51">
        <v>3.5</v>
      </c>
      <c r="E2354" s="18">
        <v>140</v>
      </c>
      <c r="F2354" s="56">
        <v>84</v>
      </c>
      <c r="G2354" s="57"/>
      <c r="H2354" s="56">
        <f t="shared" si="95"/>
        <v>0</v>
      </c>
      <c r="I2354" s="3">
        <v>70</v>
      </c>
      <c r="J2354" s="7"/>
      <c r="K2354" s="3">
        <f t="shared" si="96"/>
        <v>0</v>
      </c>
    </row>
    <row r="2355" spans="1:11" x14ac:dyDescent="0.3">
      <c r="A2355" s="45" t="s">
        <v>5680</v>
      </c>
      <c r="B2355" s="46" t="s">
        <v>5681</v>
      </c>
      <c r="C2355" s="51">
        <v>3.5</v>
      </c>
      <c r="D2355" s="51">
        <v>3.5</v>
      </c>
      <c r="E2355" s="18">
        <v>140</v>
      </c>
      <c r="F2355" s="56">
        <v>84</v>
      </c>
      <c r="G2355" s="57"/>
      <c r="H2355" s="56">
        <f t="shared" si="95"/>
        <v>0</v>
      </c>
      <c r="I2355" s="3">
        <v>70</v>
      </c>
      <c r="J2355" s="7"/>
      <c r="K2355" s="3">
        <f t="shared" si="96"/>
        <v>0</v>
      </c>
    </row>
    <row r="2356" spans="1:11" x14ac:dyDescent="0.3">
      <c r="A2356" s="45" t="s">
        <v>5682</v>
      </c>
      <c r="B2356" s="46" t="s">
        <v>5683</v>
      </c>
      <c r="C2356" s="51">
        <v>5.2</v>
      </c>
      <c r="D2356" s="51">
        <v>1.9</v>
      </c>
      <c r="E2356" s="18">
        <v>120</v>
      </c>
      <c r="F2356" s="56">
        <v>72</v>
      </c>
      <c r="G2356" s="57"/>
      <c r="H2356" s="56">
        <f t="shared" si="95"/>
        <v>0</v>
      </c>
      <c r="I2356" s="3">
        <v>60</v>
      </c>
      <c r="J2356" s="7"/>
      <c r="K2356" s="3">
        <f t="shared" si="96"/>
        <v>0</v>
      </c>
    </row>
    <row r="2357" spans="1:11" x14ac:dyDescent="0.3">
      <c r="A2357" s="45" t="s">
        <v>5684</v>
      </c>
      <c r="B2357" s="46" t="s">
        <v>5685</v>
      </c>
      <c r="C2357" s="51">
        <v>4.5</v>
      </c>
      <c r="D2357" s="51">
        <v>1</v>
      </c>
      <c r="E2357" s="18">
        <v>70</v>
      </c>
      <c r="F2357" s="56">
        <v>42</v>
      </c>
      <c r="G2357" s="57"/>
      <c r="H2357" s="56">
        <f t="shared" si="95"/>
        <v>0</v>
      </c>
      <c r="I2357" s="3">
        <v>35</v>
      </c>
      <c r="J2357" s="7"/>
      <c r="K2357" s="3">
        <f t="shared" si="96"/>
        <v>0</v>
      </c>
    </row>
    <row r="2358" spans="1:11" x14ac:dyDescent="0.3">
      <c r="A2358" s="45" t="s">
        <v>5686</v>
      </c>
      <c r="B2358" s="46" t="s">
        <v>5687</v>
      </c>
      <c r="C2358" s="51">
        <v>3</v>
      </c>
      <c r="D2358" s="51">
        <v>2.7</v>
      </c>
      <c r="E2358" s="18">
        <v>90</v>
      </c>
      <c r="F2358" s="56">
        <v>54</v>
      </c>
      <c r="G2358" s="57"/>
      <c r="H2358" s="56">
        <f t="shared" si="95"/>
        <v>0</v>
      </c>
      <c r="I2358" s="3">
        <v>45</v>
      </c>
      <c r="J2358" s="7"/>
      <c r="K2358" s="3">
        <f t="shared" si="96"/>
        <v>0</v>
      </c>
    </row>
    <row r="2359" spans="1:11" x14ac:dyDescent="0.3">
      <c r="A2359" s="45" t="s">
        <v>5688</v>
      </c>
      <c r="B2359" s="46" t="s">
        <v>5689</v>
      </c>
      <c r="C2359" s="51">
        <v>3</v>
      </c>
      <c r="D2359" s="51">
        <v>2.7</v>
      </c>
      <c r="E2359" s="18">
        <v>100</v>
      </c>
      <c r="F2359" s="56">
        <v>60</v>
      </c>
      <c r="G2359" s="57"/>
      <c r="H2359" s="56">
        <f t="shared" si="95"/>
        <v>0</v>
      </c>
      <c r="I2359" s="3">
        <v>50</v>
      </c>
      <c r="J2359" s="7"/>
      <c r="K2359" s="3">
        <f t="shared" si="96"/>
        <v>0</v>
      </c>
    </row>
    <row r="2360" spans="1:11" x14ac:dyDescent="0.3">
      <c r="A2360" s="45" t="s">
        <v>5690</v>
      </c>
      <c r="B2360" s="46" t="s">
        <v>5691</v>
      </c>
      <c r="C2360" s="51">
        <v>3</v>
      </c>
      <c r="D2360" s="51">
        <v>4.2</v>
      </c>
      <c r="E2360" s="18">
        <v>140</v>
      </c>
      <c r="F2360" s="56">
        <v>84</v>
      </c>
      <c r="G2360" s="57"/>
      <c r="H2360" s="56">
        <f t="shared" si="95"/>
        <v>0</v>
      </c>
      <c r="I2360" s="3">
        <v>70</v>
      </c>
      <c r="J2360" s="7"/>
      <c r="K2360" s="3">
        <f t="shared" si="96"/>
        <v>0</v>
      </c>
    </row>
    <row r="2361" spans="1:11" x14ac:dyDescent="0.3">
      <c r="A2361" s="45" t="s">
        <v>5692</v>
      </c>
      <c r="B2361" s="46" t="s">
        <v>5693</v>
      </c>
      <c r="C2361" s="51">
        <v>3</v>
      </c>
      <c r="D2361" s="51">
        <v>2.8</v>
      </c>
      <c r="E2361" s="18">
        <v>100</v>
      </c>
      <c r="F2361" s="56">
        <v>60</v>
      </c>
      <c r="G2361" s="57"/>
      <c r="H2361" s="56">
        <f t="shared" si="95"/>
        <v>0</v>
      </c>
      <c r="I2361" s="3">
        <v>50</v>
      </c>
      <c r="J2361" s="7"/>
      <c r="K2361" s="3">
        <f t="shared" si="96"/>
        <v>0</v>
      </c>
    </row>
    <row r="2362" spans="1:11" x14ac:dyDescent="0.3">
      <c r="A2362" s="45" t="s">
        <v>5694</v>
      </c>
      <c r="B2362" s="46" t="s">
        <v>5695</v>
      </c>
      <c r="C2362" s="51">
        <v>3</v>
      </c>
      <c r="D2362" s="51">
        <v>2</v>
      </c>
      <c r="E2362" s="18">
        <v>80</v>
      </c>
      <c r="F2362" s="56">
        <v>48</v>
      </c>
      <c r="G2362" s="57"/>
      <c r="H2362" s="56">
        <f t="shared" si="95"/>
        <v>0</v>
      </c>
      <c r="I2362" s="3">
        <v>40</v>
      </c>
      <c r="J2362" s="7"/>
      <c r="K2362" s="3">
        <f t="shared" si="96"/>
        <v>0</v>
      </c>
    </row>
    <row r="2363" spans="1:11" x14ac:dyDescent="0.3">
      <c r="A2363" s="45" t="s">
        <v>5696</v>
      </c>
      <c r="B2363" s="46" t="s">
        <v>5697</v>
      </c>
      <c r="C2363" s="51">
        <v>3</v>
      </c>
      <c r="D2363" s="51">
        <v>2.8</v>
      </c>
      <c r="E2363" s="18">
        <v>100</v>
      </c>
      <c r="F2363" s="56">
        <v>60</v>
      </c>
      <c r="G2363" s="57"/>
      <c r="H2363" s="56">
        <f t="shared" si="95"/>
        <v>0</v>
      </c>
      <c r="I2363" s="3">
        <v>50</v>
      </c>
      <c r="J2363" s="7"/>
      <c r="K2363" s="3">
        <f t="shared" si="96"/>
        <v>0</v>
      </c>
    </row>
    <row r="2364" spans="1:11" x14ac:dyDescent="0.3">
      <c r="A2364" s="45" t="s">
        <v>5698</v>
      </c>
      <c r="B2364" s="46" t="s">
        <v>5699</v>
      </c>
      <c r="C2364" s="51">
        <v>7</v>
      </c>
      <c r="D2364" s="51">
        <v>0.9</v>
      </c>
      <c r="E2364" s="18">
        <v>80</v>
      </c>
      <c r="F2364" s="56">
        <v>48</v>
      </c>
      <c r="G2364" s="57"/>
      <c r="H2364" s="56">
        <f t="shared" si="95"/>
        <v>0</v>
      </c>
      <c r="I2364" s="3">
        <v>40</v>
      </c>
      <c r="J2364" s="7"/>
      <c r="K2364" s="3">
        <f t="shared" si="96"/>
        <v>0</v>
      </c>
    </row>
    <row r="2365" spans="1:11" x14ac:dyDescent="0.3">
      <c r="A2365" s="45" t="s">
        <v>5700</v>
      </c>
      <c r="B2365" s="46" t="s">
        <v>5701</v>
      </c>
      <c r="C2365" s="51">
        <v>5.5</v>
      </c>
      <c r="D2365" s="51">
        <v>3</v>
      </c>
      <c r="E2365" s="18">
        <v>260</v>
      </c>
      <c r="F2365" s="56">
        <v>156</v>
      </c>
      <c r="G2365" s="57"/>
      <c r="H2365" s="56">
        <f t="shared" si="95"/>
        <v>0</v>
      </c>
      <c r="I2365" s="3">
        <v>130</v>
      </c>
      <c r="J2365" s="7"/>
      <c r="K2365" s="3">
        <f t="shared" si="96"/>
        <v>0</v>
      </c>
    </row>
    <row r="2366" spans="1:11" x14ac:dyDescent="0.3">
      <c r="A2366" s="45" t="s">
        <v>5702</v>
      </c>
      <c r="B2366" s="46" t="s">
        <v>5703</v>
      </c>
      <c r="C2366" s="51">
        <v>6.6</v>
      </c>
      <c r="D2366" s="51">
        <v>8.1999999999999993</v>
      </c>
      <c r="E2366" s="18">
        <v>500</v>
      </c>
      <c r="F2366" s="56">
        <v>300</v>
      </c>
      <c r="G2366" s="57"/>
      <c r="H2366" s="56">
        <f t="shared" si="95"/>
        <v>0</v>
      </c>
      <c r="I2366" s="3">
        <v>250</v>
      </c>
      <c r="J2366" s="7"/>
      <c r="K2366" s="3">
        <f t="shared" si="96"/>
        <v>0</v>
      </c>
    </row>
    <row r="2367" spans="1:11" x14ac:dyDescent="0.3">
      <c r="A2367" s="45" t="s">
        <v>5709</v>
      </c>
      <c r="B2367" s="46" t="s">
        <v>5710</v>
      </c>
      <c r="C2367" s="51">
        <v>8.5</v>
      </c>
      <c r="D2367" s="51">
        <v>6.6</v>
      </c>
      <c r="E2367" s="18">
        <v>550</v>
      </c>
      <c r="F2367" s="56">
        <v>330</v>
      </c>
      <c r="G2367" s="57"/>
      <c r="H2367" s="56">
        <f t="shared" si="95"/>
        <v>0</v>
      </c>
      <c r="I2367" s="3">
        <v>275</v>
      </c>
      <c r="J2367" s="7"/>
      <c r="K2367" s="3">
        <f t="shared" si="96"/>
        <v>0</v>
      </c>
    </row>
    <row r="2368" spans="1:11" x14ac:dyDescent="0.3">
      <c r="A2368" s="45" t="s">
        <v>5711</v>
      </c>
      <c r="B2368" s="46" t="s">
        <v>276</v>
      </c>
      <c r="C2368" s="51">
        <v>4</v>
      </c>
      <c r="D2368" s="51">
        <v>4</v>
      </c>
      <c r="E2368" s="18">
        <v>180</v>
      </c>
      <c r="F2368" s="56">
        <v>108</v>
      </c>
      <c r="G2368" s="57"/>
      <c r="H2368" s="56">
        <f t="shared" si="95"/>
        <v>0</v>
      </c>
      <c r="I2368" s="3">
        <v>90</v>
      </c>
      <c r="J2368" s="7"/>
      <c r="K2368" s="3">
        <f t="shared" si="96"/>
        <v>0</v>
      </c>
    </row>
    <row r="2369" spans="1:11" x14ac:dyDescent="0.3">
      <c r="A2369" s="45" t="s">
        <v>5712</v>
      </c>
      <c r="B2369" s="46" t="s">
        <v>5713</v>
      </c>
      <c r="C2369" s="51">
        <v>6.8</v>
      </c>
      <c r="D2369" s="51">
        <v>4.8</v>
      </c>
      <c r="E2369" s="18">
        <v>350</v>
      </c>
      <c r="F2369" s="56">
        <v>210</v>
      </c>
      <c r="G2369" s="57"/>
      <c r="H2369" s="56">
        <f t="shared" si="95"/>
        <v>0</v>
      </c>
      <c r="I2369" s="3">
        <v>175</v>
      </c>
      <c r="J2369" s="7"/>
      <c r="K2369" s="3">
        <f t="shared" si="96"/>
        <v>0</v>
      </c>
    </row>
    <row r="2370" spans="1:11" x14ac:dyDescent="0.3">
      <c r="A2370" s="45" t="s">
        <v>5714</v>
      </c>
      <c r="B2370" s="46" t="s">
        <v>5715</v>
      </c>
      <c r="C2370" s="51">
        <v>7</v>
      </c>
      <c r="D2370" s="51">
        <v>9</v>
      </c>
      <c r="E2370" s="18">
        <v>500</v>
      </c>
      <c r="F2370" s="56">
        <v>300</v>
      </c>
      <c r="G2370" s="57"/>
      <c r="H2370" s="56">
        <f t="shared" si="95"/>
        <v>0</v>
      </c>
      <c r="I2370" s="3">
        <v>250</v>
      </c>
      <c r="J2370" s="7"/>
      <c r="K2370" s="3">
        <f t="shared" si="96"/>
        <v>0</v>
      </c>
    </row>
    <row r="2371" spans="1:11" x14ac:dyDescent="0.3">
      <c r="A2371" s="45" t="s">
        <v>5716</v>
      </c>
      <c r="B2371" s="46" t="s">
        <v>5717</v>
      </c>
      <c r="C2371" s="51">
        <v>9.5</v>
      </c>
      <c r="D2371" s="51">
        <v>6</v>
      </c>
      <c r="E2371" s="18">
        <v>500</v>
      </c>
      <c r="F2371" s="56">
        <v>300</v>
      </c>
      <c r="G2371" s="57"/>
      <c r="H2371" s="56">
        <f t="shared" si="95"/>
        <v>0</v>
      </c>
      <c r="I2371" s="3">
        <v>250</v>
      </c>
      <c r="J2371" s="7"/>
      <c r="K2371" s="3">
        <f t="shared" si="96"/>
        <v>0</v>
      </c>
    </row>
    <row r="2372" spans="1:11" x14ac:dyDescent="0.3">
      <c r="A2372" s="45" t="s">
        <v>5718</v>
      </c>
      <c r="B2372" s="46" t="s">
        <v>5719</v>
      </c>
      <c r="C2372" s="51">
        <v>3.5</v>
      </c>
      <c r="D2372" s="51">
        <v>4.0999999999999996</v>
      </c>
      <c r="E2372" s="18">
        <v>160</v>
      </c>
      <c r="F2372" s="56">
        <v>96</v>
      </c>
      <c r="G2372" s="57"/>
      <c r="H2372" s="56">
        <f t="shared" si="95"/>
        <v>0</v>
      </c>
      <c r="I2372" s="3">
        <v>80</v>
      </c>
      <c r="J2372" s="7"/>
      <c r="K2372" s="3">
        <f t="shared" si="96"/>
        <v>0</v>
      </c>
    </row>
    <row r="2373" spans="1:11" x14ac:dyDescent="0.3">
      <c r="A2373" s="45" t="s">
        <v>6062</v>
      </c>
      <c r="B2373" s="46" t="s">
        <v>6063</v>
      </c>
      <c r="C2373" s="51">
        <v>12.8</v>
      </c>
      <c r="D2373" s="51">
        <v>0.7</v>
      </c>
      <c r="E2373" s="18">
        <v>110</v>
      </c>
      <c r="F2373" s="56">
        <v>66</v>
      </c>
      <c r="G2373" s="57"/>
      <c r="H2373" s="56">
        <f t="shared" si="95"/>
        <v>0</v>
      </c>
      <c r="I2373" s="3">
        <v>55</v>
      </c>
      <c r="J2373" s="7"/>
      <c r="K2373" s="3">
        <f t="shared" si="96"/>
        <v>0</v>
      </c>
    </row>
    <row r="2374" spans="1:11" x14ac:dyDescent="0.3">
      <c r="A2374" s="45" t="s">
        <v>6064</v>
      </c>
      <c r="B2374" s="46" t="s">
        <v>6065</v>
      </c>
      <c r="C2374" s="51">
        <v>7.7</v>
      </c>
      <c r="D2374" s="51">
        <v>0.7</v>
      </c>
      <c r="E2374" s="18">
        <v>80</v>
      </c>
      <c r="F2374" s="56">
        <v>48</v>
      </c>
      <c r="G2374" s="57"/>
      <c r="H2374" s="56">
        <f t="shared" si="95"/>
        <v>0</v>
      </c>
      <c r="I2374" s="3">
        <v>40</v>
      </c>
      <c r="J2374" s="7"/>
      <c r="K2374" s="3">
        <f t="shared" si="96"/>
        <v>0</v>
      </c>
    </row>
    <row r="2375" spans="1:11" x14ac:dyDescent="0.3">
      <c r="A2375" s="45" t="s">
        <v>6066</v>
      </c>
      <c r="B2375" s="46" t="s">
        <v>6067</v>
      </c>
      <c r="C2375" s="51">
        <v>7</v>
      </c>
      <c r="D2375" s="51">
        <v>0.7</v>
      </c>
      <c r="E2375" s="18">
        <v>80</v>
      </c>
      <c r="F2375" s="56">
        <v>48</v>
      </c>
      <c r="G2375" s="57"/>
      <c r="H2375" s="56">
        <f t="shared" si="95"/>
        <v>0</v>
      </c>
      <c r="I2375" s="3">
        <v>40</v>
      </c>
      <c r="J2375" s="7"/>
      <c r="K2375" s="3">
        <f t="shared" si="96"/>
        <v>0</v>
      </c>
    </row>
    <row r="2376" spans="1:11" x14ac:dyDescent="0.3">
      <c r="A2376" s="45" t="s">
        <v>6068</v>
      </c>
      <c r="B2376" s="46" t="s">
        <v>6069</v>
      </c>
      <c r="C2376" s="51">
        <v>8.6999999999999993</v>
      </c>
      <c r="D2376" s="51">
        <v>0.6</v>
      </c>
      <c r="E2376" s="18">
        <v>80</v>
      </c>
      <c r="F2376" s="56">
        <v>48</v>
      </c>
      <c r="G2376" s="57"/>
      <c r="H2376" s="56">
        <f t="shared" si="95"/>
        <v>0</v>
      </c>
      <c r="I2376" s="3">
        <v>40</v>
      </c>
      <c r="J2376" s="7"/>
      <c r="K2376" s="3">
        <f t="shared" si="96"/>
        <v>0</v>
      </c>
    </row>
    <row r="2377" spans="1:11" x14ac:dyDescent="0.3">
      <c r="A2377" s="45" t="s">
        <v>6070</v>
      </c>
      <c r="B2377" s="46" t="s">
        <v>2065</v>
      </c>
      <c r="C2377" s="51">
        <v>6.6</v>
      </c>
      <c r="D2377" s="51">
        <v>0.6</v>
      </c>
      <c r="E2377" s="18">
        <v>80</v>
      </c>
      <c r="F2377" s="56">
        <v>48</v>
      </c>
      <c r="G2377" s="57"/>
      <c r="H2377" s="56">
        <f t="shared" si="95"/>
        <v>0</v>
      </c>
      <c r="I2377" s="3">
        <v>40</v>
      </c>
      <c r="J2377" s="7"/>
      <c r="K2377" s="3">
        <f t="shared" si="96"/>
        <v>0</v>
      </c>
    </row>
    <row r="2378" spans="1:11" x14ac:dyDescent="0.3">
      <c r="A2378" s="45" t="s">
        <v>6071</v>
      </c>
      <c r="B2378" s="46" t="s">
        <v>6072</v>
      </c>
      <c r="C2378" s="51">
        <v>8.1999999999999993</v>
      </c>
      <c r="D2378" s="51">
        <v>0.7</v>
      </c>
      <c r="E2378" s="18">
        <v>80</v>
      </c>
      <c r="F2378" s="56">
        <v>48</v>
      </c>
      <c r="G2378" s="57"/>
      <c r="H2378" s="56">
        <f t="shared" si="95"/>
        <v>0</v>
      </c>
      <c r="I2378" s="3">
        <v>40</v>
      </c>
      <c r="J2378" s="7"/>
      <c r="K2378" s="3">
        <f t="shared" si="96"/>
        <v>0</v>
      </c>
    </row>
    <row r="2379" spans="1:11" x14ac:dyDescent="0.3">
      <c r="A2379" s="45" t="s">
        <v>6073</v>
      </c>
      <c r="B2379" s="46" t="s">
        <v>6074</v>
      </c>
      <c r="C2379" s="51">
        <v>3</v>
      </c>
      <c r="D2379" s="51">
        <v>3.6</v>
      </c>
      <c r="E2379" s="18">
        <v>120</v>
      </c>
      <c r="F2379" s="56">
        <v>72</v>
      </c>
      <c r="G2379" s="57"/>
      <c r="H2379" s="56">
        <f t="shared" si="95"/>
        <v>0</v>
      </c>
      <c r="I2379" s="3">
        <v>60</v>
      </c>
      <c r="J2379" s="7"/>
      <c r="K2379" s="3">
        <f t="shared" si="96"/>
        <v>0</v>
      </c>
    </row>
    <row r="2380" spans="1:11" x14ac:dyDescent="0.3">
      <c r="A2380" s="45" t="s">
        <v>6075</v>
      </c>
      <c r="B2380" s="46" t="s">
        <v>6076</v>
      </c>
      <c r="C2380" s="51">
        <v>3</v>
      </c>
      <c r="D2380" s="51">
        <v>2.2999999999999998</v>
      </c>
      <c r="E2380" s="18">
        <v>90</v>
      </c>
      <c r="F2380" s="56">
        <v>54</v>
      </c>
      <c r="G2380" s="57"/>
      <c r="H2380" s="56">
        <f t="shared" si="95"/>
        <v>0</v>
      </c>
      <c r="I2380" s="3">
        <v>45</v>
      </c>
      <c r="J2380" s="7"/>
      <c r="K2380" s="3">
        <f t="shared" si="96"/>
        <v>0</v>
      </c>
    </row>
    <row r="2381" spans="1:11" x14ac:dyDescent="0.3">
      <c r="A2381" s="45" t="s">
        <v>6077</v>
      </c>
      <c r="B2381" s="46" t="s">
        <v>6078</v>
      </c>
      <c r="C2381" s="51">
        <v>3</v>
      </c>
      <c r="D2381" s="51">
        <v>2.2999999999999998</v>
      </c>
      <c r="E2381" s="18">
        <v>90</v>
      </c>
      <c r="F2381" s="56">
        <v>54</v>
      </c>
      <c r="G2381" s="57"/>
      <c r="H2381" s="56">
        <f t="shared" si="95"/>
        <v>0</v>
      </c>
      <c r="I2381" s="3">
        <v>45</v>
      </c>
      <c r="J2381" s="7"/>
      <c r="K2381" s="3">
        <f t="shared" si="96"/>
        <v>0</v>
      </c>
    </row>
    <row r="2382" spans="1:11" x14ac:dyDescent="0.3">
      <c r="A2382" s="45" t="s">
        <v>6079</v>
      </c>
      <c r="B2382" s="46" t="s">
        <v>6080</v>
      </c>
      <c r="C2382" s="51">
        <v>3</v>
      </c>
      <c r="D2382" s="51">
        <v>2.2999999999999998</v>
      </c>
      <c r="E2382" s="18">
        <v>90</v>
      </c>
      <c r="F2382" s="56">
        <v>54</v>
      </c>
      <c r="G2382" s="57"/>
      <c r="H2382" s="56">
        <f t="shared" si="95"/>
        <v>0</v>
      </c>
      <c r="I2382" s="3">
        <v>45</v>
      </c>
      <c r="J2382" s="7"/>
      <c r="K2382" s="3">
        <f t="shared" si="96"/>
        <v>0</v>
      </c>
    </row>
    <row r="2383" spans="1:11" x14ac:dyDescent="0.3">
      <c r="A2383" s="45" t="s">
        <v>6081</v>
      </c>
      <c r="B2383" s="46" t="s">
        <v>6082</v>
      </c>
      <c r="C2383" s="51">
        <v>7</v>
      </c>
      <c r="D2383" s="51">
        <v>2.5</v>
      </c>
      <c r="E2383" s="18">
        <v>190</v>
      </c>
      <c r="F2383" s="56">
        <v>114</v>
      </c>
      <c r="G2383" s="57"/>
      <c r="H2383" s="56">
        <f t="shared" si="95"/>
        <v>0</v>
      </c>
      <c r="I2383" s="3">
        <v>95</v>
      </c>
      <c r="J2383" s="7"/>
      <c r="K2383" s="3">
        <f t="shared" si="96"/>
        <v>0</v>
      </c>
    </row>
    <row r="2384" spans="1:11" x14ac:dyDescent="0.3">
      <c r="A2384" s="45" t="s">
        <v>6083</v>
      </c>
      <c r="B2384" s="46" t="s">
        <v>6084</v>
      </c>
      <c r="C2384" s="51">
        <v>6.5</v>
      </c>
      <c r="D2384" s="51">
        <v>2.2000000000000002</v>
      </c>
      <c r="E2384" s="18">
        <v>160</v>
      </c>
      <c r="F2384" s="56">
        <v>96</v>
      </c>
      <c r="G2384" s="57"/>
      <c r="H2384" s="56">
        <f t="shared" si="95"/>
        <v>0</v>
      </c>
      <c r="I2384" s="3">
        <v>80</v>
      </c>
      <c r="J2384" s="7"/>
      <c r="K2384" s="3">
        <f t="shared" si="96"/>
        <v>0</v>
      </c>
    </row>
    <row r="2385" spans="1:11" x14ac:dyDescent="0.3">
      <c r="A2385" s="45" t="s">
        <v>6085</v>
      </c>
      <c r="B2385" s="46" t="s">
        <v>6086</v>
      </c>
      <c r="C2385" s="51">
        <v>7</v>
      </c>
      <c r="D2385" s="51">
        <v>2</v>
      </c>
      <c r="E2385" s="18">
        <v>160</v>
      </c>
      <c r="F2385" s="56">
        <v>96</v>
      </c>
      <c r="G2385" s="57"/>
      <c r="H2385" s="56">
        <f t="shared" si="95"/>
        <v>0</v>
      </c>
      <c r="I2385" s="3">
        <v>80</v>
      </c>
      <c r="J2385" s="7"/>
      <c r="K2385" s="3">
        <f t="shared" si="96"/>
        <v>0</v>
      </c>
    </row>
    <row r="2386" spans="1:11" x14ac:dyDescent="0.3">
      <c r="A2386" s="45" t="s">
        <v>6087</v>
      </c>
      <c r="B2386" s="46" t="s">
        <v>6088</v>
      </c>
      <c r="C2386" s="51">
        <v>6</v>
      </c>
      <c r="D2386" s="51">
        <v>2</v>
      </c>
      <c r="E2386" s="18">
        <v>140</v>
      </c>
      <c r="F2386" s="56">
        <v>84</v>
      </c>
      <c r="G2386" s="57"/>
      <c r="H2386" s="56">
        <f t="shared" si="95"/>
        <v>0</v>
      </c>
      <c r="I2386" s="3">
        <v>70</v>
      </c>
      <c r="J2386" s="7"/>
      <c r="K2386" s="3">
        <f t="shared" si="96"/>
        <v>0</v>
      </c>
    </row>
    <row r="2387" spans="1:11" x14ac:dyDescent="0.3">
      <c r="A2387" s="45" t="s">
        <v>6089</v>
      </c>
      <c r="B2387" s="46" t="s">
        <v>6090</v>
      </c>
      <c r="C2387" s="51">
        <v>5.0999999999999996</v>
      </c>
      <c r="D2387" s="51">
        <v>1.1000000000000001</v>
      </c>
      <c r="E2387" s="18">
        <v>80</v>
      </c>
      <c r="F2387" s="56">
        <v>48</v>
      </c>
      <c r="G2387" s="57"/>
      <c r="H2387" s="56">
        <f t="shared" si="95"/>
        <v>0</v>
      </c>
      <c r="I2387" s="3">
        <v>40</v>
      </c>
      <c r="J2387" s="7"/>
      <c r="K2387" s="3">
        <f t="shared" si="96"/>
        <v>0</v>
      </c>
    </row>
    <row r="2388" spans="1:11" x14ac:dyDescent="0.3">
      <c r="A2388" s="45" t="s">
        <v>6091</v>
      </c>
      <c r="B2388" s="46" t="s">
        <v>6092</v>
      </c>
      <c r="C2388" s="51">
        <v>4.7</v>
      </c>
      <c r="D2388" s="51">
        <v>1.3</v>
      </c>
      <c r="E2388" s="18">
        <v>80</v>
      </c>
      <c r="F2388" s="56">
        <v>48</v>
      </c>
      <c r="G2388" s="57"/>
      <c r="H2388" s="56">
        <f t="shared" si="95"/>
        <v>0</v>
      </c>
      <c r="I2388" s="3">
        <v>40</v>
      </c>
      <c r="J2388" s="7"/>
      <c r="K2388" s="3">
        <f t="shared" si="96"/>
        <v>0</v>
      </c>
    </row>
    <row r="2389" spans="1:11" x14ac:dyDescent="0.3">
      <c r="A2389" s="45" t="s">
        <v>6093</v>
      </c>
      <c r="B2389" s="46" t="s">
        <v>6094</v>
      </c>
      <c r="C2389" s="51">
        <v>4.8</v>
      </c>
      <c r="D2389" s="51">
        <v>1.4</v>
      </c>
      <c r="E2389" s="18">
        <v>90</v>
      </c>
      <c r="F2389" s="56">
        <v>54</v>
      </c>
      <c r="G2389" s="57"/>
      <c r="H2389" s="56">
        <f t="shared" si="95"/>
        <v>0</v>
      </c>
      <c r="I2389" s="3">
        <v>45</v>
      </c>
      <c r="J2389" s="7"/>
      <c r="K2389" s="3">
        <f t="shared" si="96"/>
        <v>0</v>
      </c>
    </row>
    <row r="2390" spans="1:11" x14ac:dyDescent="0.3">
      <c r="A2390" s="45" t="s">
        <v>6095</v>
      </c>
      <c r="B2390" s="46" t="s">
        <v>6096</v>
      </c>
      <c r="C2390" s="51">
        <v>4.8</v>
      </c>
      <c r="D2390" s="51">
        <v>1.4</v>
      </c>
      <c r="E2390" s="18">
        <v>80</v>
      </c>
      <c r="F2390" s="56">
        <v>48</v>
      </c>
      <c r="G2390" s="57"/>
      <c r="H2390" s="56">
        <f t="shared" si="95"/>
        <v>0</v>
      </c>
      <c r="I2390" s="3">
        <v>40</v>
      </c>
      <c r="J2390" s="7"/>
      <c r="K2390" s="3">
        <f t="shared" si="96"/>
        <v>0</v>
      </c>
    </row>
    <row r="2391" spans="1:11" x14ac:dyDescent="0.3">
      <c r="A2391" s="45" t="s">
        <v>9214</v>
      </c>
      <c r="B2391" s="46" t="s">
        <v>9215</v>
      </c>
      <c r="C2391" s="51">
        <v>1.6</v>
      </c>
      <c r="D2391" s="51">
        <v>4.7</v>
      </c>
      <c r="E2391" s="18">
        <v>100</v>
      </c>
      <c r="F2391" s="56">
        <v>60</v>
      </c>
      <c r="G2391" s="57"/>
      <c r="H2391" s="56">
        <f t="shared" si="95"/>
        <v>0</v>
      </c>
      <c r="I2391" s="3">
        <v>50</v>
      </c>
      <c r="J2391" s="7"/>
      <c r="K2391" s="3">
        <f t="shared" si="96"/>
        <v>0</v>
      </c>
    </row>
    <row r="2392" spans="1:11" x14ac:dyDescent="0.3">
      <c r="A2392" s="45" t="s">
        <v>9216</v>
      </c>
      <c r="B2392" s="46" t="s">
        <v>9217</v>
      </c>
      <c r="C2392" s="51">
        <v>1.6</v>
      </c>
      <c r="D2392" s="51">
        <v>4.7</v>
      </c>
      <c r="E2392" s="18">
        <v>100</v>
      </c>
      <c r="F2392" s="56">
        <v>60</v>
      </c>
      <c r="G2392" s="57"/>
      <c r="H2392" s="56">
        <f t="shared" si="95"/>
        <v>0</v>
      </c>
      <c r="I2392" s="3">
        <v>50</v>
      </c>
      <c r="J2392" s="7"/>
      <c r="K2392" s="3">
        <f t="shared" si="96"/>
        <v>0</v>
      </c>
    </row>
    <row r="2393" spans="1:11" x14ac:dyDescent="0.3">
      <c r="A2393" s="45" t="s">
        <v>9218</v>
      </c>
      <c r="B2393" s="46" t="s">
        <v>9219</v>
      </c>
      <c r="C2393" s="51">
        <v>1.6</v>
      </c>
      <c r="D2393" s="51">
        <v>4.7</v>
      </c>
      <c r="E2393" s="18">
        <v>100</v>
      </c>
      <c r="F2393" s="56">
        <v>60</v>
      </c>
      <c r="G2393" s="57"/>
      <c r="H2393" s="56">
        <f t="shared" si="95"/>
        <v>0</v>
      </c>
      <c r="I2393" s="3">
        <v>50</v>
      </c>
      <c r="J2393" s="7"/>
      <c r="K2393" s="3">
        <f t="shared" si="96"/>
        <v>0</v>
      </c>
    </row>
    <row r="2394" spans="1:11" x14ac:dyDescent="0.3">
      <c r="A2394" s="45" t="s">
        <v>9220</v>
      </c>
      <c r="B2394" s="46" t="s">
        <v>9221</v>
      </c>
      <c r="C2394" s="51">
        <v>1.6</v>
      </c>
      <c r="D2394" s="51">
        <v>4.7</v>
      </c>
      <c r="E2394" s="18">
        <v>100</v>
      </c>
      <c r="F2394" s="56">
        <v>60</v>
      </c>
      <c r="G2394" s="57"/>
      <c r="H2394" s="56">
        <f t="shared" si="95"/>
        <v>0</v>
      </c>
      <c r="I2394" s="3">
        <v>50</v>
      </c>
      <c r="J2394" s="7"/>
      <c r="K2394" s="3">
        <f t="shared" si="96"/>
        <v>0</v>
      </c>
    </row>
    <row r="2395" spans="1:11" x14ac:dyDescent="0.3">
      <c r="A2395" s="45" t="s">
        <v>9222</v>
      </c>
      <c r="B2395" s="46" t="s">
        <v>9223</v>
      </c>
      <c r="C2395" s="51">
        <v>1.6</v>
      </c>
      <c r="D2395" s="51">
        <v>10</v>
      </c>
      <c r="E2395" s="18">
        <v>180</v>
      </c>
      <c r="F2395" s="56">
        <v>108</v>
      </c>
      <c r="G2395" s="57"/>
      <c r="H2395" s="56">
        <f t="shared" si="95"/>
        <v>0</v>
      </c>
      <c r="I2395" s="3">
        <v>90</v>
      </c>
      <c r="J2395" s="7"/>
      <c r="K2395" s="3">
        <f t="shared" si="96"/>
        <v>0</v>
      </c>
    </row>
    <row r="2396" spans="1:11" x14ac:dyDescent="0.3">
      <c r="A2396" s="45" t="s">
        <v>6097</v>
      </c>
      <c r="B2396" s="46" t="s">
        <v>6098</v>
      </c>
      <c r="C2396" s="51">
        <v>3</v>
      </c>
      <c r="D2396" s="51">
        <v>3.6</v>
      </c>
      <c r="E2396" s="18">
        <v>120</v>
      </c>
      <c r="F2396" s="56">
        <v>72</v>
      </c>
      <c r="G2396" s="57"/>
      <c r="H2396" s="56">
        <f t="shared" si="95"/>
        <v>0</v>
      </c>
      <c r="I2396" s="3">
        <v>60</v>
      </c>
      <c r="J2396" s="7"/>
      <c r="K2396" s="3">
        <f t="shared" si="96"/>
        <v>0</v>
      </c>
    </row>
    <row r="2397" spans="1:11" x14ac:dyDescent="0.3">
      <c r="A2397" s="45" t="s">
        <v>6099</v>
      </c>
      <c r="B2397" s="46" t="s">
        <v>6100</v>
      </c>
      <c r="C2397" s="51">
        <v>3</v>
      </c>
      <c r="D2397" s="51">
        <v>3.6</v>
      </c>
      <c r="E2397" s="18">
        <v>120</v>
      </c>
      <c r="F2397" s="56">
        <v>72</v>
      </c>
      <c r="G2397" s="57"/>
      <c r="H2397" s="56">
        <f t="shared" si="95"/>
        <v>0</v>
      </c>
      <c r="I2397" s="3">
        <v>60</v>
      </c>
      <c r="J2397" s="7"/>
      <c r="K2397" s="3">
        <f t="shared" si="96"/>
        <v>0</v>
      </c>
    </row>
    <row r="2398" spans="1:11" x14ac:dyDescent="0.3">
      <c r="A2398" s="45" t="s">
        <v>6101</v>
      </c>
      <c r="B2398" s="46" t="s">
        <v>6102</v>
      </c>
      <c r="C2398" s="51">
        <v>3</v>
      </c>
      <c r="D2398" s="51">
        <v>2.4</v>
      </c>
      <c r="E2398" s="18">
        <v>90</v>
      </c>
      <c r="F2398" s="56">
        <v>54</v>
      </c>
      <c r="G2398" s="57"/>
      <c r="H2398" s="56">
        <f t="shared" si="95"/>
        <v>0</v>
      </c>
      <c r="I2398" s="3">
        <v>45</v>
      </c>
      <c r="J2398" s="7"/>
      <c r="K2398" s="3">
        <f t="shared" si="96"/>
        <v>0</v>
      </c>
    </row>
    <row r="2399" spans="1:11" x14ac:dyDescent="0.3">
      <c r="A2399" s="45" t="s">
        <v>6103</v>
      </c>
      <c r="B2399" s="46" t="s">
        <v>6104</v>
      </c>
      <c r="C2399" s="51">
        <v>3</v>
      </c>
      <c r="D2399" s="51">
        <v>2.4</v>
      </c>
      <c r="E2399" s="18">
        <v>90</v>
      </c>
      <c r="F2399" s="56">
        <v>54</v>
      </c>
      <c r="G2399" s="57"/>
      <c r="H2399" s="56">
        <f t="shared" si="95"/>
        <v>0</v>
      </c>
      <c r="I2399" s="3">
        <v>45</v>
      </c>
      <c r="J2399" s="7"/>
      <c r="K2399" s="3">
        <f t="shared" si="96"/>
        <v>0</v>
      </c>
    </row>
    <row r="2400" spans="1:11" x14ac:dyDescent="0.3">
      <c r="A2400" s="45" t="s">
        <v>6105</v>
      </c>
      <c r="B2400" s="46" t="s">
        <v>6106</v>
      </c>
      <c r="C2400" s="51">
        <v>3.5</v>
      </c>
      <c r="D2400" s="51">
        <v>6.8</v>
      </c>
      <c r="E2400" s="18">
        <v>260</v>
      </c>
      <c r="F2400" s="56">
        <v>156</v>
      </c>
      <c r="G2400" s="57"/>
      <c r="H2400" s="56">
        <f t="shared" si="95"/>
        <v>0</v>
      </c>
      <c r="I2400" s="3">
        <v>130</v>
      </c>
      <c r="J2400" s="7"/>
      <c r="K2400" s="3">
        <f t="shared" si="96"/>
        <v>0</v>
      </c>
    </row>
    <row r="2401" spans="1:11" x14ac:dyDescent="0.3">
      <c r="A2401" s="45" t="s">
        <v>6107</v>
      </c>
      <c r="B2401" s="46" t="s">
        <v>6108</v>
      </c>
      <c r="C2401" s="51">
        <v>3.6</v>
      </c>
      <c r="D2401" s="51">
        <v>7</v>
      </c>
      <c r="E2401" s="18">
        <v>270</v>
      </c>
      <c r="F2401" s="56">
        <v>162</v>
      </c>
      <c r="G2401" s="57"/>
      <c r="H2401" s="56">
        <f t="shared" si="95"/>
        <v>0</v>
      </c>
      <c r="I2401" s="3">
        <v>135</v>
      </c>
      <c r="J2401" s="7"/>
      <c r="K2401" s="3">
        <f t="shared" si="96"/>
        <v>0</v>
      </c>
    </row>
    <row r="2402" spans="1:11" x14ac:dyDescent="0.3">
      <c r="A2402" s="45" t="s">
        <v>6109</v>
      </c>
      <c r="B2402" s="46" t="s">
        <v>6110</v>
      </c>
      <c r="C2402" s="51">
        <v>3</v>
      </c>
      <c r="D2402" s="51">
        <v>2.4</v>
      </c>
      <c r="E2402" s="18">
        <v>90</v>
      </c>
      <c r="F2402" s="56">
        <v>54</v>
      </c>
      <c r="G2402" s="57"/>
      <c r="H2402" s="56">
        <f t="shared" si="95"/>
        <v>0</v>
      </c>
      <c r="I2402" s="3">
        <v>45</v>
      </c>
      <c r="J2402" s="7"/>
      <c r="K2402" s="3">
        <f t="shared" si="96"/>
        <v>0</v>
      </c>
    </row>
    <row r="2403" spans="1:11" x14ac:dyDescent="0.3">
      <c r="A2403" s="45" t="s">
        <v>6111</v>
      </c>
      <c r="B2403" s="46" t="s">
        <v>6112</v>
      </c>
      <c r="C2403" s="51">
        <v>3</v>
      </c>
      <c r="D2403" s="51">
        <v>4</v>
      </c>
      <c r="E2403" s="18">
        <v>140</v>
      </c>
      <c r="F2403" s="56">
        <v>84</v>
      </c>
      <c r="G2403" s="57"/>
      <c r="H2403" s="56">
        <f t="shared" si="95"/>
        <v>0</v>
      </c>
      <c r="I2403" s="3">
        <v>70</v>
      </c>
      <c r="J2403" s="7"/>
      <c r="K2403" s="3">
        <f t="shared" si="96"/>
        <v>0</v>
      </c>
    </row>
    <row r="2404" spans="1:11" x14ac:dyDescent="0.3">
      <c r="A2404" s="45" t="s">
        <v>6113</v>
      </c>
      <c r="B2404" s="46" t="s">
        <v>6114</v>
      </c>
      <c r="C2404" s="51">
        <v>3</v>
      </c>
      <c r="D2404" s="51">
        <v>2.4</v>
      </c>
      <c r="E2404" s="18">
        <v>90</v>
      </c>
      <c r="F2404" s="56">
        <v>54</v>
      </c>
      <c r="G2404" s="57"/>
      <c r="H2404" s="56">
        <f t="shared" si="95"/>
        <v>0</v>
      </c>
      <c r="I2404" s="3">
        <v>45</v>
      </c>
      <c r="J2404" s="7"/>
      <c r="K2404" s="3">
        <f t="shared" si="96"/>
        <v>0</v>
      </c>
    </row>
    <row r="2405" spans="1:11" x14ac:dyDescent="0.3">
      <c r="A2405" s="45" t="s">
        <v>6115</v>
      </c>
      <c r="B2405" s="46" t="s">
        <v>6116</v>
      </c>
      <c r="C2405" s="51">
        <v>3</v>
      </c>
      <c r="D2405" s="51">
        <v>5</v>
      </c>
      <c r="E2405" s="18">
        <v>170</v>
      </c>
      <c r="F2405" s="56">
        <v>102</v>
      </c>
      <c r="G2405" s="57"/>
      <c r="H2405" s="56">
        <f t="shared" si="95"/>
        <v>0</v>
      </c>
      <c r="I2405" s="3">
        <v>85</v>
      </c>
      <c r="J2405" s="7"/>
      <c r="K2405" s="3">
        <f t="shared" si="96"/>
        <v>0</v>
      </c>
    </row>
    <row r="2406" spans="1:11" x14ac:dyDescent="0.3">
      <c r="A2406" s="45" t="s">
        <v>6117</v>
      </c>
      <c r="B2406" s="46" t="s">
        <v>6118</v>
      </c>
      <c r="C2406" s="51">
        <v>3</v>
      </c>
      <c r="D2406" s="51">
        <v>3</v>
      </c>
      <c r="E2406" s="18">
        <v>110</v>
      </c>
      <c r="F2406" s="56">
        <v>66</v>
      </c>
      <c r="G2406" s="57"/>
      <c r="H2406" s="56">
        <f t="shared" si="95"/>
        <v>0</v>
      </c>
      <c r="I2406" s="3">
        <v>55</v>
      </c>
      <c r="J2406" s="7"/>
      <c r="K2406" s="3">
        <f t="shared" si="96"/>
        <v>0</v>
      </c>
    </row>
    <row r="2407" spans="1:11" x14ac:dyDescent="0.3">
      <c r="A2407" s="45" t="s">
        <v>6119</v>
      </c>
      <c r="B2407" s="46" t="s">
        <v>6120</v>
      </c>
      <c r="C2407" s="51">
        <v>3</v>
      </c>
      <c r="D2407" s="51">
        <v>3</v>
      </c>
      <c r="E2407" s="18">
        <v>110</v>
      </c>
      <c r="F2407" s="56">
        <v>66</v>
      </c>
      <c r="G2407" s="57"/>
      <c r="H2407" s="56">
        <f t="shared" si="95"/>
        <v>0</v>
      </c>
      <c r="I2407" s="3">
        <v>55</v>
      </c>
      <c r="J2407" s="7"/>
      <c r="K2407" s="3">
        <f t="shared" si="96"/>
        <v>0</v>
      </c>
    </row>
    <row r="2408" spans="1:11" x14ac:dyDescent="0.3">
      <c r="A2408" s="45" t="s">
        <v>6121</v>
      </c>
      <c r="B2408" s="46" t="s">
        <v>6122</v>
      </c>
      <c r="C2408" s="51">
        <v>3</v>
      </c>
      <c r="D2408" s="51">
        <v>3</v>
      </c>
      <c r="E2408" s="18">
        <v>110</v>
      </c>
      <c r="F2408" s="56">
        <v>66</v>
      </c>
      <c r="G2408" s="57"/>
      <c r="H2408" s="56">
        <f t="shared" si="95"/>
        <v>0</v>
      </c>
      <c r="I2408" s="3">
        <v>55</v>
      </c>
      <c r="J2408" s="7"/>
      <c r="K2408" s="3">
        <f t="shared" si="96"/>
        <v>0</v>
      </c>
    </row>
    <row r="2409" spans="1:11" x14ac:dyDescent="0.3">
      <c r="A2409" s="45" t="s">
        <v>6123</v>
      </c>
      <c r="B2409" s="46" t="s">
        <v>6124</v>
      </c>
      <c r="C2409" s="51">
        <v>3</v>
      </c>
      <c r="D2409" s="51">
        <v>3</v>
      </c>
      <c r="E2409" s="18">
        <v>110</v>
      </c>
      <c r="F2409" s="56">
        <v>66</v>
      </c>
      <c r="G2409" s="57"/>
      <c r="H2409" s="56">
        <f t="shared" si="95"/>
        <v>0</v>
      </c>
      <c r="I2409" s="3">
        <v>55</v>
      </c>
      <c r="J2409" s="7"/>
      <c r="K2409" s="3">
        <f t="shared" si="96"/>
        <v>0</v>
      </c>
    </row>
    <row r="2410" spans="1:11" x14ac:dyDescent="0.3">
      <c r="A2410" s="45" t="s">
        <v>6125</v>
      </c>
      <c r="B2410" s="46" t="s">
        <v>6126</v>
      </c>
      <c r="C2410" s="51">
        <v>6</v>
      </c>
      <c r="D2410" s="51">
        <v>1</v>
      </c>
      <c r="E2410" s="18">
        <v>80</v>
      </c>
      <c r="F2410" s="56">
        <v>48</v>
      </c>
      <c r="G2410" s="57"/>
      <c r="H2410" s="56">
        <f t="shared" ref="H2410:H2436" si="97">F2410*G2410</f>
        <v>0</v>
      </c>
      <c r="I2410" s="3">
        <v>40</v>
      </c>
      <c r="J2410" s="7"/>
      <c r="K2410" s="3">
        <f t="shared" ref="K2410:K2436" si="98">I2410*J2410</f>
        <v>0</v>
      </c>
    </row>
    <row r="2411" spans="1:11" x14ac:dyDescent="0.3">
      <c r="A2411" s="45" t="s">
        <v>6127</v>
      </c>
      <c r="B2411" s="46" t="s">
        <v>6128</v>
      </c>
      <c r="C2411" s="51">
        <v>6</v>
      </c>
      <c r="D2411" s="51">
        <v>2.4</v>
      </c>
      <c r="E2411" s="18">
        <v>160</v>
      </c>
      <c r="F2411" s="56">
        <v>96</v>
      </c>
      <c r="G2411" s="57"/>
      <c r="H2411" s="56">
        <f t="shared" si="97"/>
        <v>0</v>
      </c>
      <c r="I2411" s="3">
        <v>80</v>
      </c>
      <c r="J2411" s="7"/>
      <c r="K2411" s="3">
        <f t="shared" si="98"/>
        <v>0</v>
      </c>
    </row>
    <row r="2412" spans="1:11" x14ac:dyDescent="0.3">
      <c r="A2412" s="45" t="s">
        <v>6129</v>
      </c>
      <c r="B2412" s="46" t="s">
        <v>6130</v>
      </c>
      <c r="C2412" s="51">
        <v>3</v>
      </c>
      <c r="D2412" s="51">
        <v>2.2999999999999998</v>
      </c>
      <c r="E2412" s="18">
        <v>90</v>
      </c>
      <c r="F2412" s="56">
        <v>54</v>
      </c>
      <c r="G2412" s="57"/>
      <c r="H2412" s="56">
        <f t="shared" si="97"/>
        <v>0</v>
      </c>
      <c r="I2412" s="3">
        <v>45</v>
      </c>
      <c r="J2412" s="7"/>
      <c r="K2412" s="3">
        <f t="shared" si="98"/>
        <v>0</v>
      </c>
    </row>
    <row r="2413" spans="1:11" x14ac:dyDescent="0.3">
      <c r="A2413" s="45" t="s">
        <v>6131</v>
      </c>
      <c r="B2413" s="46" t="s">
        <v>6132</v>
      </c>
      <c r="C2413" s="51">
        <v>3.4</v>
      </c>
      <c r="D2413" s="51">
        <v>1.1000000000000001</v>
      </c>
      <c r="E2413" s="18">
        <v>70</v>
      </c>
      <c r="F2413" s="56">
        <v>42</v>
      </c>
      <c r="G2413" s="57"/>
      <c r="H2413" s="56">
        <f t="shared" si="97"/>
        <v>0</v>
      </c>
      <c r="I2413" s="3">
        <v>35</v>
      </c>
      <c r="J2413" s="7"/>
      <c r="K2413" s="3">
        <f t="shared" si="98"/>
        <v>0</v>
      </c>
    </row>
    <row r="2414" spans="1:11" x14ac:dyDescent="0.3">
      <c r="A2414" s="45" t="s">
        <v>6133</v>
      </c>
      <c r="B2414" s="46" t="s">
        <v>6134</v>
      </c>
      <c r="C2414" s="51">
        <v>2.8</v>
      </c>
      <c r="D2414" s="51">
        <v>1</v>
      </c>
      <c r="E2414" s="18">
        <v>70</v>
      </c>
      <c r="F2414" s="56">
        <v>42</v>
      </c>
      <c r="G2414" s="57"/>
      <c r="H2414" s="56">
        <f t="shared" si="97"/>
        <v>0</v>
      </c>
      <c r="I2414" s="3">
        <v>35</v>
      </c>
      <c r="J2414" s="7"/>
      <c r="K2414" s="3">
        <f t="shared" si="98"/>
        <v>0</v>
      </c>
    </row>
    <row r="2415" spans="1:11" x14ac:dyDescent="0.3">
      <c r="A2415" s="45" t="s">
        <v>6135</v>
      </c>
      <c r="B2415" s="46" t="s">
        <v>6136</v>
      </c>
      <c r="C2415" s="51">
        <v>2</v>
      </c>
      <c r="D2415" s="51">
        <v>1</v>
      </c>
      <c r="E2415" s="18">
        <v>70</v>
      </c>
      <c r="F2415" s="56">
        <v>42</v>
      </c>
      <c r="G2415" s="57"/>
      <c r="H2415" s="56">
        <f t="shared" si="97"/>
        <v>0</v>
      </c>
      <c r="I2415" s="3">
        <v>35</v>
      </c>
      <c r="J2415" s="7"/>
      <c r="K2415" s="3">
        <f t="shared" si="98"/>
        <v>0</v>
      </c>
    </row>
    <row r="2416" spans="1:11" x14ac:dyDescent="0.3">
      <c r="A2416" s="45" t="s">
        <v>6137</v>
      </c>
      <c r="B2416" s="46" t="s">
        <v>6138</v>
      </c>
      <c r="C2416" s="51">
        <v>6</v>
      </c>
      <c r="D2416" s="51">
        <v>6.5</v>
      </c>
      <c r="E2416" s="18">
        <v>420</v>
      </c>
      <c r="F2416" s="56">
        <v>252</v>
      </c>
      <c r="G2416" s="57"/>
      <c r="H2416" s="56">
        <f t="shared" si="97"/>
        <v>0</v>
      </c>
      <c r="I2416" s="3">
        <v>210</v>
      </c>
      <c r="J2416" s="7"/>
      <c r="K2416" s="3">
        <f t="shared" si="98"/>
        <v>0</v>
      </c>
    </row>
    <row r="2417" spans="1:11" x14ac:dyDescent="0.3">
      <c r="A2417" s="42" t="s">
        <v>6159</v>
      </c>
      <c r="B2417" s="46" t="s">
        <v>6160</v>
      </c>
      <c r="C2417" s="51">
        <v>5</v>
      </c>
      <c r="D2417" s="51">
        <v>2</v>
      </c>
      <c r="E2417" s="18">
        <v>120</v>
      </c>
      <c r="F2417" s="56">
        <v>72</v>
      </c>
      <c r="G2417" s="57"/>
      <c r="H2417" s="56">
        <f t="shared" si="97"/>
        <v>0</v>
      </c>
      <c r="I2417" s="3">
        <v>60</v>
      </c>
      <c r="J2417" s="7"/>
      <c r="K2417" s="3">
        <f t="shared" si="98"/>
        <v>0</v>
      </c>
    </row>
    <row r="2418" spans="1:11" x14ac:dyDescent="0.3">
      <c r="A2418" s="42" t="s">
        <v>6241</v>
      </c>
      <c r="B2418" s="46" t="s">
        <v>6242</v>
      </c>
      <c r="C2418" s="51">
        <v>9.3000000000000007</v>
      </c>
      <c r="D2418" s="51">
        <v>11.7</v>
      </c>
      <c r="E2418" s="18">
        <v>750</v>
      </c>
      <c r="F2418" s="56">
        <f>E2418*0.6</f>
        <v>450</v>
      </c>
      <c r="G2418" s="57"/>
      <c r="H2418" s="56">
        <f t="shared" si="97"/>
        <v>0</v>
      </c>
      <c r="I2418" s="3">
        <f>E2418*0.2</f>
        <v>150</v>
      </c>
      <c r="J2418" s="7"/>
      <c r="K2418" s="3">
        <f t="shared" si="98"/>
        <v>0</v>
      </c>
    </row>
    <row r="2419" spans="1:11" x14ac:dyDescent="0.3">
      <c r="A2419" s="42" t="s">
        <v>7058</v>
      </c>
      <c r="B2419" s="46" t="s">
        <v>7059</v>
      </c>
      <c r="C2419" s="51">
        <v>7.2</v>
      </c>
      <c r="D2419" s="51">
        <v>0.7</v>
      </c>
      <c r="E2419" s="18">
        <v>80</v>
      </c>
      <c r="F2419" s="56">
        <v>48</v>
      </c>
      <c r="G2419" s="57"/>
      <c r="H2419" s="56">
        <f t="shared" si="97"/>
        <v>0</v>
      </c>
      <c r="I2419" s="3">
        <v>40</v>
      </c>
      <c r="J2419" s="7"/>
      <c r="K2419" s="3">
        <f t="shared" si="98"/>
        <v>0</v>
      </c>
    </row>
    <row r="2420" spans="1:11" x14ac:dyDescent="0.3">
      <c r="A2420" s="42" t="s">
        <v>7060</v>
      </c>
      <c r="B2420" s="46" t="s">
        <v>7061</v>
      </c>
      <c r="C2420" s="51">
        <v>8.1999999999999993</v>
      </c>
      <c r="D2420" s="51">
        <v>0.7</v>
      </c>
      <c r="E2420" s="18">
        <v>80</v>
      </c>
      <c r="F2420" s="56">
        <v>48</v>
      </c>
      <c r="G2420" s="57"/>
      <c r="H2420" s="56">
        <f t="shared" si="97"/>
        <v>0</v>
      </c>
      <c r="I2420" s="3">
        <v>40</v>
      </c>
      <c r="J2420" s="7"/>
      <c r="K2420" s="3">
        <f t="shared" si="98"/>
        <v>0</v>
      </c>
    </row>
    <row r="2421" spans="1:11" x14ac:dyDescent="0.3">
      <c r="A2421" s="42" t="s">
        <v>9183</v>
      </c>
      <c r="B2421" s="46" t="s">
        <v>9184</v>
      </c>
      <c r="C2421" s="51">
        <v>1.6</v>
      </c>
      <c r="D2421" s="51">
        <v>10.199999999999999</v>
      </c>
      <c r="E2421" s="18">
        <v>180</v>
      </c>
      <c r="F2421" s="56">
        <v>108</v>
      </c>
      <c r="G2421" s="57"/>
      <c r="H2421" s="56">
        <f t="shared" si="97"/>
        <v>0</v>
      </c>
      <c r="I2421" s="3">
        <v>90</v>
      </c>
      <c r="J2421" s="7"/>
      <c r="K2421" s="3">
        <f t="shared" si="98"/>
        <v>0</v>
      </c>
    </row>
    <row r="2422" spans="1:11" x14ac:dyDescent="0.3">
      <c r="A2422" s="42" t="s">
        <v>9185</v>
      </c>
      <c r="B2422" s="46" t="s">
        <v>9186</v>
      </c>
      <c r="C2422" s="51">
        <v>3.3</v>
      </c>
      <c r="D2422" s="51">
        <v>2</v>
      </c>
      <c r="E2422" s="18">
        <v>90</v>
      </c>
      <c r="F2422" s="56">
        <v>54</v>
      </c>
      <c r="G2422" s="57"/>
      <c r="H2422" s="56">
        <f t="shared" si="97"/>
        <v>0</v>
      </c>
      <c r="I2422" s="3">
        <v>45</v>
      </c>
      <c r="J2422" s="7"/>
      <c r="K2422" s="3">
        <f t="shared" si="98"/>
        <v>0</v>
      </c>
    </row>
    <row r="2423" spans="1:11" x14ac:dyDescent="0.3">
      <c r="A2423" s="42" t="s">
        <v>9187</v>
      </c>
      <c r="B2423" s="46" t="s">
        <v>9188</v>
      </c>
      <c r="C2423" s="51">
        <v>1.6</v>
      </c>
      <c r="D2423" s="51">
        <v>6.8</v>
      </c>
      <c r="E2423" s="18">
        <v>130</v>
      </c>
      <c r="F2423" s="56">
        <v>78</v>
      </c>
      <c r="G2423" s="57"/>
      <c r="H2423" s="56">
        <f t="shared" si="97"/>
        <v>0</v>
      </c>
      <c r="I2423" s="3">
        <v>65</v>
      </c>
      <c r="J2423" s="7"/>
      <c r="K2423" s="3">
        <f t="shared" si="98"/>
        <v>0</v>
      </c>
    </row>
    <row r="2424" spans="1:11" x14ac:dyDescent="0.3">
      <c r="A2424" s="42" t="s">
        <v>9189</v>
      </c>
      <c r="B2424" s="46" t="s">
        <v>9190</v>
      </c>
      <c r="C2424" s="51">
        <v>1.6</v>
      </c>
      <c r="D2424" s="51">
        <v>6.8</v>
      </c>
      <c r="E2424" s="18">
        <v>130</v>
      </c>
      <c r="F2424" s="56">
        <v>78</v>
      </c>
      <c r="G2424" s="57"/>
      <c r="H2424" s="56">
        <f t="shared" si="97"/>
        <v>0</v>
      </c>
      <c r="I2424" s="3">
        <v>65</v>
      </c>
      <c r="J2424" s="7"/>
      <c r="K2424" s="3">
        <f t="shared" si="98"/>
        <v>0</v>
      </c>
    </row>
    <row r="2425" spans="1:11" x14ac:dyDescent="0.3">
      <c r="A2425" s="42" t="s">
        <v>9191</v>
      </c>
      <c r="B2425" s="46" t="s">
        <v>9192</v>
      </c>
      <c r="C2425" s="51">
        <v>1.6</v>
      </c>
      <c r="D2425" s="51">
        <v>6.8</v>
      </c>
      <c r="E2425" s="18">
        <v>130</v>
      </c>
      <c r="F2425" s="56">
        <v>78</v>
      </c>
      <c r="G2425" s="57"/>
      <c r="H2425" s="56">
        <f t="shared" si="97"/>
        <v>0</v>
      </c>
      <c r="I2425" s="3">
        <v>65</v>
      </c>
      <c r="J2425" s="7"/>
      <c r="K2425" s="3">
        <f t="shared" si="98"/>
        <v>0</v>
      </c>
    </row>
    <row r="2426" spans="1:11" x14ac:dyDescent="0.3">
      <c r="A2426" s="42" t="s">
        <v>9193</v>
      </c>
      <c r="B2426" s="46" t="s">
        <v>9194</v>
      </c>
      <c r="C2426" s="51">
        <v>1.6</v>
      </c>
      <c r="D2426" s="51">
        <v>8.5</v>
      </c>
      <c r="E2426" s="18">
        <v>150</v>
      </c>
      <c r="F2426" s="56">
        <v>90</v>
      </c>
      <c r="G2426" s="57"/>
      <c r="H2426" s="56">
        <f t="shared" si="97"/>
        <v>0</v>
      </c>
      <c r="I2426" s="3">
        <v>75</v>
      </c>
      <c r="J2426" s="7"/>
      <c r="K2426" s="3">
        <f t="shared" si="98"/>
        <v>0</v>
      </c>
    </row>
    <row r="2427" spans="1:11" x14ac:dyDescent="0.3">
      <c r="A2427" s="42" t="s">
        <v>9195</v>
      </c>
      <c r="B2427" s="46" t="s">
        <v>9196</v>
      </c>
      <c r="C2427" s="51">
        <v>1.6</v>
      </c>
      <c r="D2427" s="51">
        <v>10</v>
      </c>
      <c r="E2427" s="18">
        <v>180</v>
      </c>
      <c r="F2427" s="56">
        <v>108</v>
      </c>
      <c r="G2427" s="57"/>
      <c r="H2427" s="56">
        <f t="shared" si="97"/>
        <v>0</v>
      </c>
      <c r="I2427" s="3">
        <v>90</v>
      </c>
      <c r="J2427" s="7"/>
      <c r="K2427" s="3">
        <f t="shared" si="98"/>
        <v>0</v>
      </c>
    </row>
    <row r="2428" spans="1:11" x14ac:dyDescent="0.3">
      <c r="A2428" s="42" t="s">
        <v>9197</v>
      </c>
      <c r="B2428" s="46" t="s">
        <v>9198</v>
      </c>
      <c r="C2428" s="51">
        <v>1.6</v>
      </c>
      <c r="D2428" s="51">
        <v>10</v>
      </c>
      <c r="E2428" s="18">
        <v>180</v>
      </c>
      <c r="F2428" s="56">
        <v>108</v>
      </c>
      <c r="G2428" s="57"/>
      <c r="H2428" s="56">
        <f t="shared" si="97"/>
        <v>0</v>
      </c>
      <c r="I2428" s="3">
        <v>90</v>
      </c>
      <c r="J2428" s="7"/>
      <c r="K2428" s="3">
        <f t="shared" si="98"/>
        <v>0</v>
      </c>
    </row>
    <row r="2429" spans="1:11" x14ac:dyDescent="0.3">
      <c r="A2429" s="42" t="s">
        <v>9199</v>
      </c>
      <c r="B2429" s="46" t="s">
        <v>9200</v>
      </c>
      <c r="C2429" s="51">
        <v>2</v>
      </c>
      <c r="D2429" s="51">
        <v>4</v>
      </c>
      <c r="E2429" s="18">
        <v>100</v>
      </c>
      <c r="F2429" s="56">
        <v>60</v>
      </c>
      <c r="G2429" s="57"/>
      <c r="H2429" s="56">
        <f t="shared" si="97"/>
        <v>0</v>
      </c>
      <c r="I2429" s="3">
        <v>50</v>
      </c>
      <c r="J2429" s="7"/>
      <c r="K2429" s="3">
        <f t="shared" si="98"/>
        <v>0</v>
      </c>
    </row>
    <row r="2430" spans="1:11" x14ac:dyDescent="0.3">
      <c r="A2430" s="42" t="s">
        <v>9201</v>
      </c>
      <c r="B2430" s="46" t="s">
        <v>9202</v>
      </c>
      <c r="C2430" s="51">
        <v>1.6</v>
      </c>
      <c r="D2430" s="51">
        <v>6.8</v>
      </c>
      <c r="E2430" s="18">
        <v>130</v>
      </c>
      <c r="F2430" s="56">
        <v>78</v>
      </c>
      <c r="G2430" s="57"/>
      <c r="H2430" s="56">
        <f t="shared" si="97"/>
        <v>0</v>
      </c>
      <c r="I2430" s="3">
        <v>65</v>
      </c>
      <c r="J2430" s="7"/>
      <c r="K2430" s="3">
        <f t="shared" si="98"/>
        <v>0</v>
      </c>
    </row>
    <row r="2431" spans="1:11" x14ac:dyDescent="0.3">
      <c r="A2431" s="42" t="s">
        <v>9203</v>
      </c>
      <c r="B2431" s="46" t="s">
        <v>9204</v>
      </c>
      <c r="C2431" s="51">
        <v>1.6</v>
      </c>
      <c r="D2431" s="51">
        <v>6.8</v>
      </c>
      <c r="E2431" s="18">
        <v>130</v>
      </c>
      <c r="F2431" s="56">
        <v>78</v>
      </c>
      <c r="G2431" s="57"/>
      <c r="H2431" s="56">
        <f t="shared" si="97"/>
        <v>0</v>
      </c>
      <c r="I2431" s="3">
        <v>65</v>
      </c>
      <c r="J2431" s="7"/>
      <c r="K2431" s="3">
        <f t="shared" si="98"/>
        <v>0</v>
      </c>
    </row>
    <row r="2432" spans="1:11" x14ac:dyDescent="0.3">
      <c r="A2432" s="42" t="s">
        <v>9205</v>
      </c>
      <c r="B2432" s="46" t="s">
        <v>9206</v>
      </c>
      <c r="C2432" s="51">
        <v>1.6</v>
      </c>
      <c r="D2432" s="51">
        <v>6.8</v>
      </c>
      <c r="E2432" s="18">
        <v>130</v>
      </c>
      <c r="F2432" s="56">
        <v>78</v>
      </c>
      <c r="G2432" s="57"/>
      <c r="H2432" s="56">
        <f t="shared" si="97"/>
        <v>0</v>
      </c>
      <c r="I2432" s="3">
        <v>65</v>
      </c>
      <c r="J2432" s="7"/>
      <c r="K2432" s="3">
        <f t="shared" si="98"/>
        <v>0</v>
      </c>
    </row>
    <row r="2433" spans="1:11" x14ac:dyDescent="0.3">
      <c r="A2433" s="99" t="s">
        <v>9207</v>
      </c>
      <c r="B2433" s="100" t="s">
        <v>9208</v>
      </c>
      <c r="C2433" s="51">
        <v>15</v>
      </c>
      <c r="D2433" s="51">
        <v>20</v>
      </c>
      <c r="E2433" s="18">
        <v>1750</v>
      </c>
      <c r="F2433" s="56">
        <v>1313</v>
      </c>
      <c r="G2433" s="57"/>
      <c r="H2433" s="56">
        <f t="shared" si="97"/>
        <v>0</v>
      </c>
      <c r="I2433" s="3">
        <v>1275</v>
      </c>
      <c r="J2433" s="7"/>
      <c r="K2433" s="3">
        <f t="shared" si="98"/>
        <v>0</v>
      </c>
    </row>
    <row r="2434" spans="1:11" x14ac:dyDescent="0.3">
      <c r="A2434" s="42" t="s">
        <v>9209</v>
      </c>
      <c r="B2434" s="46" t="s">
        <v>9210</v>
      </c>
      <c r="C2434" s="51">
        <v>6</v>
      </c>
      <c r="D2434" s="51">
        <v>5.5</v>
      </c>
      <c r="E2434" s="18">
        <v>330</v>
      </c>
      <c r="F2434" s="56">
        <v>198</v>
      </c>
      <c r="G2434" s="57"/>
      <c r="H2434" s="56">
        <f t="shared" si="97"/>
        <v>0</v>
      </c>
      <c r="I2434" s="3">
        <v>165</v>
      </c>
      <c r="J2434" s="7"/>
      <c r="K2434" s="3">
        <f t="shared" si="98"/>
        <v>0</v>
      </c>
    </row>
    <row r="2435" spans="1:11" x14ac:dyDescent="0.3">
      <c r="A2435" s="42" t="s">
        <v>9211</v>
      </c>
      <c r="B2435" s="46" t="s">
        <v>9212</v>
      </c>
      <c r="C2435" s="51">
        <v>9</v>
      </c>
      <c r="D2435" s="51">
        <v>4.5</v>
      </c>
      <c r="E2435" s="18">
        <v>400</v>
      </c>
      <c r="F2435" s="56">
        <v>240</v>
      </c>
      <c r="G2435" s="57"/>
      <c r="H2435" s="56">
        <f t="shared" si="97"/>
        <v>0</v>
      </c>
      <c r="I2435" s="3">
        <v>200</v>
      </c>
      <c r="J2435" s="7"/>
      <c r="K2435" s="3">
        <f t="shared" si="98"/>
        <v>0</v>
      </c>
    </row>
    <row r="2436" spans="1:11" x14ac:dyDescent="0.3">
      <c r="A2436" s="42" t="s">
        <v>9213</v>
      </c>
      <c r="B2436" s="46" t="s">
        <v>6116</v>
      </c>
      <c r="C2436" s="51">
        <v>4.5</v>
      </c>
      <c r="D2436" s="51">
        <v>6.8</v>
      </c>
      <c r="E2436" s="18">
        <v>330</v>
      </c>
      <c r="F2436" s="56">
        <v>198</v>
      </c>
      <c r="G2436" s="57"/>
      <c r="H2436" s="56">
        <f t="shared" si="97"/>
        <v>0</v>
      </c>
      <c r="I2436" s="3">
        <v>165</v>
      </c>
      <c r="J2436" s="7"/>
      <c r="K2436" s="3">
        <f t="shared" si="98"/>
        <v>0</v>
      </c>
    </row>
    <row r="2437" spans="1:11" x14ac:dyDescent="0.3">
      <c r="A2437" s="38" t="s">
        <v>232</v>
      </c>
      <c r="B2437" s="49"/>
      <c r="C2437" s="62"/>
      <c r="D2437" s="62"/>
      <c r="E2437" s="39"/>
      <c r="F2437" s="40"/>
      <c r="G2437" s="41"/>
      <c r="H2437" s="41"/>
      <c r="I2437" s="41"/>
      <c r="J2437" s="41"/>
      <c r="K2437" s="41"/>
    </row>
    <row r="2438" spans="1:11" x14ac:dyDescent="0.3">
      <c r="A2438" s="45" t="s">
        <v>233</v>
      </c>
      <c r="B2438" s="46" t="s">
        <v>234</v>
      </c>
      <c r="C2438" s="51">
        <v>3.6</v>
      </c>
      <c r="D2438" s="51">
        <v>2.5</v>
      </c>
      <c r="E2438" s="18">
        <v>110</v>
      </c>
      <c r="F2438" s="56">
        <v>66</v>
      </c>
      <c r="G2438" s="57"/>
      <c r="H2438" s="56">
        <f t="shared" ref="H2438:H2501" si="99">F2438*G2438</f>
        <v>0</v>
      </c>
      <c r="I2438" s="3">
        <v>55</v>
      </c>
      <c r="J2438" s="7"/>
      <c r="K2438" s="3">
        <f t="shared" ref="K2438:K2501" si="100">I2438*J2438</f>
        <v>0</v>
      </c>
    </row>
    <row r="2439" spans="1:11" x14ac:dyDescent="0.3">
      <c r="A2439" s="45" t="s">
        <v>235</v>
      </c>
      <c r="B2439" s="46" t="s">
        <v>236</v>
      </c>
      <c r="C2439" s="51">
        <v>3.6</v>
      </c>
      <c r="D2439" s="51">
        <v>2.5</v>
      </c>
      <c r="E2439" s="18">
        <v>110</v>
      </c>
      <c r="F2439" s="56">
        <v>66</v>
      </c>
      <c r="G2439" s="57"/>
      <c r="H2439" s="56">
        <f t="shared" si="99"/>
        <v>0</v>
      </c>
      <c r="I2439" s="3">
        <v>55</v>
      </c>
      <c r="J2439" s="7"/>
      <c r="K2439" s="3">
        <f t="shared" si="100"/>
        <v>0</v>
      </c>
    </row>
    <row r="2440" spans="1:11" x14ac:dyDescent="0.3">
      <c r="A2440" s="45" t="s">
        <v>237</v>
      </c>
      <c r="B2440" s="46" t="s">
        <v>238</v>
      </c>
      <c r="C2440" s="51">
        <v>3.6</v>
      </c>
      <c r="D2440" s="51">
        <v>2.5</v>
      </c>
      <c r="E2440" s="18">
        <v>110</v>
      </c>
      <c r="F2440" s="56">
        <v>66</v>
      </c>
      <c r="G2440" s="57"/>
      <c r="H2440" s="56">
        <f t="shared" si="99"/>
        <v>0</v>
      </c>
      <c r="I2440" s="3">
        <v>55</v>
      </c>
      <c r="J2440" s="7"/>
      <c r="K2440" s="3">
        <f t="shared" si="100"/>
        <v>0</v>
      </c>
    </row>
    <row r="2441" spans="1:11" x14ac:dyDescent="0.3">
      <c r="A2441" s="45" t="s">
        <v>239</v>
      </c>
      <c r="B2441" s="46" t="s">
        <v>240</v>
      </c>
      <c r="C2441" s="51">
        <v>4.7</v>
      </c>
      <c r="D2441" s="51">
        <v>3.6</v>
      </c>
      <c r="E2441" s="18">
        <v>180</v>
      </c>
      <c r="F2441" s="56">
        <v>108</v>
      </c>
      <c r="G2441" s="57"/>
      <c r="H2441" s="56">
        <f t="shared" si="99"/>
        <v>0</v>
      </c>
      <c r="I2441" s="3">
        <v>90</v>
      </c>
      <c r="J2441" s="7"/>
      <c r="K2441" s="3">
        <f t="shared" si="100"/>
        <v>0</v>
      </c>
    </row>
    <row r="2442" spans="1:11" x14ac:dyDescent="0.3">
      <c r="A2442" s="45" t="s">
        <v>241</v>
      </c>
      <c r="B2442" s="46" t="s">
        <v>242</v>
      </c>
      <c r="C2442" s="51">
        <v>5.4</v>
      </c>
      <c r="D2442" s="51">
        <v>2.4</v>
      </c>
      <c r="E2442" s="18">
        <v>140</v>
      </c>
      <c r="F2442" s="56">
        <v>84</v>
      </c>
      <c r="G2442" s="57"/>
      <c r="H2442" s="56">
        <f t="shared" si="99"/>
        <v>0</v>
      </c>
      <c r="I2442" s="3">
        <v>70</v>
      </c>
      <c r="J2442" s="7"/>
      <c r="K2442" s="3">
        <f t="shared" si="100"/>
        <v>0</v>
      </c>
    </row>
    <row r="2443" spans="1:11" x14ac:dyDescent="0.3">
      <c r="A2443" s="45" t="s">
        <v>243</v>
      </c>
      <c r="B2443" s="46" t="s">
        <v>244</v>
      </c>
      <c r="C2443" s="51">
        <v>3.9</v>
      </c>
      <c r="D2443" s="51">
        <v>4</v>
      </c>
      <c r="E2443" s="18">
        <v>170</v>
      </c>
      <c r="F2443" s="56">
        <v>102</v>
      </c>
      <c r="G2443" s="57"/>
      <c r="H2443" s="56">
        <f t="shared" si="99"/>
        <v>0</v>
      </c>
      <c r="I2443" s="3">
        <v>85</v>
      </c>
      <c r="J2443" s="7"/>
      <c r="K2443" s="3">
        <f t="shared" si="100"/>
        <v>0</v>
      </c>
    </row>
    <row r="2444" spans="1:11" x14ac:dyDescent="0.3">
      <c r="A2444" s="45" t="s">
        <v>245</v>
      </c>
      <c r="B2444" s="46" t="s">
        <v>246</v>
      </c>
      <c r="C2444" s="51">
        <v>3</v>
      </c>
      <c r="D2444" s="51">
        <v>3.9</v>
      </c>
      <c r="E2444" s="18">
        <v>130</v>
      </c>
      <c r="F2444" s="56">
        <v>78</v>
      </c>
      <c r="G2444" s="57"/>
      <c r="H2444" s="56">
        <f t="shared" si="99"/>
        <v>0</v>
      </c>
      <c r="I2444" s="3">
        <v>65</v>
      </c>
      <c r="J2444" s="7"/>
      <c r="K2444" s="3">
        <f t="shared" si="100"/>
        <v>0</v>
      </c>
    </row>
    <row r="2445" spans="1:11" x14ac:dyDescent="0.3">
      <c r="A2445" s="45" t="s">
        <v>247</v>
      </c>
      <c r="B2445" s="46" t="s">
        <v>248</v>
      </c>
      <c r="C2445" s="51">
        <v>4</v>
      </c>
      <c r="D2445" s="51">
        <v>2.5</v>
      </c>
      <c r="E2445" s="18">
        <v>120</v>
      </c>
      <c r="F2445" s="56">
        <v>72</v>
      </c>
      <c r="G2445" s="57"/>
      <c r="H2445" s="56">
        <f t="shared" si="99"/>
        <v>0</v>
      </c>
      <c r="I2445" s="3">
        <v>60</v>
      </c>
      <c r="J2445" s="7"/>
      <c r="K2445" s="3">
        <f t="shared" si="100"/>
        <v>0</v>
      </c>
    </row>
    <row r="2446" spans="1:11" x14ac:dyDescent="0.3">
      <c r="A2446" s="45" t="s">
        <v>249</v>
      </c>
      <c r="B2446" s="46" t="s">
        <v>250</v>
      </c>
      <c r="C2446" s="51">
        <v>4.4000000000000004</v>
      </c>
      <c r="D2446" s="51">
        <v>2.2000000000000002</v>
      </c>
      <c r="E2446" s="18">
        <v>110</v>
      </c>
      <c r="F2446" s="56">
        <v>66</v>
      </c>
      <c r="G2446" s="57"/>
      <c r="H2446" s="56">
        <f t="shared" si="99"/>
        <v>0</v>
      </c>
      <c r="I2446" s="3">
        <v>55</v>
      </c>
      <c r="J2446" s="7"/>
      <c r="K2446" s="3">
        <f t="shared" si="100"/>
        <v>0</v>
      </c>
    </row>
    <row r="2447" spans="1:11" x14ac:dyDescent="0.3">
      <c r="A2447" s="45" t="s">
        <v>251</v>
      </c>
      <c r="B2447" s="46" t="s">
        <v>252</v>
      </c>
      <c r="C2447" s="51">
        <v>2.4</v>
      </c>
      <c r="D2447" s="51">
        <v>2.4</v>
      </c>
      <c r="E2447" s="18">
        <v>80</v>
      </c>
      <c r="F2447" s="56">
        <v>48</v>
      </c>
      <c r="G2447" s="57"/>
      <c r="H2447" s="56">
        <f t="shared" si="99"/>
        <v>0</v>
      </c>
      <c r="I2447" s="3">
        <v>40</v>
      </c>
      <c r="J2447" s="7"/>
      <c r="K2447" s="3">
        <f t="shared" si="100"/>
        <v>0</v>
      </c>
    </row>
    <row r="2448" spans="1:11" x14ac:dyDescent="0.3">
      <c r="A2448" s="45" t="s">
        <v>850</v>
      </c>
      <c r="B2448" s="46" t="s">
        <v>851</v>
      </c>
      <c r="C2448" s="51">
        <v>1.4</v>
      </c>
      <c r="D2448" s="51">
        <v>3</v>
      </c>
      <c r="E2448" s="18">
        <v>70</v>
      </c>
      <c r="F2448" s="56">
        <v>42</v>
      </c>
      <c r="G2448" s="57"/>
      <c r="H2448" s="56">
        <f t="shared" si="99"/>
        <v>0</v>
      </c>
      <c r="I2448" s="3">
        <v>35</v>
      </c>
      <c r="J2448" s="7"/>
      <c r="K2448" s="3">
        <f t="shared" si="100"/>
        <v>0</v>
      </c>
    </row>
    <row r="2449" spans="1:11" x14ac:dyDescent="0.3">
      <c r="A2449" s="45" t="s">
        <v>375</v>
      </c>
      <c r="B2449" s="46" t="s">
        <v>254</v>
      </c>
      <c r="C2449" s="51">
        <v>2.5</v>
      </c>
      <c r="D2449" s="51">
        <v>4</v>
      </c>
      <c r="E2449" s="18">
        <v>120</v>
      </c>
      <c r="F2449" s="56">
        <v>72</v>
      </c>
      <c r="G2449" s="57"/>
      <c r="H2449" s="56">
        <f t="shared" si="99"/>
        <v>0</v>
      </c>
      <c r="I2449" s="3">
        <v>60</v>
      </c>
      <c r="J2449" s="7"/>
      <c r="K2449" s="3">
        <f t="shared" si="100"/>
        <v>0</v>
      </c>
    </row>
    <row r="2450" spans="1:11" x14ac:dyDescent="0.3">
      <c r="A2450" s="45" t="s">
        <v>253</v>
      </c>
      <c r="B2450" s="46" t="s">
        <v>255</v>
      </c>
      <c r="C2450" s="51">
        <v>4.5</v>
      </c>
      <c r="D2450" s="51">
        <v>1.6</v>
      </c>
      <c r="E2450" s="18">
        <v>80</v>
      </c>
      <c r="F2450" s="56">
        <v>48</v>
      </c>
      <c r="G2450" s="57"/>
      <c r="H2450" s="56">
        <f t="shared" si="99"/>
        <v>0</v>
      </c>
      <c r="I2450" s="3">
        <v>40</v>
      </c>
      <c r="J2450" s="7"/>
      <c r="K2450" s="3">
        <f t="shared" si="100"/>
        <v>0</v>
      </c>
    </row>
    <row r="2451" spans="1:11" x14ac:dyDescent="0.3">
      <c r="A2451" s="45" t="s">
        <v>619</v>
      </c>
      <c r="B2451" s="46" t="s">
        <v>595</v>
      </c>
      <c r="C2451" s="51">
        <v>5</v>
      </c>
      <c r="D2451" s="51">
        <v>4.5</v>
      </c>
      <c r="E2451" s="18">
        <v>240</v>
      </c>
      <c r="F2451" s="56">
        <v>144</v>
      </c>
      <c r="G2451" s="57"/>
      <c r="H2451" s="56">
        <f t="shared" si="99"/>
        <v>0</v>
      </c>
      <c r="I2451" s="3">
        <v>120</v>
      </c>
      <c r="J2451" s="7"/>
      <c r="K2451" s="3">
        <f t="shared" si="100"/>
        <v>0</v>
      </c>
    </row>
    <row r="2452" spans="1:11" x14ac:dyDescent="0.3">
      <c r="A2452" s="45" t="s">
        <v>415</v>
      </c>
      <c r="B2452" s="46" t="s">
        <v>416</v>
      </c>
      <c r="C2452" s="51">
        <v>2.5</v>
      </c>
      <c r="D2452" s="51">
        <v>2.5</v>
      </c>
      <c r="E2452" s="18">
        <v>80</v>
      </c>
      <c r="F2452" s="56">
        <v>48</v>
      </c>
      <c r="G2452" s="57"/>
      <c r="H2452" s="56">
        <f t="shared" si="99"/>
        <v>0</v>
      </c>
      <c r="I2452" s="3">
        <v>40</v>
      </c>
      <c r="J2452" s="7"/>
      <c r="K2452" s="3">
        <f t="shared" si="100"/>
        <v>0</v>
      </c>
    </row>
    <row r="2453" spans="1:11" x14ac:dyDescent="0.3">
      <c r="A2453" s="45" t="s">
        <v>417</v>
      </c>
      <c r="B2453" s="46" t="s">
        <v>5620</v>
      </c>
      <c r="C2453" s="51">
        <v>4.5</v>
      </c>
      <c r="D2453" s="51">
        <v>2.2999999999999998</v>
      </c>
      <c r="E2453" s="18">
        <v>120</v>
      </c>
      <c r="F2453" s="56">
        <v>72</v>
      </c>
      <c r="G2453" s="57"/>
      <c r="H2453" s="56">
        <f t="shared" si="99"/>
        <v>0</v>
      </c>
      <c r="I2453" s="3">
        <v>60</v>
      </c>
      <c r="J2453" s="7"/>
      <c r="K2453" s="3">
        <f t="shared" si="100"/>
        <v>0</v>
      </c>
    </row>
    <row r="2454" spans="1:11" x14ac:dyDescent="0.3">
      <c r="A2454" s="45" t="s">
        <v>419</v>
      </c>
      <c r="B2454" s="46" t="s">
        <v>420</v>
      </c>
      <c r="C2454" s="51">
        <v>10</v>
      </c>
      <c r="D2454" s="51">
        <v>4.5</v>
      </c>
      <c r="E2454" s="18">
        <v>500</v>
      </c>
      <c r="F2454" s="56">
        <v>300</v>
      </c>
      <c r="G2454" s="57"/>
      <c r="H2454" s="56">
        <f t="shared" si="99"/>
        <v>0</v>
      </c>
      <c r="I2454" s="3">
        <v>250</v>
      </c>
      <c r="J2454" s="7"/>
      <c r="K2454" s="3">
        <f t="shared" si="100"/>
        <v>0</v>
      </c>
    </row>
    <row r="2455" spans="1:11" x14ac:dyDescent="0.3">
      <c r="A2455" s="45" t="s">
        <v>620</v>
      </c>
      <c r="B2455" s="46" t="s">
        <v>621</v>
      </c>
      <c r="C2455" s="51">
        <v>2.2999999999999998</v>
      </c>
      <c r="D2455" s="51">
        <v>3.3</v>
      </c>
      <c r="E2455" s="18">
        <v>100</v>
      </c>
      <c r="F2455" s="56">
        <v>60</v>
      </c>
      <c r="G2455" s="57"/>
      <c r="H2455" s="56">
        <f t="shared" si="99"/>
        <v>0</v>
      </c>
      <c r="I2455" s="3">
        <v>50</v>
      </c>
      <c r="J2455" s="7"/>
      <c r="K2455" s="3">
        <f t="shared" si="100"/>
        <v>0</v>
      </c>
    </row>
    <row r="2456" spans="1:11" x14ac:dyDescent="0.3">
      <c r="A2456" s="45" t="s">
        <v>476</v>
      </c>
      <c r="B2456" s="46" t="s">
        <v>477</v>
      </c>
      <c r="C2456" s="51">
        <v>2</v>
      </c>
      <c r="D2456" s="51">
        <v>1.8</v>
      </c>
      <c r="E2456" s="18">
        <v>70</v>
      </c>
      <c r="F2456" s="56">
        <v>42</v>
      </c>
      <c r="G2456" s="57"/>
      <c r="H2456" s="56">
        <f t="shared" si="99"/>
        <v>0</v>
      </c>
      <c r="I2456" s="3">
        <v>35</v>
      </c>
      <c r="J2456" s="7"/>
      <c r="K2456" s="3">
        <f t="shared" si="100"/>
        <v>0</v>
      </c>
    </row>
    <row r="2457" spans="1:11" x14ac:dyDescent="0.3">
      <c r="A2457" s="45" t="s">
        <v>478</v>
      </c>
      <c r="B2457" s="46" t="s">
        <v>479</v>
      </c>
      <c r="C2457" s="51">
        <v>2.1</v>
      </c>
      <c r="D2457" s="51">
        <v>2.5</v>
      </c>
      <c r="E2457" s="18">
        <v>70</v>
      </c>
      <c r="F2457" s="56">
        <v>42</v>
      </c>
      <c r="G2457" s="57"/>
      <c r="H2457" s="56">
        <f t="shared" si="99"/>
        <v>0</v>
      </c>
      <c r="I2457" s="3">
        <v>35</v>
      </c>
      <c r="J2457" s="7"/>
      <c r="K2457" s="3">
        <f t="shared" si="100"/>
        <v>0</v>
      </c>
    </row>
    <row r="2458" spans="1:11" x14ac:dyDescent="0.3">
      <c r="A2458" s="45" t="s">
        <v>852</v>
      </c>
      <c r="B2458" s="46" t="s">
        <v>853</v>
      </c>
      <c r="C2458" s="51">
        <v>2</v>
      </c>
      <c r="D2458" s="51">
        <v>2.4</v>
      </c>
      <c r="E2458" s="18">
        <v>70</v>
      </c>
      <c r="F2458" s="56">
        <v>42</v>
      </c>
      <c r="G2458" s="57"/>
      <c r="H2458" s="56">
        <f t="shared" si="99"/>
        <v>0</v>
      </c>
      <c r="I2458" s="3">
        <v>35</v>
      </c>
      <c r="J2458" s="7"/>
      <c r="K2458" s="3">
        <f t="shared" si="100"/>
        <v>0</v>
      </c>
    </row>
    <row r="2459" spans="1:11" x14ac:dyDescent="0.3">
      <c r="A2459" s="45" t="s">
        <v>622</v>
      </c>
      <c r="B2459" s="46" t="s">
        <v>623</v>
      </c>
      <c r="C2459" s="51">
        <v>4</v>
      </c>
      <c r="D2459" s="51">
        <v>2.2999999999999998</v>
      </c>
      <c r="E2459" s="18">
        <v>110</v>
      </c>
      <c r="F2459" s="56">
        <v>66</v>
      </c>
      <c r="G2459" s="57"/>
      <c r="H2459" s="56">
        <f t="shared" si="99"/>
        <v>0</v>
      </c>
      <c r="I2459" s="3">
        <v>55</v>
      </c>
      <c r="J2459" s="7"/>
      <c r="K2459" s="3">
        <f t="shared" si="100"/>
        <v>0</v>
      </c>
    </row>
    <row r="2460" spans="1:11" x14ac:dyDescent="0.3">
      <c r="A2460" s="45" t="s">
        <v>854</v>
      </c>
      <c r="B2460" s="46" t="s">
        <v>855</v>
      </c>
      <c r="C2460" s="51">
        <v>4.5</v>
      </c>
      <c r="D2460" s="51">
        <v>4</v>
      </c>
      <c r="E2460" s="18">
        <v>200</v>
      </c>
      <c r="F2460" s="56">
        <v>120</v>
      </c>
      <c r="G2460" s="57"/>
      <c r="H2460" s="56">
        <f t="shared" si="99"/>
        <v>0</v>
      </c>
      <c r="I2460" s="3">
        <v>100</v>
      </c>
      <c r="J2460" s="7"/>
      <c r="K2460" s="3">
        <f t="shared" si="100"/>
        <v>0</v>
      </c>
    </row>
    <row r="2461" spans="1:11" x14ac:dyDescent="0.3">
      <c r="A2461" s="45" t="s">
        <v>856</v>
      </c>
      <c r="B2461" s="46" t="s">
        <v>857</v>
      </c>
      <c r="C2461" s="51">
        <v>3</v>
      </c>
      <c r="D2461" s="51">
        <v>3</v>
      </c>
      <c r="E2461" s="18">
        <v>110</v>
      </c>
      <c r="F2461" s="56">
        <v>66</v>
      </c>
      <c r="G2461" s="57"/>
      <c r="H2461" s="56">
        <f t="shared" si="99"/>
        <v>0</v>
      </c>
      <c r="I2461" s="3">
        <v>55</v>
      </c>
      <c r="J2461" s="7"/>
      <c r="K2461" s="3">
        <f t="shared" si="100"/>
        <v>0</v>
      </c>
    </row>
    <row r="2462" spans="1:11" x14ac:dyDescent="0.3">
      <c r="A2462" s="45" t="s">
        <v>858</v>
      </c>
      <c r="B2462" s="46" t="s">
        <v>859</v>
      </c>
      <c r="C2462" s="51">
        <v>2.9</v>
      </c>
      <c r="D2462" s="51">
        <v>2.5</v>
      </c>
      <c r="E2462" s="18">
        <v>90</v>
      </c>
      <c r="F2462" s="56">
        <v>54</v>
      </c>
      <c r="G2462" s="57"/>
      <c r="H2462" s="56">
        <f t="shared" si="99"/>
        <v>0</v>
      </c>
      <c r="I2462" s="3">
        <v>45</v>
      </c>
      <c r="J2462" s="7"/>
      <c r="K2462" s="3">
        <f t="shared" si="100"/>
        <v>0</v>
      </c>
    </row>
    <row r="2463" spans="1:11" x14ac:dyDescent="0.3">
      <c r="A2463" s="45" t="s">
        <v>860</v>
      </c>
      <c r="B2463" s="46" t="s">
        <v>861</v>
      </c>
      <c r="C2463" s="51">
        <v>5.7</v>
      </c>
      <c r="D2463" s="51">
        <v>6</v>
      </c>
      <c r="E2463" s="18">
        <v>300</v>
      </c>
      <c r="F2463" s="56">
        <v>180</v>
      </c>
      <c r="G2463" s="57"/>
      <c r="H2463" s="56">
        <f t="shared" si="99"/>
        <v>0</v>
      </c>
      <c r="I2463" s="3">
        <v>150</v>
      </c>
      <c r="J2463" s="7"/>
      <c r="K2463" s="3">
        <f t="shared" si="100"/>
        <v>0</v>
      </c>
    </row>
    <row r="2464" spans="1:11" x14ac:dyDescent="0.3">
      <c r="A2464" s="45" t="s">
        <v>862</v>
      </c>
      <c r="B2464" s="46" t="s">
        <v>863</v>
      </c>
      <c r="C2464" s="51">
        <v>4</v>
      </c>
      <c r="D2464" s="51">
        <v>2</v>
      </c>
      <c r="E2464" s="18">
        <v>100</v>
      </c>
      <c r="F2464" s="56">
        <v>60</v>
      </c>
      <c r="G2464" s="57"/>
      <c r="H2464" s="56">
        <f t="shared" si="99"/>
        <v>0</v>
      </c>
      <c r="I2464" s="3">
        <v>50</v>
      </c>
      <c r="J2464" s="7"/>
      <c r="K2464" s="3">
        <f t="shared" si="100"/>
        <v>0</v>
      </c>
    </row>
    <row r="2465" spans="1:11" x14ac:dyDescent="0.3">
      <c r="A2465" s="45" t="s">
        <v>969</v>
      </c>
      <c r="B2465" s="46" t="s">
        <v>970</v>
      </c>
      <c r="C2465" s="51">
        <v>2.9</v>
      </c>
      <c r="D2465" s="51">
        <v>2.2000000000000002</v>
      </c>
      <c r="E2465" s="18">
        <v>80</v>
      </c>
      <c r="F2465" s="56">
        <v>48</v>
      </c>
      <c r="G2465" s="57"/>
      <c r="H2465" s="56">
        <f t="shared" si="99"/>
        <v>0</v>
      </c>
      <c r="I2465" s="3">
        <v>40</v>
      </c>
      <c r="J2465" s="7"/>
      <c r="K2465" s="3">
        <f t="shared" si="100"/>
        <v>0</v>
      </c>
    </row>
    <row r="2466" spans="1:11" x14ac:dyDescent="0.3">
      <c r="A2466" s="45" t="s">
        <v>1069</v>
      </c>
      <c r="B2466" s="46" t="s">
        <v>1263</v>
      </c>
      <c r="C2466" s="51">
        <v>4</v>
      </c>
      <c r="D2466" s="51">
        <v>2.4</v>
      </c>
      <c r="E2466" s="18">
        <v>110</v>
      </c>
      <c r="F2466" s="56">
        <v>66</v>
      </c>
      <c r="G2466" s="57"/>
      <c r="H2466" s="56">
        <f t="shared" si="99"/>
        <v>0</v>
      </c>
      <c r="I2466" s="3">
        <v>55</v>
      </c>
      <c r="J2466" s="7"/>
      <c r="K2466" s="3">
        <f t="shared" si="100"/>
        <v>0</v>
      </c>
    </row>
    <row r="2467" spans="1:11" x14ac:dyDescent="0.3">
      <c r="A2467" s="45" t="s">
        <v>1491</v>
      </c>
      <c r="B2467" s="46" t="s">
        <v>1492</v>
      </c>
      <c r="C2467" s="51">
        <v>4.2</v>
      </c>
      <c r="D2467" s="51">
        <v>3</v>
      </c>
      <c r="E2467" s="18">
        <v>140</v>
      </c>
      <c r="F2467" s="56">
        <v>84</v>
      </c>
      <c r="G2467" s="57"/>
      <c r="H2467" s="56">
        <f t="shared" si="99"/>
        <v>0</v>
      </c>
      <c r="I2467" s="3">
        <v>70</v>
      </c>
      <c r="J2467" s="7"/>
      <c r="K2467" s="3">
        <f t="shared" si="100"/>
        <v>0</v>
      </c>
    </row>
    <row r="2468" spans="1:11" x14ac:dyDescent="0.3">
      <c r="A2468" s="45" t="s">
        <v>2297</v>
      </c>
      <c r="B2468" s="46" t="s">
        <v>2298</v>
      </c>
      <c r="C2468" s="51">
        <v>10.8</v>
      </c>
      <c r="D2468" s="51">
        <v>2.7</v>
      </c>
      <c r="E2468" s="18">
        <v>320</v>
      </c>
      <c r="F2468" s="56">
        <v>192</v>
      </c>
      <c r="G2468" s="57"/>
      <c r="H2468" s="56">
        <f t="shared" si="99"/>
        <v>0</v>
      </c>
      <c r="I2468" s="3">
        <v>160</v>
      </c>
      <c r="J2468" s="7"/>
      <c r="K2468" s="3">
        <f t="shared" si="100"/>
        <v>0</v>
      </c>
    </row>
    <row r="2469" spans="1:11" x14ac:dyDescent="0.3">
      <c r="A2469" s="45" t="s">
        <v>2299</v>
      </c>
      <c r="B2469" s="46" t="s">
        <v>2300</v>
      </c>
      <c r="C2469" s="51">
        <v>4.3</v>
      </c>
      <c r="D2469" s="51">
        <v>2.4</v>
      </c>
      <c r="E2469" s="18">
        <v>120</v>
      </c>
      <c r="F2469" s="56">
        <v>72</v>
      </c>
      <c r="G2469" s="57"/>
      <c r="H2469" s="56">
        <f t="shared" si="99"/>
        <v>0</v>
      </c>
      <c r="I2469" s="3">
        <v>60</v>
      </c>
      <c r="J2469" s="7"/>
      <c r="K2469" s="3">
        <f t="shared" si="100"/>
        <v>0</v>
      </c>
    </row>
    <row r="2470" spans="1:11" x14ac:dyDescent="0.3">
      <c r="A2470" s="45" t="s">
        <v>2301</v>
      </c>
      <c r="B2470" s="46" t="s">
        <v>2302</v>
      </c>
      <c r="C2470" s="51">
        <v>2.8</v>
      </c>
      <c r="D2470" s="51">
        <v>3.6</v>
      </c>
      <c r="E2470" s="18">
        <v>120</v>
      </c>
      <c r="F2470" s="56">
        <v>72</v>
      </c>
      <c r="G2470" s="57"/>
      <c r="H2470" s="56">
        <f t="shared" si="99"/>
        <v>0</v>
      </c>
      <c r="I2470" s="3">
        <v>60</v>
      </c>
      <c r="J2470" s="7"/>
      <c r="K2470" s="3">
        <f t="shared" si="100"/>
        <v>0</v>
      </c>
    </row>
    <row r="2471" spans="1:11" x14ac:dyDescent="0.3">
      <c r="A2471" s="45" t="s">
        <v>2606</v>
      </c>
      <c r="B2471" s="46" t="s">
        <v>2607</v>
      </c>
      <c r="C2471" s="51">
        <v>10</v>
      </c>
      <c r="D2471" s="51">
        <v>0.6</v>
      </c>
      <c r="E2471" s="18">
        <v>90</v>
      </c>
      <c r="F2471" s="56">
        <v>54</v>
      </c>
      <c r="G2471" s="57"/>
      <c r="H2471" s="56">
        <f t="shared" si="99"/>
        <v>0</v>
      </c>
      <c r="I2471" s="3">
        <v>45</v>
      </c>
      <c r="J2471" s="7"/>
      <c r="K2471" s="3">
        <f t="shared" si="100"/>
        <v>0</v>
      </c>
    </row>
    <row r="2472" spans="1:11" x14ac:dyDescent="0.3">
      <c r="A2472" s="45" t="s">
        <v>4253</v>
      </c>
      <c r="B2472" s="46" t="s">
        <v>5210</v>
      </c>
      <c r="C2472" s="51">
        <v>1.4</v>
      </c>
      <c r="D2472" s="51">
        <v>0.7</v>
      </c>
      <c r="E2472" s="18">
        <v>50</v>
      </c>
      <c r="F2472" s="56">
        <v>30</v>
      </c>
      <c r="G2472" s="57"/>
      <c r="H2472" s="56">
        <f t="shared" si="99"/>
        <v>0</v>
      </c>
      <c r="I2472" s="3">
        <v>25</v>
      </c>
      <c r="J2472" s="7"/>
      <c r="K2472" s="3">
        <f t="shared" si="100"/>
        <v>0</v>
      </c>
    </row>
    <row r="2473" spans="1:11" x14ac:dyDescent="0.3">
      <c r="A2473" s="45" t="s">
        <v>4254</v>
      </c>
      <c r="B2473" s="46" t="s">
        <v>4255</v>
      </c>
      <c r="C2473" s="51">
        <v>8.5</v>
      </c>
      <c r="D2473" s="51">
        <v>3</v>
      </c>
      <c r="E2473" s="18">
        <v>280</v>
      </c>
      <c r="F2473" s="56">
        <v>168</v>
      </c>
      <c r="G2473" s="57"/>
      <c r="H2473" s="56">
        <f t="shared" si="99"/>
        <v>0</v>
      </c>
      <c r="I2473" s="3">
        <v>140</v>
      </c>
      <c r="J2473" s="7"/>
      <c r="K2473" s="3">
        <f t="shared" si="100"/>
        <v>0</v>
      </c>
    </row>
    <row r="2474" spans="1:11" x14ac:dyDescent="0.3">
      <c r="A2474" s="45" t="s">
        <v>4256</v>
      </c>
      <c r="B2474" s="46" t="s">
        <v>4257</v>
      </c>
      <c r="C2474" s="51">
        <v>8.5</v>
      </c>
      <c r="D2474" s="51">
        <v>3</v>
      </c>
      <c r="E2474" s="18">
        <v>280</v>
      </c>
      <c r="F2474" s="56">
        <v>168</v>
      </c>
      <c r="G2474" s="57"/>
      <c r="H2474" s="56">
        <f t="shared" si="99"/>
        <v>0</v>
      </c>
      <c r="I2474" s="3">
        <v>140</v>
      </c>
      <c r="J2474" s="7"/>
      <c r="K2474" s="3">
        <f t="shared" si="100"/>
        <v>0</v>
      </c>
    </row>
    <row r="2475" spans="1:11" x14ac:dyDescent="0.3">
      <c r="A2475" s="45" t="s">
        <v>4258</v>
      </c>
      <c r="B2475" s="46" t="s">
        <v>4259</v>
      </c>
      <c r="C2475" s="51">
        <v>8.5</v>
      </c>
      <c r="D2475" s="51">
        <v>3</v>
      </c>
      <c r="E2475" s="18">
        <v>280</v>
      </c>
      <c r="F2475" s="56">
        <v>168</v>
      </c>
      <c r="G2475" s="57"/>
      <c r="H2475" s="56">
        <f t="shared" si="99"/>
        <v>0</v>
      </c>
      <c r="I2475" s="3">
        <v>140</v>
      </c>
      <c r="J2475" s="7"/>
      <c r="K2475" s="3">
        <f t="shared" si="100"/>
        <v>0</v>
      </c>
    </row>
    <row r="2476" spans="1:11" x14ac:dyDescent="0.3">
      <c r="A2476" s="45" t="s">
        <v>4790</v>
      </c>
      <c r="B2476" s="46" t="s">
        <v>4791</v>
      </c>
      <c r="C2476" s="51">
        <v>5</v>
      </c>
      <c r="D2476" s="51">
        <v>3.8</v>
      </c>
      <c r="E2476" s="18">
        <v>210</v>
      </c>
      <c r="F2476" s="56">
        <v>126</v>
      </c>
      <c r="G2476" s="57"/>
      <c r="H2476" s="56">
        <f t="shared" si="99"/>
        <v>0</v>
      </c>
      <c r="I2476" s="3">
        <v>105</v>
      </c>
      <c r="J2476" s="7"/>
      <c r="K2476" s="3">
        <f t="shared" si="100"/>
        <v>0</v>
      </c>
    </row>
    <row r="2477" spans="1:11" x14ac:dyDescent="0.3">
      <c r="A2477" s="45" t="s">
        <v>4780</v>
      </c>
      <c r="B2477" s="46" t="s">
        <v>4781</v>
      </c>
      <c r="C2477" s="51">
        <v>2</v>
      </c>
      <c r="D2477" s="51">
        <v>8</v>
      </c>
      <c r="E2477" s="18">
        <v>180</v>
      </c>
      <c r="F2477" s="56">
        <v>108</v>
      </c>
      <c r="G2477" s="57"/>
      <c r="H2477" s="56">
        <f t="shared" si="99"/>
        <v>0</v>
      </c>
      <c r="I2477" s="3">
        <v>90</v>
      </c>
      <c r="J2477" s="7"/>
      <c r="K2477" s="3">
        <f t="shared" si="100"/>
        <v>0</v>
      </c>
    </row>
    <row r="2478" spans="1:11" x14ac:dyDescent="0.3">
      <c r="A2478" s="45" t="s">
        <v>4782</v>
      </c>
      <c r="B2478" s="46" t="s">
        <v>4783</v>
      </c>
      <c r="C2478" s="51">
        <v>2</v>
      </c>
      <c r="D2478" s="51">
        <v>8</v>
      </c>
      <c r="E2478" s="18">
        <v>180</v>
      </c>
      <c r="F2478" s="56">
        <v>108</v>
      </c>
      <c r="G2478" s="57"/>
      <c r="H2478" s="56">
        <f t="shared" si="99"/>
        <v>0</v>
      </c>
      <c r="I2478" s="3">
        <v>90</v>
      </c>
      <c r="J2478" s="7"/>
      <c r="K2478" s="3">
        <f t="shared" si="100"/>
        <v>0</v>
      </c>
    </row>
    <row r="2479" spans="1:11" x14ac:dyDescent="0.3">
      <c r="A2479" s="45" t="s">
        <v>4784</v>
      </c>
      <c r="B2479" s="46" t="s">
        <v>4785</v>
      </c>
      <c r="C2479" s="51">
        <v>2</v>
      </c>
      <c r="D2479" s="51">
        <v>8</v>
      </c>
      <c r="E2479" s="18">
        <v>180</v>
      </c>
      <c r="F2479" s="56">
        <v>108</v>
      </c>
      <c r="G2479" s="57"/>
      <c r="H2479" s="56">
        <f t="shared" si="99"/>
        <v>0</v>
      </c>
      <c r="I2479" s="3">
        <v>90</v>
      </c>
      <c r="J2479" s="7"/>
      <c r="K2479" s="3">
        <f t="shared" si="100"/>
        <v>0</v>
      </c>
    </row>
    <row r="2480" spans="1:11" x14ac:dyDescent="0.3">
      <c r="A2480" s="45" t="s">
        <v>4786</v>
      </c>
      <c r="B2480" s="46" t="s">
        <v>4787</v>
      </c>
      <c r="C2480" s="51">
        <v>2</v>
      </c>
      <c r="D2480" s="51">
        <v>8</v>
      </c>
      <c r="E2480" s="18">
        <v>180</v>
      </c>
      <c r="F2480" s="56">
        <v>108</v>
      </c>
      <c r="G2480" s="57"/>
      <c r="H2480" s="56">
        <f t="shared" si="99"/>
        <v>0</v>
      </c>
      <c r="I2480" s="3">
        <v>90</v>
      </c>
      <c r="J2480" s="7"/>
      <c r="K2480" s="3">
        <f t="shared" si="100"/>
        <v>0</v>
      </c>
    </row>
    <row r="2481" spans="1:11" x14ac:dyDescent="0.3">
      <c r="A2481" s="45" t="s">
        <v>4788</v>
      </c>
      <c r="B2481" s="46" t="s">
        <v>4789</v>
      </c>
      <c r="C2481" s="51">
        <v>2</v>
      </c>
      <c r="D2481" s="51">
        <v>8</v>
      </c>
      <c r="E2481" s="18">
        <v>180</v>
      </c>
      <c r="F2481" s="56">
        <v>108</v>
      </c>
      <c r="G2481" s="57"/>
      <c r="H2481" s="56">
        <f t="shared" si="99"/>
        <v>0</v>
      </c>
      <c r="I2481" s="3">
        <v>90</v>
      </c>
      <c r="J2481" s="7"/>
      <c r="K2481" s="3">
        <f t="shared" si="100"/>
        <v>0</v>
      </c>
    </row>
    <row r="2482" spans="1:11" x14ac:dyDescent="0.3">
      <c r="A2482" s="45" t="s">
        <v>4955</v>
      </c>
      <c r="B2482" s="46" t="s">
        <v>4956</v>
      </c>
      <c r="C2482" s="51">
        <v>3</v>
      </c>
      <c r="D2482" s="51">
        <v>3</v>
      </c>
      <c r="E2482" s="18">
        <v>110</v>
      </c>
      <c r="F2482" s="56">
        <v>66</v>
      </c>
      <c r="G2482" s="57"/>
      <c r="H2482" s="56">
        <f t="shared" si="99"/>
        <v>0</v>
      </c>
      <c r="I2482" s="3">
        <v>55</v>
      </c>
      <c r="J2482" s="7"/>
      <c r="K2482" s="3">
        <f t="shared" si="100"/>
        <v>0</v>
      </c>
    </row>
    <row r="2483" spans="1:11" x14ac:dyDescent="0.3">
      <c r="A2483" s="45" t="s">
        <v>4957</v>
      </c>
      <c r="B2483" s="46" t="s">
        <v>4958</v>
      </c>
      <c r="C2483" s="51">
        <v>3</v>
      </c>
      <c r="D2483" s="51">
        <v>3</v>
      </c>
      <c r="E2483" s="18">
        <v>110</v>
      </c>
      <c r="F2483" s="56">
        <v>66</v>
      </c>
      <c r="G2483" s="57"/>
      <c r="H2483" s="56">
        <f t="shared" si="99"/>
        <v>0</v>
      </c>
      <c r="I2483" s="3">
        <v>55</v>
      </c>
      <c r="J2483" s="7"/>
      <c r="K2483" s="3">
        <f t="shared" si="100"/>
        <v>0</v>
      </c>
    </row>
    <row r="2484" spans="1:11" x14ac:dyDescent="0.3">
      <c r="A2484" s="45" t="s">
        <v>4959</v>
      </c>
      <c r="B2484" s="46" t="s">
        <v>4989</v>
      </c>
      <c r="C2484" s="51">
        <v>3</v>
      </c>
      <c r="D2484" s="51">
        <v>4</v>
      </c>
      <c r="E2484" s="18">
        <v>140</v>
      </c>
      <c r="F2484" s="56">
        <v>84</v>
      </c>
      <c r="G2484" s="57"/>
      <c r="H2484" s="56">
        <f t="shared" si="99"/>
        <v>0</v>
      </c>
      <c r="I2484" s="3">
        <v>70</v>
      </c>
      <c r="J2484" s="7"/>
      <c r="K2484" s="3">
        <f t="shared" si="100"/>
        <v>0</v>
      </c>
    </row>
    <row r="2485" spans="1:11" x14ac:dyDescent="0.3">
      <c r="A2485" s="45" t="s">
        <v>4960</v>
      </c>
      <c r="B2485" s="46" t="s">
        <v>4961</v>
      </c>
      <c r="C2485" s="51">
        <v>3.5</v>
      </c>
      <c r="D2485" s="51">
        <v>3.5</v>
      </c>
      <c r="E2485" s="18">
        <v>140</v>
      </c>
      <c r="F2485" s="56">
        <v>84</v>
      </c>
      <c r="G2485" s="57"/>
      <c r="H2485" s="56">
        <f t="shared" si="99"/>
        <v>0</v>
      </c>
      <c r="I2485" s="3">
        <v>70</v>
      </c>
      <c r="J2485" s="7"/>
      <c r="K2485" s="3">
        <f t="shared" si="100"/>
        <v>0</v>
      </c>
    </row>
    <row r="2486" spans="1:11" x14ac:dyDescent="0.3">
      <c r="A2486" s="45" t="s">
        <v>5020</v>
      </c>
      <c r="B2486" s="46" t="s">
        <v>5021</v>
      </c>
      <c r="C2486" s="51">
        <v>2.5</v>
      </c>
      <c r="D2486" s="51">
        <v>8</v>
      </c>
      <c r="E2486" s="18">
        <v>220</v>
      </c>
      <c r="F2486" s="56">
        <v>132</v>
      </c>
      <c r="G2486" s="57"/>
      <c r="H2486" s="56">
        <f t="shared" si="99"/>
        <v>0</v>
      </c>
      <c r="I2486" s="3">
        <v>110</v>
      </c>
      <c r="J2486" s="7"/>
      <c r="K2486" s="3">
        <f t="shared" si="100"/>
        <v>0</v>
      </c>
    </row>
    <row r="2487" spans="1:11" x14ac:dyDescent="0.3">
      <c r="A2487" s="45" t="s">
        <v>5022</v>
      </c>
      <c r="B2487" s="46" t="s">
        <v>5023</v>
      </c>
      <c r="C2487" s="51">
        <v>2.5</v>
      </c>
      <c r="D2487" s="51">
        <v>8</v>
      </c>
      <c r="E2487" s="18">
        <v>220</v>
      </c>
      <c r="F2487" s="56">
        <v>132</v>
      </c>
      <c r="G2487" s="57"/>
      <c r="H2487" s="56">
        <f t="shared" si="99"/>
        <v>0</v>
      </c>
      <c r="I2487" s="3">
        <v>110</v>
      </c>
      <c r="J2487" s="7"/>
      <c r="K2487" s="3">
        <f t="shared" si="100"/>
        <v>0</v>
      </c>
    </row>
    <row r="2488" spans="1:11" x14ac:dyDescent="0.3">
      <c r="A2488" s="45" t="s">
        <v>5024</v>
      </c>
      <c r="B2488" s="46" t="s">
        <v>5025</v>
      </c>
      <c r="C2488" s="51">
        <v>2.5</v>
      </c>
      <c r="D2488" s="51">
        <v>8</v>
      </c>
      <c r="E2488" s="18">
        <v>220</v>
      </c>
      <c r="F2488" s="56">
        <v>132</v>
      </c>
      <c r="G2488" s="57"/>
      <c r="H2488" s="56">
        <f t="shared" si="99"/>
        <v>0</v>
      </c>
      <c r="I2488" s="3">
        <v>110</v>
      </c>
      <c r="J2488" s="7"/>
      <c r="K2488" s="3">
        <f t="shared" si="100"/>
        <v>0</v>
      </c>
    </row>
    <row r="2489" spans="1:11" x14ac:dyDescent="0.3">
      <c r="A2489" s="45" t="s">
        <v>5080</v>
      </c>
      <c r="B2489" s="46" t="s">
        <v>5081</v>
      </c>
      <c r="C2489" s="51">
        <v>6</v>
      </c>
      <c r="D2489" s="51">
        <v>3.4</v>
      </c>
      <c r="E2489" s="18">
        <v>230</v>
      </c>
      <c r="F2489" s="56">
        <v>138</v>
      </c>
      <c r="G2489" s="57"/>
      <c r="H2489" s="56">
        <f t="shared" si="99"/>
        <v>0</v>
      </c>
      <c r="I2489" s="3">
        <v>115</v>
      </c>
      <c r="J2489" s="7"/>
      <c r="K2489" s="3">
        <f t="shared" si="100"/>
        <v>0</v>
      </c>
    </row>
    <row r="2490" spans="1:11" x14ac:dyDescent="0.3">
      <c r="A2490" s="45" t="s">
        <v>5082</v>
      </c>
      <c r="B2490" s="46" t="s">
        <v>5083</v>
      </c>
      <c r="C2490" s="51">
        <v>6</v>
      </c>
      <c r="D2490" s="51">
        <v>3</v>
      </c>
      <c r="E2490" s="18">
        <v>200</v>
      </c>
      <c r="F2490" s="56">
        <v>120</v>
      </c>
      <c r="G2490" s="57"/>
      <c r="H2490" s="56">
        <f t="shared" si="99"/>
        <v>0</v>
      </c>
      <c r="I2490" s="3">
        <v>100</v>
      </c>
      <c r="J2490" s="7"/>
      <c r="K2490" s="3">
        <f t="shared" si="100"/>
        <v>0</v>
      </c>
    </row>
    <row r="2491" spans="1:11" x14ac:dyDescent="0.3">
      <c r="A2491" s="45" t="s">
        <v>5084</v>
      </c>
      <c r="B2491" s="46" t="s">
        <v>5085</v>
      </c>
      <c r="C2491" s="51">
        <v>3.5</v>
      </c>
      <c r="D2491" s="51">
        <v>6</v>
      </c>
      <c r="E2491" s="18">
        <v>230</v>
      </c>
      <c r="F2491" s="56">
        <v>138</v>
      </c>
      <c r="G2491" s="57"/>
      <c r="H2491" s="56">
        <f t="shared" si="99"/>
        <v>0</v>
      </c>
      <c r="I2491" s="3">
        <v>115</v>
      </c>
      <c r="J2491" s="7"/>
      <c r="K2491" s="3">
        <f t="shared" si="100"/>
        <v>0</v>
      </c>
    </row>
    <row r="2492" spans="1:11" x14ac:dyDescent="0.3">
      <c r="A2492" s="45" t="s">
        <v>5086</v>
      </c>
      <c r="B2492" s="46" t="s">
        <v>5087</v>
      </c>
      <c r="C2492" s="51">
        <v>5.5</v>
      </c>
      <c r="D2492" s="51">
        <v>4.5</v>
      </c>
      <c r="E2492" s="18">
        <v>270</v>
      </c>
      <c r="F2492" s="56">
        <v>162</v>
      </c>
      <c r="G2492" s="57"/>
      <c r="H2492" s="56">
        <f t="shared" si="99"/>
        <v>0</v>
      </c>
      <c r="I2492" s="3">
        <v>135</v>
      </c>
      <c r="J2492" s="7"/>
      <c r="K2492" s="3">
        <f t="shared" si="100"/>
        <v>0</v>
      </c>
    </row>
    <row r="2493" spans="1:11" x14ac:dyDescent="0.3">
      <c r="A2493" s="45" t="s">
        <v>5088</v>
      </c>
      <c r="B2493" s="46" t="s">
        <v>5089</v>
      </c>
      <c r="C2493" s="51">
        <v>6</v>
      </c>
      <c r="D2493" s="51">
        <v>4.8</v>
      </c>
      <c r="E2493" s="18">
        <v>310</v>
      </c>
      <c r="F2493" s="56">
        <v>186</v>
      </c>
      <c r="G2493" s="57"/>
      <c r="H2493" s="56">
        <f t="shared" si="99"/>
        <v>0</v>
      </c>
      <c r="I2493" s="3">
        <v>155</v>
      </c>
      <c r="J2493" s="7"/>
      <c r="K2493" s="3">
        <f t="shared" si="100"/>
        <v>0</v>
      </c>
    </row>
    <row r="2494" spans="1:11" x14ac:dyDescent="0.3">
      <c r="A2494" s="45" t="s">
        <v>5090</v>
      </c>
      <c r="B2494" s="46" t="s">
        <v>5091</v>
      </c>
      <c r="C2494" s="51">
        <v>9.5</v>
      </c>
      <c r="D2494" s="51">
        <v>5.8</v>
      </c>
      <c r="E2494" s="18">
        <v>400</v>
      </c>
      <c r="F2494" s="56">
        <v>240</v>
      </c>
      <c r="G2494" s="57"/>
      <c r="H2494" s="56">
        <f t="shared" si="99"/>
        <v>0</v>
      </c>
      <c r="I2494" s="3">
        <v>200</v>
      </c>
      <c r="J2494" s="7"/>
      <c r="K2494" s="3">
        <f t="shared" si="100"/>
        <v>0</v>
      </c>
    </row>
    <row r="2495" spans="1:11" x14ac:dyDescent="0.3">
      <c r="A2495" s="45" t="s">
        <v>5092</v>
      </c>
      <c r="B2495" s="46" t="s">
        <v>5093</v>
      </c>
      <c r="C2495" s="51">
        <v>4.5999999999999996</v>
      </c>
      <c r="D2495" s="51">
        <v>7</v>
      </c>
      <c r="E2495" s="18">
        <v>350</v>
      </c>
      <c r="F2495" s="56">
        <v>210</v>
      </c>
      <c r="G2495" s="57"/>
      <c r="H2495" s="56">
        <f t="shared" si="99"/>
        <v>0</v>
      </c>
      <c r="I2495" s="3">
        <v>175</v>
      </c>
      <c r="J2495" s="7"/>
      <c r="K2495" s="3">
        <f t="shared" si="100"/>
        <v>0</v>
      </c>
    </row>
    <row r="2496" spans="1:11" x14ac:dyDescent="0.3">
      <c r="A2496" s="45" t="s">
        <v>5094</v>
      </c>
      <c r="B2496" s="46" t="s">
        <v>7749</v>
      </c>
      <c r="C2496" s="51">
        <v>2.2999999999999998</v>
      </c>
      <c r="D2496" s="51">
        <v>2.4</v>
      </c>
      <c r="E2496" s="18">
        <v>80</v>
      </c>
      <c r="F2496" s="56">
        <v>48</v>
      </c>
      <c r="G2496" s="57"/>
      <c r="H2496" s="56">
        <f t="shared" si="99"/>
        <v>0</v>
      </c>
      <c r="I2496" s="3">
        <v>40</v>
      </c>
      <c r="J2496" s="7"/>
      <c r="K2496" s="3">
        <f t="shared" si="100"/>
        <v>0</v>
      </c>
    </row>
    <row r="2497" spans="1:11" x14ac:dyDescent="0.3">
      <c r="A2497" s="45" t="s">
        <v>5095</v>
      </c>
      <c r="B2497" s="46" t="s">
        <v>5096</v>
      </c>
      <c r="C2497" s="51">
        <v>4.8</v>
      </c>
      <c r="D2497" s="51">
        <v>7</v>
      </c>
      <c r="E2497" s="18">
        <v>300</v>
      </c>
      <c r="F2497" s="56">
        <v>180</v>
      </c>
      <c r="G2497" s="57"/>
      <c r="H2497" s="56">
        <f t="shared" si="99"/>
        <v>0</v>
      </c>
      <c r="I2497" s="3">
        <v>150</v>
      </c>
      <c r="J2497" s="7"/>
      <c r="K2497" s="3">
        <f t="shared" si="100"/>
        <v>0</v>
      </c>
    </row>
    <row r="2498" spans="1:11" x14ac:dyDescent="0.3">
      <c r="A2498" s="45" t="s">
        <v>5097</v>
      </c>
      <c r="B2498" s="46" t="s">
        <v>5098</v>
      </c>
      <c r="C2498" s="51">
        <v>9.5</v>
      </c>
      <c r="D2498" s="51">
        <v>4.8</v>
      </c>
      <c r="E2498" s="18">
        <v>350</v>
      </c>
      <c r="F2498" s="56">
        <v>210</v>
      </c>
      <c r="G2498" s="57"/>
      <c r="H2498" s="56">
        <f t="shared" si="99"/>
        <v>0</v>
      </c>
      <c r="I2498" s="3">
        <v>175</v>
      </c>
      <c r="J2498" s="7"/>
      <c r="K2498" s="3">
        <f t="shared" si="100"/>
        <v>0</v>
      </c>
    </row>
    <row r="2499" spans="1:11" x14ac:dyDescent="0.3">
      <c r="A2499" s="45" t="s">
        <v>5099</v>
      </c>
      <c r="B2499" s="46" t="s">
        <v>5100</v>
      </c>
      <c r="C2499" s="51">
        <v>4.5999999999999996</v>
      </c>
      <c r="D2499" s="51">
        <v>3.7</v>
      </c>
      <c r="E2499" s="18">
        <v>190</v>
      </c>
      <c r="F2499" s="56">
        <v>114</v>
      </c>
      <c r="G2499" s="57"/>
      <c r="H2499" s="56">
        <f t="shared" si="99"/>
        <v>0</v>
      </c>
      <c r="I2499" s="3">
        <v>95</v>
      </c>
      <c r="J2499" s="7"/>
      <c r="K2499" s="3">
        <f t="shared" si="100"/>
        <v>0</v>
      </c>
    </row>
    <row r="2500" spans="1:11" x14ac:dyDescent="0.3">
      <c r="A2500" s="45" t="s">
        <v>5101</v>
      </c>
      <c r="B2500" s="46" t="s">
        <v>5102</v>
      </c>
      <c r="C2500" s="51">
        <v>9.5</v>
      </c>
      <c r="D2500" s="51">
        <v>4.3</v>
      </c>
      <c r="E2500" s="18">
        <v>350</v>
      </c>
      <c r="F2500" s="56">
        <v>210</v>
      </c>
      <c r="G2500" s="57"/>
      <c r="H2500" s="56">
        <f t="shared" si="99"/>
        <v>0</v>
      </c>
      <c r="I2500" s="3">
        <v>175</v>
      </c>
      <c r="J2500" s="7"/>
      <c r="K2500" s="3">
        <f t="shared" si="100"/>
        <v>0</v>
      </c>
    </row>
    <row r="2501" spans="1:11" x14ac:dyDescent="0.3">
      <c r="A2501" s="45" t="s">
        <v>5103</v>
      </c>
      <c r="B2501" s="46" t="s">
        <v>5104</v>
      </c>
      <c r="C2501" s="51">
        <v>6</v>
      </c>
      <c r="D2501" s="51">
        <v>3.1</v>
      </c>
      <c r="E2501" s="18">
        <v>210</v>
      </c>
      <c r="F2501" s="56">
        <v>126</v>
      </c>
      <c r="G2501" s="57"/>
      <c r="H2501" s="56">
        <f t="shared" si="99"/>
        <v>0</v>
      </c>
      <c r="I2501" s="3">
        <v>105</v>
      </c>
      <c r="J2501" s="7"/>
      <c r="K2501" s="3">
        <f t="shared" si="100"/>
        <v>0</v>
      </c>
    </row>
    <row r="2502" spans="1:11" x14ac:dyDescent="0.3">
      <c r="A2502" s="45" t="s">
        <v>5105</v>
      </c>
      <c r="B2502" s="46" t="s">
        <v>5106</v>
      </c>
      <c r="C2502" s="51">
        <v>6.7</v>
      </c>
      <c r="D2502" s="51">
        <v>2.2000000000000002</v>
      </c>
      <c r="E2502" s="18">
        <v>160</v>
      </c>
      <c r="F2502" s="56">
        <v>96</v>
      </c>
      <c r="G2502" s="57"/>
      <c r="H2502" s="56">
        <f t="shared" ref="H2502:H2565" si="101">F2502*G2502</f>
        <v>0</v>
      </c>
      <c r="I2502" s="3">
        <v>80</v>
      </c>
      <c r="J2502" s="7"/>
      <c r="K2502" s="3">
        <f t="shared" ref="K2502:K2565" si="102">I2502*J2502</f>
        <v>0</v>
      </c>
    </row>
    <row r="2503" spans="1:11" x14ac:dyDescent="0.3">
      <c r="A2503" s="45" t="s">
        <v>5107</v>
      </c>
      <c r="B2503" s="46" t="s">
        <v>5108</v>
      </c>
      <c r="C2503" s="51">
        <v>2.9</v>
      </c>
      <c r="D2503" s="51">
        <v>4.5</v>
      </c>
      <c r="E2503" s="18">
        <v>150</v>
      </c>
      <c r="F2503" s="56">
        <v>90</v>
      </c>
      <c r="G2503" s="57"/>
      <c r="H2503" s="56">
        <f t="shared" si="101"/>
        <v>0</v>
      </c>
      <c r="I2503" s="3">
        <v>75</v>
      </c>
      <c r="J2503" s="7"/>
      <c r="K2503" s="3">
        <f t="shared" si="102"/>
        <v>0</v>
      </c>
    </row>
    <row r="2504" spans="1:11" x14ac:dyDescent="0.3">
      <c r="A2504" s="45" t="s">
        <v>5143</v>
      </c>
      <c r="B2504" s="46" t="s">
        <v>5144</v>
      </c>
      <c r="C2504" s="51">
        <v>2.9</v>
      </c>
      <c r="D2504" s="51">
        <v>5</v>
      </c>
      <c r="E2504" s="18">
        <v>160</v>
      </c>
      <c r="F2504" s="56">
        <v>96</v>
      </c>
      <c r="G2504" s="57"/>
      <c r="H2504" s="56">
        <f t="shared" si="101"/>
        <v>0</v>
      </c>
      <c r="I2504" s="3">
        <v>80</v>
      </c>
      <c r="J2504" s="7"/>
      <c r="K2504" s="3">
        <f t="shared" si="102"/>
        <v>0</v>
      </c>
    </row>
    <row r="2505" spans="1:11" x14ac:dyDescent="0.3">
      <c r="A2505" s="45" t="s">
        <v>5145</v>
      </c>
      <c r="B2505" s="46" t="s">
        <v>5146</v>
      </c>
      <c r="C2505" s="51">
        <v>2.9</v>
      </c>
      <c r="D2505" s="51">
        <v>5</v>
      </c>
      <c r="E2505" s="18">
        <v>160</v>
      </c>
      <c r="F2505" s="56">
        <v>96</v>
      </c>
      <c r="G2505" s="57"/>
      <c r="H2505" s="56">
        <f t="shared" si="101"/>
        <v>0</v>
      </c>
      <c r="I2505" s="3">
        <v>80</v>
      </c>
      <c r="J2505" s="7"/>
      <c r="K2505" s="3">
        <f t="shared" si="102"/>
        <v>0</v>
      </c>
    </row>
    <row r="2506" spans="1:11" x14ac:dyDescent="0.3">
      <c r="A2506" s="45" t="s">
        <v>5211</v>
      </c>
      <c r="B2506" s="46" t="s">
        <v>5212</v>
      </c>
      <c r="C2506" s="51">
        <v>2.9</v>
      </c>
      <c r="D2506" s="51">
        <v>5</v>
      </c>
      <c r="E2506" s="18">
        <v>160</v>
      </c>
      <c r="F2506" s="56">
        <v>96</v>
      </c>
      <c r="G2506" s="57"/>
      <c r="H2506" s="56">
        <f t="shared" si="101"/>
        <v>0</v>
      </c>
      <c r="I2506" s="3">
        <v>80</v>
      </c>
      <c r="J2506" s="7"/>
      <c r="K2506" s="3">
        <f t="shared" si="102"/>
        <v>0</v>
      </c>
    </row>
    <row r="2507" spans="1:11" x14ac:dyDescent="0.3">
      <c r="A2507" s="45" t="s">
        <v>5213</v>
      </c>
      <c r="B2507" s="46" t="s">
        <v>5214</v>
      </c>
      <c r="C2507" s="51">
        <v>3.8</v>
      </c>
      <c r="D2507" s="51">
        <v>5.9</v>
      </c>
      <c r="E2507" s="18">
        <v>250</v>
      </c>
      <c r="F2507" s="56">
        <v>150</v>
      </c>
      <c r="G2507" s="57"/>
      <c r="H2507" s="56">
        <f t="shared" si="101"/>
        <v>0</v>
      </c>
      <c r="I2507" s="3">
        <v>125</v>
      </c>
      <c r="J2507" s="7"/>
      <c r="K2507" s="3">
        <f t="shared" si="102"/>
        <v>0</v>
      </c>
    </row>
    <row r="2508" spans="1:11" x14ac:dyDescent="0.3">
      <c r="A2508" s="45" t="s">
        <v>5394</v>
      </c>
      <c r="B2508" s="46" t="s">
        <v>5395</v>
      </c>
      <c r="C2508" s="51">
        <v>5</v>
      </c>
      <c r="D2508" s="51">
        <v>3.6</v>
      </c>
      <c r="E2508" s="18">
        <v>200</v>
      </c>
      <c r="F2508" s="56">
        <v>120</v>
      </c>
      <c r="G2508" s="57"/>
      <c r="H2508" s="56">
        <f t="shared" si="101"/>
        <v>0</v>
      </c>
      <c r="I2508" s="3">
        <v>100</v>
      </c>
      <c r="J2508" s="7"/>
      <c r="K2508" s="3">
        <f t="shared" si="102"/>
        <v>0</v>
      </c>
    </row>
    <row r="2509" spans="1:11" x14ac:dyDescent="0.3">
      <c r="A2509" s="45" t="s">
        <v>5396</v>
      </c>
      <c r="B2509" s="46" t="s">
        <v>5397</v>
      </c>
      <c r="C2509" s="51">
        <v>5</v>
      </c>
      <c r="D2509" s="51">
        <v>3.6</v>
      </c>
      <c r="E2509" s="18">
        <v>200</v>
      </c>
      <c r="F2509" s="56">
        <v>120</v>
      </c>
      <c r="G2509" s="57"/>
      <c r="H2509" s="56">
        <f t="shared" si="101"/>
        <v>0</v>
      </c>
      <c r="I2509" s="3">
        <v>100</v>
      </c>
      <c r="J2509" s="7"/>
      <c r="K2509" s="3">
        <f t="shared" si="102"/>
        <v>0</v>
      </c>
    </row>
    <row r="2510" spans="1:11" x14ac:dyDescent="0.3">
      <c r="A2510" s="45" t="s">
        <v>5398</v>
      </c>
      <c r="B2510" s="46" t="s">
        <v>5399</v>
      </c>
      <c r="C2510" s="51">
        <v>5</v>
      </c>
      <c r="D2510" s="51">
        <v>3.6</v>
      </c>
      <c r="E2510" s="18">
        <v>200</v>
      </c>
      <c r="F2510" s="56">
        <v>120</v>
      </c>
      <c r="G2510" s="57"/>
      <c r="H2510" s="56">
        <f t="shared" si="101"/>
        <v>0</v>
      </c>
      <c r="I2510" s="3">
        <v>100</v>
      </c>
      <c r="J2510" s="7"/>
      <c r="K2510" s="3">
        <f t="shared" si="102"/>
        <v>0</v>
      </c>
    </row>
    <row r="2511" spans="1:11" x14ac:dyDescent="0.3">
      <c r="A2511" s="45" t="s">
        <v>5400</v>
      </c>
      <c r="B2511" s="46" t="s">
        <v>5401</v>
      </c>
      <c r="C2511" s="51">
        <v>9</v>
      </c>
      <c r="D2511" s="51">
        <v>4.0999999999999996</v>
      </c>
      <c r="E2511" s="18">
        <v>400</v>
      </c>
      <c r="F2511" s="56">
        <v>240</v>
      </c>
      <c r="G2511" s="57"/>
      <c r="H2511" s="56">
        <f t="shared" si="101"/>
        <v>0</v>
      </c>
      <c r="I2511" s="3">
        <v>200</v>
      </c>
      <c r="J2511" s="7"/>
      <c r="K2511" s="3">
        <f t="shared" si="102"/>
        <v>0</v>
      </c>
    </row>
    <row r="2512" spans="1:11" x14ac:dyDescent="0.3">
      <c r="A2512" s="45" t="s">
        <v>5869</v>
      </c>
      <c r="B2512" s="46" t="s">
        <v>5870</v>
      </c>
      <c r="C2512" s="51">
        <v>10</v>
      </c>
      <c r="D2512" s="51">
        <v>2.2999999999999998</v>
      </c>
      <c r="E2512" s="18">
        <v>250</v>
      </c>
      <c r="F2512" s="56">
        <v>150</v>
      </c>
      <c r="G2512" s="57"/>
      <c r="H2512" s="56">
        <f t="shared" si="101"/>
        <v>0</v>
      </c>
      <c r="I2512" s="3">
        <v>125</v>
      </c>
      <c r="J2512" s="7"/>
      <c r="K2512" s="3">
        <f t="shared" si="102"/>
        <v>0</v>
      </c>
    </row>
    <row r="2513" spans="1:11" x14ac:dyDescent="0.3">
      <c r="A2513" s="45" t="s">
        <v>5871</v>
      </c>
      <c r="B2513" s="46" t="s">
        <v>5872</v>
      </c>
      <c r="C2513" s="51">
        <v>6.6</v>
      </c>
      <c r="D2513" s="51">
        <v>3.4</v>
      </c>
      <c r="E2513" s="18">
        <v>250</v>
      </c>
      <c r="F2513" s="56">
        <v>150</v>
      </c>
      <c r="G2513" s="57"/>
      <c r="H2513" s="56">
        <f t="shared" si="101"/>
        <v>0</v>
      </c>
      <c r="I2513" s="3">
        <v>125</v>
      </c>
      <c r="J2513" s="7"/>
      <c r="K2513" s="3">
        <f t="shared" si="102"/>
        <v>0</v>
      </c>
    </row>
    <row r="2514" spans="1:11" x14ac:dyDescent="0.3">
      <c r="A2514" s="45" t="s">
        <v>5873</v>
      </c>
      <c r="B2514" s="46" t="s">
        <v>5874</v>
      </c>
      <c r="C2514" s="51">
        <v>6</v>
      </c>
      <c r="D2514" s="51">
        <v>8</v>
      </c>
      <c r="E2514" s="18">
        <v>400</v>
      </c>
      <c r="F2514" s="56">
        <v>240</v>
      </c>
      <c r="G2514" s="57"/>
      <c r="H2514" s="56">
        <f t="shared" si="101"/>
        <v>0</v>
      </c>
      <c r="I2514" s="3">
        <v>200</v>
      </c>
      <c r="J2514" s="7"/>
      <c r="K2514" s="3">
        <f t="shared" si="102"/>
        <v>0</v>
      </c>
    </row>
    <row r="2515" spans="1:11" x14ac:dyDescent="0.3">
      <c r="A2515" s="45" t="s">
        <v>5875</v>
      </c>
      <c r="B2515" s="46" t="s">
        <v>5876</v>
      </c>
      <c r="C2515" s="51">
        <v>3.7</v>
      </c>
      <c r="D2515" s="51">
        <v>2.6</v>
      </c>
      <c r="E2515" s="18">
        <v>110</v>
      </c>
      <c r="F2515" s="56">
        <v>66</v>
      </c>
      <c r="G2515" s="57"/>
      <c r="H2515" s="56">
        <f t="shared" si="101"/>
        <v>0</v>
      </c>
      <c r="I2515" s="3">
        <v>55</v>
      </c>
      <c r="J2515" s="7"/>
      <c r="K2515" s="3">
        <f t="shared" si="102"/>
        <v>0</v>
      </c>
    </row>
    <row r="2516" spans="1:11" x14ac:dyDescent="0.3">
      <c r="A2516" s="45" t="s">
        <v>5877</v>
      </c>
      <c r="B2516" s="46" t="s">
        <v>5878</v>
      </c>
      <c r="C2516" s="51">
        <v>6</v>
      </c>
      <c r="D2516" s="51">
        <v>6.9</v>
      </c>
      <c r="E2516" s="18">
        <v>350</v>
      </c>
      <c r="F2516" s="56">
        <v>210</v>
      </c>
      <c r="G2516" s="57"/>
      <c r="H2516" s="56">
        <f t="shared" si="101"/>
        <v>0</v>
      </c>
      <c r="I2516" s="3">
        <v>175</v>
      </c>
      <c r="J2516" s="7"/>
      <c r="K2516" s="3">
        <f t="shared" si="102"/>
        <v>0</v>
      </c>
    </row>
    <row r="2517" spans="1:11" x14ac:dyDescent="0.3">
      <c r="A2517" s="45" t="s">
        <v>6048</v>
      </c>
      <c r="B2517" s="46" t="s">
        <v>6049</v>
      </c>
      <c r="C2517" s="51">
        <v>2.5</v>
      </c>
      <c r="D2517" s="51">
        <v>7.5</v>
      </c>
      <c r="E2517" s="18">
        <v>210</v>
      </c>
      <c r="F2517" s="56">
        <v>126</v>
      </c>
      <c r="G2517" s="57"/>
      <c r="H2517" s="56">
        <f t="shared" si="101"/>
        <v>0</v>
      </c>
      <c r="I2517" s="3">
        <v>105</v>
      </c>
      <c r="J2517" s="7"/>
      <c r="K2517" s="3">
        <f t="shared" si="102"/>
        <v>0</v>
      </c>
    </row>
    <row r="2518" spans="1:11" x14ac:dyDescent="0.3">
      <c r="A2518" s="45" t="s">
        <v>6050</v>
      </c>
      <c r="B2518" s="46" t="s">
        <v>6051</v>
      </c>
      <c r="C2518" s="51">
        <v>2.9</v>
      </c>
      <c r="D2518" s="51">
        <v>5</v>
      </c>
      <c r="E2518" s="18">
        <v>160</v>
      </c>
      <c r="F2518" s="56">
        <v>96</v>
      </c>
      <c r="G2518" s="57"/>
      <c r="H2518" s="56">
        <f t="shared" si="101"/>
        <v>0</v>
      </c>
      <c r="I2518" s="3">
        <v>80</v>
      </c>
      <c r="J2518" s="7"/>
      <c r="K2518" s="3">
        <f t="shared" si="102"/>
        <v>0</v>
      </c>
    </row>
    <row r="2519" spans="1:11" x14ac:dyDescent="0.3">
      <c r="A2519" s="45" t="s">
        <v>6052</v>
      </c>
      <c r="B2519" s="46" t="s">
        <v>6053</v>
      </c>
      <c r="C2519" s="51">
        <v>2.5</v>
      </c>
      <c r="D2519" s="51">
        <v>7.5</v>
      </c>
      <c r="E2519" s="18">
        <v>210</v>
      </c>
      <c r="F2519" s="56">
        <v>126</v>
      </c>
      <c r="G2519" s="57"/>
      <c r="H2519" s="56">
        <f t="shared" si="101"/>
        <v>0</v>
      </c>
      <c r="I2519" s="3">
        <v>105</v>
      </c>
      <c r="J2519" s="7"/>
      <c r="K2519" s="3">
        <f t="shared" si="102"/>
        <v>0</v>
      </c>
    </row>
    <row r="2520" spans="1:11" x14ac:dyDescent="0.3">
      <c r="A2520" s="45" t="s">
        <v>6054</v>
      </c>
      <c r="B2520" s="46" t="s">
        <v>6055</v>
      </c>
      <c r="C2520" s="51">
        <v>2.5</v>
      </c>
      <c r="D2520" s="51">
        <v>7.5</v>
      </c>
      <c r="E2520" s="18">
        <v>210</v>
      </c>
      <c r="F2520" s="56">
        <v>126</v>
      </c>
      <c r="G2520" s="57"/>
      <c r="H2520" s="56">
        <f t="shared" si="101"/>
        <v>0</v>
      </c>
      <c r="I2520" s="3">
        <v>105</v>
      </c>
      <c r="J2520" s="7"/>
      <c r="K2520" s="3">
        <f t="shared" si="102"/>
        <v>0</v>
      </c>
    </row>
    <row r="2521" spans="1:11" x14ac:dyDescent="0.3">
      <c r="A2521" s="45" t="s">
        <v>6403</v>
      </c>
      <c r="B2521" s="46" t="s">
        <v>6404</v>
      </c>
      <c r="C2521" s="51">
        <v>3.9</v>
      </c>
      <c r="D2521" s="51">
        <v>4</v>
      </c>
      <c r="E2521" s="18">
        <v>180</v>
      </c>
      <c r="F2521" s="56">
        <v>108</v>
      </c>
      <c r="G2521" s="57"/>
      <c r="H2521" s="56">
        <f t="shared" si="101"/>
        <v>0</v>
      </c>
      <c r="I2521" s="3">
        <v>90</v>
      </c>
      <c r="J2521" s="7"/>
      <c r="K2521" s="3">
        <f t="shared" si="102"/>
        <v>0</v>
      </c>
    </row>
    <row r="2522" spans="1:11" x14ac:dyDescent="0.3">
      <c r="A2522" s="45" t="s">
        <v>6405</v>
      </c>
      <c r="B2522" s="46" t="s">
        <v>6406</v>
      </c>
      <c r="C2522" s="51">
        <v>4</v>
      </c>
      <c r="D2522" s="51">
        <v>2.2999999999999998</v>
      </c>
      <c r="E2522" s="18">
        <v>110</v>
      </c>
      <c r="F2522" s="56">
        <v>66</v>
      </c>
      <c r="G2522" s="57"/>
      <c r="H2522" s="56">
        <f t="shared" si="101"/>
        <v>0</v>
      </c>
      <c r="I2522" s="3">
        <v>55</v>
      </c>
      <c r="J2522" s="7"/>
      <c r="K2522" s="3">
        <f t="shared" si="102"/>
        <v>0</v>
      </c>
    </row>
    <row r="2523" spans="1:11" x14ac:dyDescent="0.3">
      <c r="A2523" s="45" t="s">
        <v>6407</v>
      </c>
      <c r="B2523" s="46" t="s">
        <v>6408</v>
      </c>
      <c r="C2523" s="51">
        <v>4</v>
      </c>
      <c r="D2523" s="51">
        <v>4</v>
      </c>
      <c r="E2523" s="18">
        <v>180</v>
      </c>
      <c r="F2523" s="56">
        <v>108</v>
      </c>
      <c r="G2523" s="57"/>
      <c r="H2523" s="56">
        <f t="shared" si="101"/>
        <v>0</v>
      </c>
      <c r="I2523" s="3">
        <v>90</v>
      </c>
      <c r="J2523" s="7"/>
      <c r="K2523" s="3">
        <f t="shared" si="102"/>
        <v>0</v>
      </c>
    </row>
    <row r="2524" spans="1:11" x14ac:dyDescent="0.3">
      <c r="A2524" s="45" t="s">
        <v>6409</v>
      </c>
      <c r="B2524" s="46" t="s">
        <v>6410</v>
      </c>
      <c r="C2524" s="51">
        <v>4</v>
      </c>
      <c r="D2524" s="51">
        <v>6.7</v>
      </c>
      <c r="E2524" s="18">
        <v>300</v>
      </c>
      <c r="F2524" s="56">
        <v>180</v>
      </c>
      <c r="G2524" s="57"/>
      <c r="H2524" s="56">
        <f t="shared" si="101"/>
        <v>0</v>
      </c>
      <c r="I2524" s="3">
        <v>150</v>
      </c>
      <c r="J2524" s="7"/>
      <c r="K2524" s="3">
        <f t="shared" si="102"/>
        <v>0</v>
      </c>
    </row>
    <row r="2525" spans="1:11" x14ac:dyDescent="0.3">
      <c r="A2525" s="45" t="s">
        <v>6411</v>
      </c>
      <c r="B2525" s="46" t="s">
        <v>6412</v>
      </c>
      <c r="C2525" s="51">
        <v>6.3</v>
      </c>
      <c r="D2525" s="51">
        <v>5.4</v>
      </c>
      <c r="E2525" s="18">
        <v>280</v>
      </c>
      <c r="F2525" s="56">
        <v>168</v>
      </c>
      <c r="G2525" s="57"/>
      <c r="H2525" s="56">
        <f t="shared" si="101"/>
        <v>0</v>
      </c>
      <c r="I2525" s="3">
        <v>140</v>
      </c>
      <c r="J2525" s="7"/>
      <c r="K2525" s="3">
        <f t="shared" si="102"/>
        <v>0</v>
      </c>
    </row>
    <row r="2526" spans="1:11" x14ac:dyDescent="0.3">
      <c r="A2526" s="45" t="s">
        <v>6413</v>
      </c>
      <c r="B2526" s="46" t="s">
        <v>6414</v>
      </c>
      <c r="C2526" s="51">
        <v>5</v>
      </c>
      <c r="D2526" s="51">
        <v>1.9</v>
      </c>
      <c r="E2526" s="18">
        <v>110</v>
      </c>
      <c r="F2526" s="56">
        <v>66</v>
      </c>
      <c r="G2526" s="57"/>
      <c r="H2526" s="56">
        <f t="shared" si="101"/>
        <v>0</v>
      </c>
      <c r="I2526" s="3">
        <v>55</v>
      </c>
      <c r="J2526" s="7"/>
      <c r="K2526" s="3">
        <f t="shared" si="102"/>
        <v>0</v>
      </c>
    </row>
    <row r="2527" spans="1:11" x14ac:dyDescent="0.3">
      <c r="A2527" s="42" t="s">
        <v>6517</v>
      </c>
      <c r="B2527" s="46" t="s">
        <v>6518</v>
      </c>
      <c r="C2527" s="88">
        <v>3.9</v>
      </c>
      <c r="D2527" s="89">
        <v>8.5</v>
      </c>
      <c r="E2527" s="18">
        <v>360</v>
      </c>
      <c r="F2527" s="56">
        <v>216</v>
      </c>
      <c r="G2527" s="57"/>
      <c r="H2527" s="56">
        <f t="shared" si="101"/>
        <v>0</v>
      </c>
      <c r="I2527" s="3">
        <v>180</v>
      </c>
      <c r="J2527" s="7"/>
      <c r="K2527" s="3">
        <f t="shared" si="102"/>
        <v>0</v>
      </c>
    </row>
    <row r="2528" spans="1:11" x14ac:dyDescent="0.3">
      <c r="A2528" s="42" t="s">
        <v>6519</v>
      </c>
      <c r="B2528" s="46" t="s">
        <v>6520</v>
      </c>
      <c r="C2528" s="88">
        <v>4.2</v>
      </c>
      <c r="D2528" s="89">
        <v>4</v>
      </c>
      <c r="E2528" s="18">
        <v>180</v>
      </c>
      <c r="F2528" s="56">
        <v>108</v>
      </c>
      <c r="G2528" s="57"/>
      <c r="H2528" s="56">
        <f t="shared" si="101"/>
        <v>0</v>
      </c>
      <c r="I2528" s="3">
        <v>90</v>
      </c>
      <c r="J2528" s="7"/>
      <c r="K2528" s="3">
        <f t="shared" si="102"/>
        <v>0</v>
      </c>
    </row>
    <row r="2529" spans="1:11" x14ac:dyDescent="0.3">
      <c r="A2529" s="42" t="s">
        <v>6521</v>
      </c>
      <c r="B2529" s="46" t="s">
        <v>6460</v>
      </c>
      <c r="C2529" s="88">
        <v>4</v>
      </c>
      <c r="D2529" s="89">
        <v>5</v>
      </c>
      <c r="E2529" s="18">
        <v>220</v>
      </c>
      <c r="F2529" s="56">
        <v>132</v>
      </c>
      <c r="G2529" s="57"/>
      <c r="H2529" s="56">
        <f t="shared" si="101"/>
        <v>0</v>
      </c>
      <c r="I2529" s="3">
        <v>110</v>
      </c>
      <c r="J2529" s="7"/>
      <c r="K2529" s="3">
        <f t="shared" si="102"/>
        <v>0</v>
      </c>
    </row>
    <row r="2530" spans="1:11" x14ac:dyDescent="0.3">
      <c r="A2530" s="42" t="s">
        <v>6522</v>
      </c>
      <c r="B2530" s="46" t="s">
        <v>6459</v>
      </c>
      <c r="C2530" s="88">
        <v>5</v>
      </c>
      <c r="D2530" s="89">
        <v>5</v>
      </c>
      <c r="E2530" s="18">
        <v>270</v>
      </c>
      <c r="F2530" s="56">
        <v>162</v>
      </c>
      <c r="G2530" s="57"/>
      <c r="H2530" s="56">
        <f t="shared" si="101"/>
        <v>0</v>
      </c>
      <c r="I2530" s="3">
        <v>135</v>
      </c>
      <c r="J2530" s="7"/>
      <c r="K2530" s="3">
        <f t="shared" si="102"/>
        <v>0</v>
      </c>
    </row>
    <row r="2531" spans="1:11" x14ac:dyDescent="0.3">
      <c r="A2531" s="42" t="s">
        <v>6953</v>
      </c>
      <c r="B2531" s="46" t="s">
        <v>6845</v>
      </c>
      <c r="C2531" s="88">
        <v>3.4</v>
      </c>
      <c r="D2531" s="89">
        <v>4.5</v>
      </c>
      <c r="E2531" s="18">
        <v>170</v>
      </c>
      <c r="F2531" s="56">
        <v>102</v>
      </c>
      <c r="G2531" s="57"/>
      <c r="H2531" s="56">
        <f t="shared" si="101"/>
        <v>0</v>
      </c>
      <c r="I2531" s="3">
        <v>85</v>
      </c>
      <c r="J2531" s="7"/>
      <c r="K2531" s="3">
        <f t="shared" si="102"/>
        <v>0</v>
      </c>
    </row>
    <row r="2532" spans="1:11" x14ac:dyDescent="0.3">
      <c r="A2532" s="42" t="s">
        <v>6954</v>
      </c>
      <c r="B2532" s="46" t="s">
        <v>7057</v>
      </c>
      <c r="C2532" s="88">
        <v>6</v>
      </c>
      <c r="D2532" s="89">
        <v>4</v>
      </c>
      <c r="E2532" s="18">
        <v>260</v>
      </c>
      <c r="F2532" s="56">
        <v>156</v>
      </c>
      <c r="G2532" s="57"/>
      <c r="H2532" s="56">
        <f t="shared" si="101"/>
        <v>0</v>
      </c>
      <c r="I2532" s="3">
        <v>130</v>
      </c>
      <c r="J2532" s="7"/>
      <c r="K2532" s="3">
        <f t="shared" si="102"/>
        <v>0</v>
      </c>
    </row>
    <row r="2533" spans="1:11" x14ac:dyDescent="0.3">
      <c r="A2533" s="42" t="s">
        <v>6955</v>
      </c>
      <c r="B2533" s="46" t="s">
        <v>6956</v>
      </c>
      <c r="C2533" s="88">
        <v>2.5</v>
      </c>
      <c r="D2533" s="89">
        <v>5.7</v>
      </c>
      <c r="E2533" s="18">
        <v>160</v>
      </c>
      <c r="F2533" s="56">
        <v>96</v>
      </c>
      <c r="G2533" s="57"/>
      <c r="H2533" s="56">
        <f t="shared" si="101"/>
        <v>0</v>
      </c>
      <c r="I2533" s="3">
        <v>80</v>
      </c>
      <c r="J2533" s="7"/>
      <c r="K2533" s="3">
        <f t="shared" si="102"/>
        <v>0</v>
      </c>
    </row>
    <row r="2534" spans="1:11" x14ac:dyDescent="0.3">
      <c r="A2534" s="42" t="s">
        <v>6957</v>
      </c>
      <c r="B2534" s="46" t="s">
        <v>6958</v>
      </c>
      <c r="C2534" s="88">
        <v>3.5</v>
      </c>
      <c r="D2534" s="89">
        <v>6</v>
      </c>
      <c r="E2534" s="18">
        <v>230</v>
      </c>
      <c r="F2534" s="56">
        <v>138</v>
      </c>
      <c r="G2534" s="57"/>
      <c r="H2534" s="56">
        <f t="shared" si="101"/>
        <v>0</v>
      </c>
      <c r="I2534" s="3">
        <v>115</v>
      </c>
      <c r="J2534" s="7"/>
      <c r="K2534" s="3">
        <f t="shared" si="102"/>
        <v>0</v>
      </c>
    </row>
    <row r="2535" spans="1:11" x14ac:dyDescent="0.3">
      <c r="A2535" s="42" t="s">
        <v>6959</v>
      </c>
      <c r="B2535" s="46" t="s">
        <v>6960</v>
      </c>
      <c r="C2535" s="88">
        <v>2.8</v>
      </c>
      <c r="D2535" s="89">
        <v>4.5</v>
      </c>
      <c r="E2535" s="18">
        <v>140</v>
      </c>
      <c r="F2535" s="56">
        <v>84</v>
      </c>
      <c r="G2535" s="57"/>
      <c r="H2535" s="56">
        <f t="shared" si="101"/>
        <v>0</v>
      </c>
      <c r="I2535" s="3">
        <v>70</v>
      </c>
      <c r="J2535" s="7"/>
      <c r="K2535" s="3">
        <f t="shared" si="102"/>
        <v>0</v>
      </c>
    </row>
    <row r="2536" spans="1:11" x14ac:dyDescent="0.3">
      <c r="A2536" s="42" t="s">
        <v>6961</v>
      </c>
      <c r="B2536" s="46" t="s">
        <v>6962</v>
      </c>
      <c r="C2536" s="88">
        <v>4</v>
      </c>
      <c r="D2536" s="89">
        <v>4</v>
      </c>
      <c r="E2536" s="18">
        <v>180</v>
      </c>
      <c r="F2536" s="56">
        <v>108</v>
      </c>
      <c r="G2536" s="57"/>
      <c r="H2536" s="56">
        <f t="shared" si="101"/>
        <v>0</v>
      </c>
      <c r="I2536" s="3">
        <v>90</v>
      </c>
      <c r="J2536" s="7"/>
      <c r="K2536" s="3">
        <f t="shared" si="102"/>
        <v>0</v>
      </c>
    </row>
    <row r="2537" spans="1:11" x14ac:dyDescent="0.3">
      <c r="A2537" s="42" t="s">
        <v>6963</v>
      </c>
      <c r="B2537" s="46" t="s">
        <v>6964</v>
      </c>
      <c r="C2537" s="88">
        <v>6.4</v>
      </c>
      <c r="D2537" s="89">
        <v>3</v>
      </c>
      <c r="E2537" s="18">
        <v>220</v>
      </c>
      <c r="F2537" s="56">
        <v>132</v>
      </c>
      <c r="G2537" s="57"/>
      <c r="H2537" s="56">
        <f t="shared" si="101"/>
        <v>0</v>
      </c>
      <c r="I2537" s="3">
        <v>110</v>
      </c>
      <c r="J2537" s="7"/>
      <c r="K2537" s="3">
        <f t="shared" si="102"/>
        <v>0</v>
      </c>
    </row>
    <row r="2538" spans="1:11" x14ac:dyDescent="0.3">
      <c r="A2538" s="42" t="s">
        <v>6965</v>
      </c>
      <c r="B2538" s="46" t="s">
        <v>6966</v>
      </c>
      <c r="C2538" s="88">
        <v>4</v>
      </c>
      <c r="D2538" s="89">
        <v>6</v>
      </c>
      <c r="E2538" s="18">
        <v>270</v>
      </c>
      <c r="F2538" s="56">
        <v>162</v>
      </c>
      <c r="G2538" s="57"/>
      <c r="H2538" s="56">
        <f t="shared" si="101"/>
        <v>0</v>
      </c>
      <c r="I2538" s="3">
        <v>135</v>
      </c>
      <c r="J2538" s="7"/>
      <c r="K2538" s="3">
        <f t="shared" si="102"/>
        <v>0</v>
      </c>
    </row>
    <row r="2539" spans="1:11" x14ac:dyDescent="0.3">
      <c r="A2539" s="42" t="s">
        <v>6967</v>
      </c>
      <c r="B2539" s="46" t="s">
        <v>6968</v>
      </c>
      <c r="C2539" s="88">
        <v>6.6</v>
      </c>
      <c r="D2539" s="89">
        <v>8.3000000000000007</v>
      </c>
      <c r="E2539" s="18">
        <v>500</v>
      </c>
      <c r="F2539" s="56">
        <v>300</v>
      </c>
      <c r="G2539" s="57"/>
      <c r="H2539" s="56">
        <f t="shared" si="101"/>
        <v>0</v>
      </c>
      <c r="I2539" s="3">
        <v>250</v>
      </c>
      <c r="J2539" s="7"/>
      <c r="K2539" s="3">
        <f t="shared" si="102"/>
        <v>0</v>
      </c>
    </row>
    <row r="2540" spans="1:11" x14ac:dyDescent="0.3">
      <c r="A2540" s="42" t="s">
        <v>6969</v>
      </c>
      <c r="B2540" s="46" t="s">
        <v>6970</v>
      </c>
      <c r="C2540" s="88">
        <v>5.3</v>
      </c>
      <c r="D2540" s="89">
        <v>7.1</v>
      </c>
      <c r="E2540" s="18">
        <v>420</v>
      </c>
      <c r="F2540" s="56">
        <v>252</v>
      </c>
      <c r="G2540" s="57"/>
      <c r="H2540" s="56">
        <f t="shared" si="101"/>
        <v>0</v>
      </c>
      <c r="I2540" s="3">
        <v>210</v>
      </c>
      <c r="J2540" s="7"/>
      <c r="K2540" s="3">
        <f t="shared" si="102"/>
        <v>0</v>
      </c>
    </row>
    <row r="2541" spans="1:11" x14ac:dyDescent="0.3">
      <c r="A2541" s="42" t="s">
        <v>7045</v>
      </c>
      <c r="B2541" s="46" t="s">
        <v>7046</v>
      </c>
      <c r="C2541" s="88">
        <v>6</v>
      </c>
      <c r="D2541" s="89">
        <v>6</v>
      </c>
      <c r="E2541" s="18">
        <v>400</v>
      </c>
      <c r="F2541" s="56">
        <v>240</v>
      </c>
      <c r="G2541" s="57"/>
      <c r="H2541" s="56">
        <f t="shared" si="101"/>
        <v>0</v>
      </c>
      <c r="I2541" s="3">
        <v>200</v>
      </c>
      <c r="J2541" s="7"/>
      <c r="K2541" s="3">
        <f t="shared" si="102"/>
        <v>0</v>
      </c>
    </row>
    <row r="2542" spans="1:11" x14ac:dyDescent="0.3">
      <c r="A2542" s="42" t="s">
        <v>7047</v>
      </c>
      <c r="B2542" s="46" t="s">
        <v>7048</v>
      </c>
      <c r="C2542" s="88">
        <v>6.4</v>
      </c>
      <c r="D2542" s="89">
        <v>4</v>
      </c>
      <c r="E2542" s="18">
        <v>280</v>
      </c>
      <c r="F2542" s="56">
        <v>168</v>
      </c>
      <c r="G2542" s="57"/>
      <c r="H2542" s="56">
        <f t="shared" si="101"/>
        <v>0</v>
      </c>
      <c r="I2542" s="3">
        <v>140</v>
      </c>
      <c r="J2542" s="7"/>
      <c r="K2542" s="3">
        <f t="shared" si="102"/>
        <v>0</v>
      </c>
    </row>
    <row r="2543" spans="1:11" x14ac:dyDescent="0.3">
      <c r="A2543" s="42" t="s">
        <v>7049</v>
      </c>
      <c r="B2543" s="46" t="s">
        <v>7050</v>
      </c>
      <c r="C2543" s="88">
        <v>6.1</v>
      </c>
      <c r="D2543" s="89">
        <v>4</v>
      </c>
      <c r="E2543" s="18">
        <v>270</v>
      </c>
      <c r="F2543" s="56">
        <v>162</v>
      </c>
      <c r="G2543" s="57"/>
      <c r="H2543" s="56">
        <f t="shared" si="101"/>
        <v>0</v>
      </c>
      <c r="I2543" s="3">
        <v>135</v>
      </c>
      <c r="J2543" s="7"/>
      <c r="K2543" s="3">
        <f t="shared" si="102"/>
        <v>0</v>
      </c>
    </row>
    <row r="2544" spans="1:11" x14ac:dyDescent="0.3">
      <c r="A2544" s="42" t="s">
        <v>7051</v>
      </c>
      <c r="B2544" s="46" t="s">
        <v>7052</v>
      </c>
      <c r="C2544" s="88">
        <v>8.3000000000000007</v>
      </c>
      <c r="D2544" s="89">
        <v>6</v>
      </c>
      <c r="E2544" s="18">
        <v>500</v>
      </c>
      <c r="F2544" s="56">
        <v>300</v>
      </c>
      <c r="G2544" s="57"/>
      <c r="H2544" s="56">
        <f t="shared" si="101"/>
        <v>0</v>
      </c>
      <c r="I2544" s="3">
        <v>250</v>
      </c>
      <c r="J2544" s="7"/>
      <c r="K2544" s="3">
        <f t="shared" si="102"/>
        <v>0</v>
      </c>
    </row>
    <row r="2545" spans="1:11" x14ac:dyDescent="0.3">
      <c r="A2545" s="42" t="s">
        <v>7053</v>
      </c>
      <c r="B2545" s="46" t="s">
        <v>7054</v>
      </c>
      <c r="C2545" s="88">
        <v>7.8</v>
      </c>
      <c r="D2545" s="89">
        <v>6.2</v>
      </c>
      <c r="E2545" s="18">
        <v>500</v>
      </c>
      <c r="F2545" s="56">
        <v>300</v>
      </c>
      <c r="G2545" s="57"/>
      <c r="H2545" s="56">
        <f t="shared" si="101"/>
        <v>0</v>
      </c>
      <c r="I2545" s="3">
        <v>250</v>
      </c>
      <c r="J2545" s="7"/>
      <c r="K2545" s="3">
        <f t="shared" si="102"/>
        <v>0</v>
      </c>
    </row>
    <row r="2546" spans="1:11" x14ac:dyDescent="0.3">
      <c r="A2546" s="42" t="s">
        <v>7055</v>
      </c>
      <c r="B2546" s="46" t="s">
        <v>7056</v>
      </c>
      <c r="C2546" s="88">
        <v>4.0999999999999996</v>
      </c>
      <c r="D2546" s="89">
        <v>4</v>
      </c>
      <c r="E2546" s="18">
        <v>180</v>
      </c>
      <c r="F2546" s="56">
        <v>108</v>
      </c>
      <c r="G2546" s="57"/>
      <c r="H2546" s="56">
        <f t="shared" si="101"/>
        <v>0</v>
      </c>
      <c r="I2546" s="3">
        <v>90</v>
      </c>
      <c r="J2546" s="7"/>
      <c r="K2546" s="3">
        <f t="shared" si="102"/>
        <v>0</v>
      </c>
    </row>
    <row r="2547" spans="1:11" x14ac:dyDescent="0.3">
      <c r="A2547" s="42" t="s">
        <v>7094</v>
      </c>
      <c r="B2547" s="46" t="s">
        <v>7095</v>
      </c>
      <c r="C2547" s="88">
        <v>4</v>
      </c>
      <c r="D2547" s="89">
        <v>8.5</v>
      </c>
      <c r="E2547" s="18">
        <v>300</v>
      </c>
      <c r="F2547" s="56">
        <v>180</v>
      </c>
      <c r="G2547" s="57"/>
      <c r="H2547" s="56">
        <f t="shared" si="101"/>
        <v>0</v>
      </c>
      <c r="I2547" s="3">
        <v>150</v>
      </c>
      <c r="J2547" s="7"/>
      <c r="K2547" s="3">
        <f t="shared" si="102"/>
        <v>0</v>
      </c>
    </row>
    <row r="2548" spans="1:11" x14ac:dyDescent="0.3">
      <c r="A2548" s="42" t="s">
        <v>7096</v>
      </c>
      <c r="B2548" s="46" t="s">
        <v>7097</v>
      </c>
      <c r="C2548" s="88">
        <v>7.3</v>
      </c>
      <c r="D2548" s="89">
        <v>6</v>
      </c>
      <c r="E2548" s="18">
        <v>400</v>
      </c>
      <c r="F2548" s="56">
        <v>240</v>
      </c>
      <c r="G2548" s="57"/>
      <c r="H2548" s="56">
        <f t="shared" si="101"/>
        <v>0</v>
      </c>
      <c r="I2548" s="3">
        <v>200</v>
      </c>
      <c r="J2548" s="7"/>
      <c r="K2548" s="3">
        <f t="shared" si="102"/>
        <v>0</v>
      </c>
    </row>
    <row r="2549" spans="1:11" x14ac:dyDescent="0.3">
      <c r="A2549" s="42" t="s">
        <v>7098</v>
      </c>
      <c r="B2549" s="46" t="s">
        <v>7099</v>
      </c>
      <c r="C2549" s="88">
        <v>4.2</v>
      </c>
      <c r="D2549" s="89">
        <v>7</v>
      </c>
      <c r="E2549" s="18">
        <v>300</v>
      </c>
      <c r="F2549" s="56">
        <v>180</v>
      </c>
      <c r="G2549" s="57"/>
      <c r="H2549" s="56">
        <f t="shared" si="101"/>
        <v>0</v>
      </c>
      <c r="I2549" s="3">
        <v>150</v>
      </c>
      <c r="J2549" s="7"/>
      <c r="K2549" s="3">
        <f t="shared" si="102"/>
        <v>0</v>
      </c>
    </row>
    <row r="2550" spans="1:11" x14ac:dyDescent="0.3">
      <c r="A2550" s="42" t="s">
        <v>7100</v>
      </c>
      <c r="B2550" s="46" t="s">
        <v>7101</v>
      </c>
      <c r="C2550" s="88">
        <v>4.5999999999999996</v>
      </c>
      <c r="D2550" s="89">
        <v>6</v>
      </c>
      <c r="E2550" s="18">
        <v>300</v>
      </c>
      <c r="F2550" s="56">
        <v>180</v>
      </c>
      <c r="G2550" s="57"/>
      <c r="H2550" s="56">
        <f t="shared" si="101"/>
        <v>0</v>
      </c>
      <c r="I2550" s="3">
        <v>150</v>
      </c>
      <c r="J2550" s="7"/>
      <c r="K2550" s="3">
        <f t="shared" si="102"/>
        <v>0</v>
      </c>
    </row>
    <row r="2551" spans="1:11" x14ac:dyDescent="0.3">
      <c r="A2551" s="42" t="s">
        <v>7102</v>
      </c>
      <c r="B2551" s="46" t="s">
        <v>7103</v>
      </c>
      <c r="C2551" s="88">
        <v>2.6</v>
      </c>
      <c r="D2551" s="89">
        <v>8</v>
      </c>
      <c r="E2551" s="18">
        <v>230</v>
      </c>
      <c r="F2551" s="56">
        <v>138</v>
      </c>
      <c r="G2551" s="57"/>
      <c r="H2551" s="56">
        <f t="shared" si="101"/>
        <v>0</v>
      </c>
      <c r="I2551" s="3">
        <v>115</v>
      </c>
      <c r="J2551" s="7"/>
      <c r="K2551" s="3">
        <f t="shared" si="102"/>
        <v>0</v>
      </c>
    </row>
    <row r="2552" spans="1:11" x14ac:dyDescent="0.3">
      <c r="A2552" s="42" t="s">
        <v>7104</v>
      </c>
      <c r="B2552" s="46" t="s">
        <v>7105</v>
      </c>
      <c r="C2552" s="88">
        <v>5</v>
      </c>
      <c r="D2552" s="89">
        <v>8.6999999999999993</v>
      </c>
      <c r="E2552" s="18">
        <v>400</v>
      </c>
      <c r="F2552" s="56">
        <v>240</v>
      </c>
      <c r="G2552" s="57"/>
      <c r="H2552" s="56">
        <f t="shared" si="101"/>
        <v>0</v>
      </c>
      <c r="I2552" s="3">
        <v>200</v>
      </c>
      <c r="J2552" s="7"/>
      <c r="K2552" s="3">
        <f t="shared" si="102"/>
        <v>0</v>
      </c>
    </row>
    <row r="2553" spans="1:11" x14ac:dyDescent="0.3">
      <c r="A2553" s="42" t="s">
        <v>7106</v>
      </c>
      <c r="B2553" s="46" t="s">
        <v>7107</v>
      </c>
      <c r="C2553" s="88">
        <v>4.5999999999999996</v>
      </c>
      <c r="D2553" s="89">
        <v>5</v>
      </c>
      <c r="E2553" s="18">
        <v>250</v>
      </c>
      <c r="F2553" s="56">
        <v>150</v>
      </c>
      <c r="G2553" s="57"/>
      <c r="H2553" s="56">
        <f t="shared" si="101"/>
        <v>0</v>
      </c>
      <c r="I2553" s="3">
        <v>125</v>
      </c>
      <c r="J2553" s="7"/>
      <c r="K2553" s="3">
        <f t="shared" si="102"/>
        <v>0</v>
      </c>
    </row>
    <row r="2554" spans="1:11" x14ac:dyDescent="0.3">
      <c r="A2554" s="42" t="s">
        <v>7108</v>
      </c>
      <c r="B2554" s="46" t="s">
        <v>7109</v>
      </c>
      <c r="C2554" s="88">
        <v>3.3</v>
      </c>
      <c r="D2554" s="89">
        <v>6.6</v>
      </c>
      <c r="E2554" s="18">
        <v>240</v>
      </c>
      <c r="F2554" s="56">
        <v>144</v>
      </c>
      <c r="G2554" s="57"/>
      <c r="H2554" s="56">
        <f t="shared" si="101"/>
        <v>0</v>
      </c>
      <c r="I2554" s="3">
        <v>120</v>
      </c>
      <c r="J2554" s="7"/>
      <c r="K2554" s="3">
        <f t="shared" si="102"/>
        <v>0</v>
      </c>
    </row>
    <row r="2555" spans="1:11" x14ac:dyDescent="0.3">
      <c r="A2555" s="42" t="s">
        <v>7110</v>
      </c>
      <c r="B2555" s="46" t="s">
        <v>7111</v>
      </c>
      <c r="C2555" s="88">
        <v>6.2</v>
      </c>
      <c r="D2555" s="89">
        <v>7.5</v>
      </c>
      <c r="E2555" s="18">
        <v>400</v>
      </c>
      <c r="F2555" s="56">
        <v>240</v>
      </c>
      <c r="G2555" s="57"/>
      <c r="H2555" s="56">
        <f t="shared" si="101"/>
        <v>0</v>
      </c>
      <c r="I2555" s="3">
        <v>200</v>
      </c>
      <c r="J2555" s="7"/>
      <c r="K2555" s="3">
        <f t="shared" si="102"/>
        <v>0</v>
      </c>
    </row>
    <row r="2556" spans="1:11" x14ac:dyDescent="0.3">
      <c r="A2556" s="42" t="s">
        <v>7277</v>
      </c>
      <c r="B2556" s="46" t="s">
        <v>7123</v>
      </c>
      <c r="C2556" s="88">
        <v>5.6</v>
      </c>
      <c r="D2556" s="89">
        <v>3.6</v>
      </c>
      <c r="E2556" s="18">
        <v>220</v>
      </c>
      <c r="F2556" s="56">
        <v>132</v>
      </c>
      <c r="G2556" s="57"/>
      <c r="H2556" s="56">
        <f t="shared" si="101"/>
        <v>0</v>
      </c>
      <c r="I2556" s="3">
        <v>110</v>
      </c>
      <c r="J2556" s="7"/>
      <c r="K2556" s="3">
        <f t="shared" si="102"/>
        <v>0</v>
      </c>
    </row>
    <row r="2557" spans="1:11" x14ac:dyDescent="0.3">
      <c r="A2557" s="42" t="s">
        <v>7278</v>
      </c>
      <c r="B2557" s="46" t="s">
        <v>7279</v>
      </c>
      <c r="C2557" s="88">
        <v>6.6</v>
      </c>
      <c r="D2557" s="89">
        <v>4.7</v>
      </c>
      <c r="E2557" s="18">
        <v>340</v>
      </c>
      <c r="F2557" s="56">
        <v>204</v>
      </c>
      <c r="G2557" s="57"/>
      <c r="H2557" s="56">
        <f t="shared" si="101"/>
        <v>0</v>
      </c>
      <c r="I2557" s="3">
        <v>170</v>
      </c>
      <c r="J2557" s="7"/>
      <c r="K2557" s="3">
        <f t="shared" si="102"/>
        <v>0</v>
      </c>
    </row>
    <row r="2558" spans="1:11" x14ac:dyDescent="0.3">
      <c r="A2558" s="42" t="s">
        <v>7280</v>
      </c>
      <c r="B2558" s="46" t="s">
        <v>7281</v>
      </c>
      <c r="C2558" s="88">
        <v>8.4</v>
      </c>
      <c r="D2558" s="89">
        <v>3</v>
      </c>
      <c r="E2558" s="18">
        <v>280</v>
      </c>
      <c r="F2558" s="56">
        <v>168</v>
      </c>
      <c r="G2558" s="57"/>
      <c r="H2558" s="56">
        <f t="shared" si="101"/>
        <v>0</v>
      </c>
      <c r="I2558" s="3">
        <v>140</v>
      </c>
      <c r="J2558" s="7"/>
      <c r="K2558" s="3">
        <f t="shared" si="102"/>
        <v>0</v>
      </c>
    </row>
    <row r="2559" spans="1:11" x14ac:dyDescent="0.3">
      <c r="A2559" s="42" t="s">
        <v>7333</v>
      </c>
      <c r="B2559" s="46" t="s">
        <v>1020</v>
      </c>
      <c r="C2559" s="88">
        <v>14.6</v>
      </c>
      <c r="D2559" s="89">
        <v>2.2999999999999998</v>
      </c>
      <c r="E2559" s="18">
        <v>330</v>
      </c>
      <c r="F2559" s="56">
        <v>198</v>
      </c>
      <c r="G2559" s="57"/>
      <c r="H2559" s="56">
        <f t="shared" si="101"/>
        <v>0</v>
      </c>
      <c r="I2559" s="3">
        <v>165</v>
      </c>
      <c r="J2559" s="7"/>
      <c r="K2559" s="3">
        <f t="shared" si="102"/>
        <v>0</v>
      </c>
    </row>
    <row r="2560" spans="1:11" x14ac:dyDescent="0.3">
      <c r="A2560" s="42" t="s">
        <v>7334</v>
      </c>
      <c r="B2560" s="46" t="s">
        <v>7335</v>
      </c>
      <c r="C2560" s="88">
        <v>2.8</v>
      </c>
      <c r="D2560" s="89">
        <v>4.4000000000000004</v>
      </c>
      <c r="E2560" s="18">
        <v>140</v>
      </c>
      <c r="F2560" s="56">
        <v>84</v>
      </c>
      <c r="G2560" s="57"/>
      <c r="H2560" s="56">
        <f t="shared" si="101"/>
        <v>0</v>
      </c>
      <c r="I2560" s="3">
        <v>70</v>
      </c>
      <c r="J2560" s="7"/>
      <c r="K2560" s="3">
        <f t="shared" si="102"/>
        <v>0</v>
      </c>
    </row>
    <row r="2561" spans="1:11" x14ac:dyDescent="0.3">
      <c r="A2561" s="42" t="s">
        <v>7336</v>
      </c>
      <c r="B2561" s="46" t="s">
        <v>7337</v>
      </c>
      <c r="C2561" s="88">
        <v>3.5</v>
      </c>
      <c r="D2561" s="89">
        <v>4.2</v>
      </c>
      <c r="E2561" s="18">
        <v>170</v>
      </c>
      <c r="F2561" s="56">
        <v>102</v>
      </c>
      <c r="G2561" s="57"/>
      <c r="H2561" s="56">
        <f t="shared" si="101"/>
        <v>0</v>
      </c>
      <c r="I2561" s="3">
        <v>85</v>
      </c>
      <c r="J2561" s="7"/>
      <c r="K2561" s="3">
        <f t="shared" si="102"/>
        <v>0</v>
      </c>
    </row>
    <row r="2562" spans="1:11" x14ac:dyDescent="0.3">
      <c r="A2562" s="42" t="s">
        <v>7338</v>
      </c>
      <c r="B2562" s="46" t="s">
        <v>7339</v>
      </c>
      <c r="C2562" s="88">
        <v>1.4</v>
      </c>
      <c r="D2562" s="89">
        <v>6.4</v>
      </c>
      <c r="E2562" s="18">
        <v>110</v>
      </c>
      <c r="F2562" s="56">
        <v>66</v>
      </c>
      <c r="G2562" s="57"/>
      <c r="H2562" s="56">
        <f t="shared" si="101"/>
        <v>0</v>
      </c>
      <c r="I2562" s="3">
        <v>55</v>
      </c>
      <c r="J2562" s="7"/>
      <c r="K2562" s="3">
        <f t="shared" si="102"/>
        <v>0</v>
      </c>
    </row>
    <row r="2563" spans="1:11" x14ac:dyDescent="0.3">
      <c r="A2563" s="42" t="s">
        <v>7340</v>
      </c>
      <c r="B2563" s="46" t="s">
        <v>7341</v>
      </c>
      <c r="C2563" s="88">
        <v>3.5</v>
      </c>
      <c r="D2563" s="89">
        <v>3.8</v>
      </c>
      <c r="E2563" s="18">
        <v>150</v>
      </c>
      <c r="F2563" s="56">
        <v>90</v>
      </c>
      <c r="G2563" s="57"/>
      <c r="H2563" s="56">
        <f t="shared" si="101"/>
        <v>0</v>
      </c>
      <c r="I2563" s="3">
        <v>75</v>
      </c>
      <c r="J2563" s="7"/>
      <c r="K2563" s="3">
        <f t="shared" si="102"/>
        <v>0</v>
      </c>
    </row>
    <row r="2564" spans="1:11" x14ac:dyDescent="0.3">
      <c r="A2564" s="42" t="s">
        <v>7342</v>
      </c>
      <c r="B2564" s="46" t="s">
        <v>7457</v>
      </c>
      <c r="C2564" s="88">
        <v>3.3</v>
      </c>
      <c r="D2564" s="89">
        <v>4.5</v>
      </c>
      <c r="E2564" s="18">
        <v>160</v>
      </c>
      <c r="F2564" s="56">
        <v>96</v>
      </c>
      <c r="G2564" s="57"/>
      <c r="H2564" s="56">
        <f t="shared" si="101"/>
        <v>0</v>
      </c>
      <c r="I2564" s="3">
        <v>80</v>
      </c>
      <c r="J2564" s="7"/>
      <c r="K2564" s="3">
        <f t="shared" si="102"/>
        <v>0</v>
      </c>
    </row>
    <row r="2565" spans="1:11" x14ac:dyDescent="0.3">
      <c r="A2565" s="42" t="s">
        <v>7458</v>
      </c>
      <c r="B2565" s="46" t="s">
        <v>7459</v>
      </c>
      <c r="C2565" s="88">
        <v>4</v>
      </c>
      <c r="D2565" s="89">
        <v>4</v>
      </c>
      <c r="E2565" s="18">
        <v>170</v>
      </c>
      <c r="F2565" s="56">
        <v>102</v>
      </c>
      <c r="G2565" s="57"/>
      <c r="H2565" s="56">
        <f t="shared" si="101"/>
        <v>0</v>
      </c>
      <c r="I2565" s="3">
        <v>85</v>
      </c>
      <c r="J2565" s="7"/>
      <c r="K2565" s="3">
        <f t="shared" si="102"/>
        <v>0</v>
      </c>
    </row>
    <row r="2566" spans="1:11" x14ac:dyDescent="0.3">
      <c r="A2566" s="42" t="s">
        <v>7460</v>
      </c>
      <c r="B2566" s="46" t="s">
        <v>7461</v>
      </c>
      <c r="C2566" s="88">
        <v>6.3</v>
      </c>
      <c r="D2566" s="89">
        <v>3.8</v>
      </c>
      <c r="E2566" s="18">
        <v>260</v>
      </c>
      <c r="F2566" s="56">
        <v>156</v>
      </c>
      <c r="G2566" s="57"/>
      <c r="H2566" s="56">
        <f t="shared" ref="H2566:H2629" si="103">F2566*G2566</f>
        <v>0</v>
      </c>
      <c r="I2566" s="3">
        <v>130</v>
      </c>
      <c r="J2566" s="7"/>
      <c r="K2566" s="3">
        <f t="shared" ref="K2566:K2629" si="104">I2566*J2566</f>
        <v>0</v>
      </c>
    </row>
    <row r="2567" spans="1:11" x14ac:dyDescent="0.3">
      <c r="A2567" s="42" t="s">
        <v>7462</v>
      </c>
      <c r="B2567" s="46" t="s">
        <v>7463</v>
      </c>
      <c r="C2567" s="88">
        <v>4</v>
      </c>
      <c r="D2567" s="89">
        <v>4</v>
      </c>
      <c r="E2567" s="18">
        <v>180</v>
      </c>
      <c r="F2567" s="56">
        <v>108</v>
      </c>
      <c r="G2567" s="57"/>
      <c r="H2567" s="56">
        <f t="shared" si="103"/>
        <v>0</v>
      </c>
      <c r="I2567" s="3">
        <v>90</v>
      </c>
      <c r="J2567" s="7"/>
      <c r="K2567" s="3">
        <f t="shared" si="104"/>
        <v>0</v>
      </c>
    </row>
    <row r="2568" spans="1:11" x14ac:dyDescent="0.3">
      <c r="A2568" s="42" t="s">
        <v>7464</v>
      </c>
      <c r="B2568" s="46" t="s">
        <v>7465</v>
      </c>
      <c r="C2568" s="88">
        <v>6</v>
      </c>
      <c r="D2568" s="89">
        <v>3.6</v>
      </c>
      <c r="E2568" s="18">
        <v>240</v>
      </c>
      <c r="F2568" s="56">
        <v>144</v>
      </c>
      <c r="G2568" s="57"/>
      <c r="H2568" s="56">
        <f t="shared" si="103"/>
        <v>0</v>
      </c>
      <c r="I2568" s="3">
        <v>120</v>
      </c>
      <c r="J2568" s="7"/>
      <c r="K2568" s="3">
        <f t="shared" si="104"/>
        <v>0</v>
      </c>
    </row>
    <row r="2569" spans="1:11" x14ac:dyDescent="0.3">
      <c r="A2569" s="42" t="s">
        <v>7466</v>
      </c>
      <c r="B2569" s="46" t="s">
        <v>5932</v>
      </c>
      <c r="C2569" s="88">
        <v>7</v>
      </c>
      <c r="D2569" s="89">
        <v>6.5</v>
      </c>
      <c r="E2569" s="18">
        <v>400</v>
      </c>
      <c r="F2569" s="56">
        <v>240</v>
      </c>
      <c r="G2569" s="57"/>
      <c r="H2569" s="56">
        <f t="shared" si="103"/>
        <v>0</v>
      </c>
      <c r="I2569" s="3">
        <v>200</v>
      </c>
      <c r="J2569" s="7"/>
      <c r="K2569" s="3">
        <f t="shared" si="104"/>
        <v>0</v>
      </c>
    </row>
    <row r="2570" spans="1:11" x14ac:dyDescent="0.3">
      <c r="A2570" s="42" t="s">
        <v>7467</v>
      </c>
      <c r="B2570" s="46" t="s">
        <v>7468</v>
      </c>
      <c r="C2570" s="88">
        <v>8.3000000000000007</v>
      </c>
      <c r="D2570" s="89">
        <v>5</v>
      </c>
      <c r="E2570" s="18">
        <v>400</v>
      </c>
      <c r="F2570" s="56">
        <v>240</v>
      </c>
      <c r="G2570" s="57"/>
      <c r="H2570" s="56">
        <f t="shared" si="103"/>
        <v>0</v>
      </c>
      <c r="I2570" s="3">
        <v>200</v>
      </c>
      <c r="J2570" s="7"/>
      <c r="K2570" s="3">
        <f t="shared" si="104"/>
        <v>0</v>
      </c>
    </row>
    <row r="2571" spans="1:11" x14ac:dyDescent="0.3">
      <c r="A2571" s="42" t="s">
        <v>7469</v>
      </c>
      <c r="B2571" s="46" t="s">
        <v>7470</v>
      </c>
      <c r="C2571" s="88">
        <v>2</v>
      </c>
      <c r="D2571" s="89">
        <v>6</v>
      </c>
      <c r="E2571" s="18">
        <v>150</v>
      </c>
      <c r="F2571" s="56">
        <v>90</v>
      </c>
      <c r="G2571" s="57"/>
      <c r="H2571" s="56">
        <f t="shared" si="103"/>
        <v>0</v>
      </c>
      <c r="I2571" s="3">
        <v>75</v>
      </c>
      <c r="J2571" s="7"/>
      <c r="K2571" s="3">
        <f t="shared" si="104"/>
        <v>0</v>
      </c>
    </row>
    <row r="2572" spans="1:11" x14ac:dyDescent="0.3">
      <c r="A2572" s="42" t="s">
        <v>7471</v>
      </c>
      <c r="B2572" s="46" t="s">
        <v>7472</v>
      </c>
      <c r="C2572" s="88">
        <v>7.4</v>
      </c>
      <c r="D2572" s="89">
        <v>4.4000000000000004</v>
      </c>
      <c r="E2572" s="18">
        <v>300</v>
      </c>
      <c r="F2572" s="56">
        <v>180</v>
      </c>
      <c r="G2572" s="57"/>
      <c r="H2572" s="56">
        <f t="shared" si="103"/>
        <v>0</v>
      </c>
      <c r="I2572" s="3">
        <v>150</v>
      </c>
      <c r="J2572" s="7"/>
      <c r="K2572" s="3">
        <f t="shared" si="104"/>
        <v>0</v>
      </c>
    </row>
    <row r="2573" spans="1:11" x14ac:dyDescent="0.3">
      <c r="A2573" s="42" t="s">
        <v>7571</v>
      </c>
      <c r="B2573" s="46" t="s">
        <v>7572</v>
      </c>
      <c r="C2573" s="88">
        <v>2.9</v>
      </c>
      <c r="D2573" s="89">
        <v>2.7</v>
      </c>
      <c r="E2573" s="18">
        <v>100</v>
      </c>
      <c r="F2573" s="56">
        <v>60</v>
      </c>
      <c r="G2573" s="57"/>
      <c r="H2573" s="56">
        <f t="shared" si="103"/>
        <v>0</v>
      </c>
      <c r="I2573" s="3">
        <v>50</v>
      </c>
      <c r="J2573" s="7"/>
      <c r="K2573" s="3">
        <f t="shared" si="104"/>
        <v>0</v>
      </c>
    </row>
    <row r="2574" spans="1:11" x14ac:dyDescent="0.3">
      <c r="A2574" s="42" t="s">
        <v>7473</v>
      </c>
      <c r="B2574" s="46" t="s">
        <v>7343</v>
      </c>
      <c r="C2574" s="88">
        <v>5</v>
      </c>
      <c r="D2574" s="89">
        <v>5</v>
      </c>
      <c r="E2574" s="18">
        <v>270</v>
      </c>
      <c r="F2574" s="56">
        <v>162</v>
      </c>
      <c r="G2574" s="57"/>
      <c r="H2574" s="56">
        <f t="shared" si="103"/>
        <v>0</v>
      </c>
      <c r="I2574" s="3">
        <v>135</v>
      </c>
      <c r="J2574" s="7"/>
      <c r="K2574" s="3">
        <f t="shared" si="104"/>
        <v>0</v>
      </c>
    </row>
    <row r="2575" spans="1:11" x14ac:dyDescent="0.3">
      <c r="A2575" s="42" t="s">
        <v>7573</v>
      </c>
      <c r="B2575" s="46" t="s">
        <v>7574</v>
      </c>
      <c r="C2575" s="88">
        <v>3.5</v>
      </c>
      <c r="D2575" s="89">
        <v>9.3000000000000007</v>
      </c>
      <c r="E2575" s="18">
        <v>300</v>
      </c>
      <c r="F2575" s="56">
        <v>180</v>
      </c>
      <c r="G2575" s="57"/>
      <c r="H2575" s="56">
        <f t="shared" si="103"/>
        <v>0</v>
      </c>
      <c r="I2575" s="3">
        <v>150</v>
      </c>
      <c r="J2575" s="7"/>
      <c r="K2575" s="3">
        <f t="shared" si="104"/>
        <v>0</v>
      </c>
    </row>
    <row r="2576" spans="1:11" x14ac:dyDescent="0.3">
      <c r="A2576" s="42" t="s">
        <v>7575</v>
      </c>
      <c r="B2576" s="46" t="s">
        <v>7576</v>
      </c>
      <c r="C2576" s="88">
        <v>3.4</v>
      </c>
      <c r="D2576" s="89">
        <v>2.5</v>
      </c>
      <c r="E2576" s="18">
        <v>110</v>
      </c>
      <c r="F2576" s="56">
        <v>66</v>
      </c>
      <c r="G2576" s="57"/>
      <c r="H2576" s="56">
        <f t="shared" si="103"/>
        <v>0</v>
      </c>
      <c r="I2576" s="3">
        <v>55</v>
      </c>
      <c r="J2576" s="7"/>
      <c r="K2576" s="3">
        <f t="shared" si="104"/>
        <v>0</v>
      </c>
    </row>
    <row r="2577" spans="1:11" x14ac:dyDescent="0.3">
      <c r="A2577" s="42" t="s">
        <v>7577</v>
      </c>
      <c r="B2577" s="46" t="s">
        <v>7578</v>
      </c>
      <c r="C2577" s="88">
        <v>6.6</v>
      </c>
      <c r="D2577" s="89">
        <v>3.4</v>
      </c>
      <c r="E2577" s="18">
        <v>250</v>
      </c>
      <c r="F2577" s="56">
        <v>150</v>
      </c>
      <c r="G2577" s="57"/>
      <c r="H2577" s="56">
        <f t="shared" si="103"/>
        <v>0</v>
      </c>
      <c r="I2577" s="3">
        <v>125</v>
      </c>
      <c r="J2577" s="7"/>
      <c r="K2577" s="3">
        <f t="shared" si="104"/>
        <v>0</v>
      </c>
    </row>
    <row r="2578" spans="1:11" x14ac:dyDescent="0.3">
      <c r="A2578" s="42" t="s">
        <v>7579</v>
      </c>
      <c r="B2578" s="46" t="s">
        <v>7580</v>
      </c>
      <c r="C2578" s="88">
        <v>2</v>
      </c>
      <c r="D2578" s="89">
        <v>6.4</v>
      </c>
      <c r="E2578" s="18">
        <v>140</v>
      </c>
      <c r="F2578" s="56">
        <v>84</v>
      </c>
      <c r="G2578" s="57"/>
      <c r="H2578" s="56">
        <f t="shared" si="103"/>
        <v>0</v>
      </c>
      <c r="I2578" s="3">
        <v>70</v>
      </c>
      <c r="J2578" s="7"/>
      <c r="K2578" s="3">
        <f t="shared" si="104"/>
        <v>0</v>
      </c>
    </row>
    <row r="2579" spans="1:11" x14ac:dyDescent="0.3">
      <c r="A2579" s="42" t="s">
        <v>7581</v>
      </c>
      <c r="B2579" s="46" t="s">
        <v>7582</v>
      </c>
      <c r="C2579" s="88">
        <v>3.2</v>
      </c>
      <c r="D2579" s="89">
        <v>2.8</v>
      </c>
      <c r="E2579" s="18">
        <v>110</v>
      </c>
      <c r="F2579" s="56">
        <v>66</v>
      </c>
      <c r="G2579" s="57"/>
      <c r="H2579" s="56">
        <f t="shared" si="103"/>
        <v>0</v>
      </c>
      <c r="I2579" s="3">
        <v>55</v>
      </c>
      <c r="J2579" s="7"/>
      <c r="K2579" s="3">
        <f t="shared" si="104"/>
        <v>0</v>
      </c>
    </row>
    <row r="2580" spans="1:11" x14ac:dyDescent="0.3">
      <c r="A2580" s="42" t="s">
        <v>7603</v>
      </c>
      <c r="B2580" s="46" t="s">
        <v>7604</v>
      </c>
      <c r="C2580" s="88">
        <v>3</v>
      </c>
      <c r="D2580" s="89">
        <v>3.2</v>
      </c>
      <c r="E2580" s="18">
        <v>110</v>
      </c>
      <c r="F2580" s="56">
        <v>66</v>
      </c>
      <c r="G2580" s="57"/>
      <c r="H2580" s="56">
        <f t="shared" si="103"/>
        <v>0</v>
      </c>
      <c r="I2580" s="3">
        <v>55</v>
      </c>
      <c r="J2580" s="7"/>
      <c r="K2580" s="3">
        <f t="shared" si="104"/>
        <v>0</v>
      </c>
    </row>
    <row r="2581" spans="1:11" x14ac:dyDescent="0.3">
      <c r="A2581" s="42" t="s">
        <v>7605</v>
      </c>
      <c r="B2581" s="46" t="s">
        <v>7606</v>
      </c>
      <c r="C2581" s="88">
        <v>3</v>
      </c>
      <c r="D2581" s="89">
        <v>3</v>
      </c>
      <c r="E2581" s="18">
        <v>110</v>
      </c>
      <c r="F2581" s="56">
        <v>66</v>
      </c>
      <c r="G2581" s="57"/>
      <c r="H2581" s="56">
        <f t="shared" si="103"/>
        <v>0</v>
      </c>
      <c r="I2581" s="3">
        <v>55</v>
      </c>
      <c r="J2581" s="7"/>
      <c r="K2581" s="3">
        <f t="shared" si="104"/>
        <v>0</v>
      </c>
    </row>
    <row r="2582" spans="1:11" x14ac:dyDescent="0.3">
      <c r="A2582" s="42" t="s">
        <v>7607</v>
      </c>
      <c r="B2582" s="46" t="s">
        <v>7608</v>
      </c>
      <c r="C2582" s="88">
        <v>5</v>
      </c>
      <c r="D2582" s="89">
        <v>3</v>
      </c>
      <c r="E2582" s="18">
        <v>170</v>
      </c>
      <c r="F2582" s="56">
        <v>102</v>
      </c>
      <c r="G2582" s="57"/>
      <c r="H2582" s="56">
        <f t="shared" si="103"/>
        <v>0</v>
      </c>
      <c r="I2582" s="3">
        <v>85</v>
      </c>
      <c r="J2582" s="7"/>
      <c r="K2582" s="3">
        <f t="shared" si="104"/>
        <v>0</v>
      </c>
    </row>
    <row r="2583" spans="1:11" x14ac:dyDescent="0.3">
      <c r="A2583" s="42" t="s">
        <v>7609</v>
      </c>
      <c r="B2583" s="46" t="s">
        <v>7610</v>
      </c>
      <c r="C2583" s="88">
        <v>5.6</v>
      </c>
      <c r="D2583" s="89">
        <v>5</v>
      </c>
      <c r="E2583" s="18">
        <v>300</v>
      </c>
      <c r="F2583" s="56">
        <v>180</v>
      </c>
      <c r="G2583" s="57"/>
      <c r="H2583" s="56">
        <f t="shared" si="103"/>
        <v>0</v>
      </c>
      <c r="I2583" s="3">
        <v>150</v>
      </c>
      <c r="J2583" s="7"/>
      <c r="K2583" s="3">
        <f t="shared" si="104"/>
        <v>0</v>
      </c>
    </row>
    <row r="2584" spans="1:11" x14ac:dyDescent="0.3">
      <c r="A2584" s="42" t="s">
        <v>7611</v>
      </c>
      <c r="B2584" s="46" t="s">
        <v>7612</v>
      </c>
      <c r="C2584" s="88">
        <v>4</v>
      </c>
      <c r="D2584" s="89">
        <v>5</v>
      </c>
      <c r="E2584" s="18">
        <v>220</v>
      </c>
      <c r="F2584" s="56">
        <v>132</v>
      </c>
      <c r="G2584" s="57"/>
      <c r="H2584" s="56">
        <f t="shared" si="103"/>
        <v>0</v>
      </c>
      <c r="I2584" s="3">
        <v>110</v>
      </c>
      <c r="J2584" s="7"/>
      <c r="K2584" s="3">
        <f t="shared" si="104"/>
        <v>0</v>
      </c>
    </row>
    <row r="2585" spans="1:11" x14ac:dyDescent="0.3">
      <c r="A2585" s="42" t="s">
        <v>7711</v>
      </c>
      <c r="B2585" s="46" t="s">
        <v>7712</v>
      </c>
      <c r="C2585" s="88">
        <v>1.9</v>
      </c>
      <c r="D2585" s="89">
        <v>7.1</v>
      </c>
      <c r="E2585" s="18">
        <v>150</v>
      </c>
      <c r="F2585" s="56">
        <v>90</v>
      </c>
      <c r="G2585" s="57"/>
      <c r="H2585" s="56">
        <f t="shared" si="103"/>
        <v>0</v>
      </c>
      <c r="I2585" s="3">
        <v>75</v>
      </c>
      <c r="J2585" s="7"/>
      <c r="K2585" s="3">
        <f t="shared" si="104"/>
        <v>0</v>
      </c>
    </row>
    <row r="2586" spans="1:11" x14ac:dyDescent="0.3">
      <c r="A2586" s="42" t="s">
        <v>7713</v>
      </c>
      <c r="B2586" s="46" t="s">
        <v>7714</v>
      </c>
      <c r="C2586" s="88">
        <v>1.2</v>
      </c>
      <c r="D2586" s="89">
        <v>7</v>
      </c>
      <c r="E2586" s="18">
        <v>100</v>
      </c>
      <c r="F2586" s="56">
        <v>60</v>
      </c>
      <c r="G2586" s="57"/>
      <c r="H2586" s="56">
        <f t="shared" si="103"/>
        <v>0</v>
      </c>
      <c r="I2586" s="3">
        <v>50</v>
      </c>
      <c r="J2586" s="7"/>
      <c r="K2586" s="3">
        <f t="shared" si="104"/>
        <v>0</v>
      </c>
    </row>
    <row r="2587" spans="1:11" x14ac:dyDescent="0.3">
      <c r="A2587" s="42" t="s">
        <v>7715</v>
      </c>
      <c r="B2587" s="46" t="s">
        <v>7716</v>
      </c>
      <c r="C2587" s="88">
        <v>3.6</v>
      </c>
      <c r="D2587" s="89">
        <v>7</v>
      </c>
      <c r="E2587" s="18">
        <v>200</v>
      </c>
      <c r="F2587" s="56">
        <v>120</v>
      </c>
      <c r="G2587" s="57"/>
      <c r="H2587" s="56">
        <f t="shared" si="103"/>
        <v>0</v>
      </c>
      <c r="I2587" s="3">
        <v>100</v>
      </c>
      <c r="J2587" s="7"/>
      <c r="K2587" s="3">
        <f t="shared" si="104"/>
        <v>0</v>
      </c>
    </row>
    <row r="2588" spans="1:11" x14ac:dyDescent="0.3">
      <c r="A2588" s="42" t="s">
        <v>7717</v>
      </c>
      <c r="B2588" s="46" t="s">
        <v>7718</v>
      </c>
      <c r="C2588" s="88">
        <v>6.9</v>
      </c>
      <c r="D2588" s="89">
        <v>1.7</v>
      </c>
      <c r="E2588" s="18">
        <v>140</v>
      </c>
      <c r="F2588" s="56">
        <v>84</v>
      </c>
      <c r="G2588" s="57"/>
      <c r="H2588" s="56">
        <f t="shared" si="103"/>
        <v>0</v>
      </c>
      <c r="I2588" s="3">
        <v>70</v>
      </c>
      <c r="J2588" s="7"/>
      <c r="K2588" s="3">
        <f t="shared" si="104"/>
        <v>0</v>
      </c>
    </row>
    <row r="2589" spans="1:11" x14ac:dyDescent="0.3">
      <c r="A2589" s="42" t="s">
        <v>7719</v>
      </c>
      <c r="B2589" s="46" t="s">
        <v>7720</v>
      </c>
      <c r="C2589" s="88">
        <v>10.8</v>
      </c>
      <c r="D2589" s="89">
        <v>5.5</v>
      </c>
      <c r="E2589" s="18">
        <v>500</v>
      </c>
      <c r="F2589" s="56">
        <v>300</v>
      </c>
      <c r="G2589" s="57"/>
      <c r="H2589" s="56">
        <f t="shared" si="103"/>
        <v>0</v>
      </c>
      <c r="I2589" s="3">
        <v>250</v>
      </c>
      <c r="J2589" s="7"/>
      <c r="K2589" s="3">
        <f t="shared" si="104"/>
        <v>0</v>
      </c>
    </row>
    <row r="2590" spans="1:11" x14ac:dyDescent="0.3">
      <c r="A2590" s="42" t="s">
        <v>7721</v>
      </c>
      <c r="B2590" s="46" t="s">
        <v>7722</v>
      </c>
      <c r="C2590" s="88">
        <v>3</v>
      </c>
      <c r="D2590" s="89">
        <v>7</v>
      </c>
      <c r="E2590" s="18">
        <v>230</v>
      </c>
      <c r="F2590" s="56">
        <v>138</v>
      </c>
      <c r="G2590" s="57"/>
      <c r="H2590" s="56">
        <f t="shared" si="103"/>
        <v>0</v>
      </c>
      <c r="I2590" s="3">
        <v>115</v>
      </c>
      <c r="J2590" s="7"/>
      <c r="K2590" s="3">
        <f t="shared" si="104"/>
        <v>0</v>
      </c>
    </row>
    <row r="2591" spans="1:11" x14ac:dyDescent="0.3">
      <c r="A2591" s="42" t="s">
        <v>7723</v>
      </c>
      <c r="B2591" s="46" t="s">
        <v>7724</v>
      </c>
      <c r="C2591" s="88">
        <v>3</v>
      </c>
      <c r="D2591" s="89">
        <v>2</v>
      </c>
      <c r="E2591" s="18">
        <v>80</v>
      </c>
      <c r="F2591" s="56">
        <v>48</v>
      </c>
      <c r="G2591" s="57"/>
      <c r="H2591" s="56">
        <f t="shared" si="103"/>
        <v>0</v>
      </c>
      <c r="I2591" s="3">
        <v>40</v>
      </c>
      <c r="J2591" s="7"/>
      <c r="K2591" s="3">
        <f t="shared" si="104"/>
        <v>0</v>
      </c>
    </row>
    <row r="2592" spans="1:11" x14ac:dyDescent="0.3">
      <c r="A2592" s="42" t="s">
        <v>7725</v>
      </c>
      <c r="B2592" s="46" t="s">
        <v>7726</v>
      </c>
      <c r="C2592" s="88">
        <v>4.4000000000000004</v>
      </c>
      <c r="D2592" s="89">
        <v>6.5</v>
      </c>
      <c r="E2592" s="18">
        <v>280</v>
      </c>
      <c r="F2592" s="56">
        <v>168</v>
      </c>
      <c r="G2592" s="57"/>
      <c r="H2592" s="56">
        <f t="shared" si="103"/>
        <v>0</v>
      </c>
      <c r="I2592" s="3">
        <v>140</v>
      </c>
      <c r="J2592" s="7"/>
      <c r="K2592" s="3">
        <f t="shared" si="104"/>
        <v>0</v>
      </c>
    </row>
    <row r="2593" spans="1:11" x14ac:dyDescent="0.3">
      <c r="A2593" s="42" t="s">
        <v>7727</v>
      </c>
      <c r="B2593" s="46" t="s">
        <v>7728</v>
      </c>
      <c r="C2593" s="88">
        <v>8</v>
      </c>
      <c r="D2593" s="89">
        <v>1.1000000000000001</v>
      </c>
      <c r="E2593" s="18">
        <v>110</v>
      </c>
      <c r="F2593" s="56">
        <v>66</v>
      </c>
      <c r="G2593" s="57"/>
      <c r="H2593" s="56">
        <f t="shared" si="103"/>
        <v>0</v>
      </c>
      <c r="I2593" s="3">
        <v>55</v>
      </c>
      <c r="J2593" s="7"/>
      <c r="K2593" s="3">
        <f t="shared" si="104"/>
        <v>0</v>
      </c>
    </row>
    <row r="2594" spans="1:11" x14ac:dyDescent="0.3">
      <c r="A2594" s="42" t="s">
        <v>7729</v>
      </c>
      <c r="B2594" s="46" t="s">
        <v>7730</v>
      </c>
      <c r="C2594" s="88">
        <v>6.1</v>
      </c>
      <c r="D2594" s="89">
        <v>13.1</v>
      </c>
      <c r="E2594" s="18">
        <v>500</v>
      </c>
      <c r="F2594" s="56">
        <v>300</v>
      </c>
      <c r="G2594" s="57"/>
      <c r="H2594" s="56">
        <f t="shared" si="103"/>
        <v>0</v>
      </c>
      <c r="I2594" s="3">
        <v>250</v>
      </c>
      <c r="J2594" s="7"/>
      <c r="K2594" s="3">
        <f t="shared" si="104"/>
        <v>0</v>
      </c>
    </row>
    <row r="2595" spans="1:11" x14ac:dyDescent="0.3">
      <c r="A2595" s="42" t="s">
        <v>7731</v>
      </c>
      <c r="B2595" s="46" t="s">
        <v>7732</v>
      </c>
      <c r="C2595" s="88">
        <v>6</v>
      </c>
      <c r="D2595" s="89">
        <v>3</v>
      </c>
      <c r="E2595" s="18">
        <v>200</v>
      </c>
      <c r="F2595" s="56">
        <v>120</v>
      </c>
      <c r="G2595" s="57"/>
      <c r="H2595" s="56">
        <f t="shared" si="103"/>
        <v>0</v>
      </c>
      <c r="I2595" s="3">
        <v>100</v>
      </c>
      <c r="J2595" s="7"/>
      <c r="K2595" s="3">
        <f t="shared" si="104"/>
        <v>0</v>
      </c>
    </row>
    <row r="2596" spans="1:11" x14ac:dyDescent="0.3">
      <c r="A2596" s="42" t="s">
        <v>7733</v>
      </c>
      <c r="B2596" s="46" t="s">
        <v>7734</v>
      </c>
      <c r="C2596" s="88">
        <v>8.3000000000000007</v>
      </c>
      <c r="D2596" s="89">
        <v>2.1</v>
      </c>
      <c r="E2596" s="18">
        <v>190</v>
      </c>
      <c r="F2596" s="56">
        <v>114</v>
      </c>
      <c r="G2596" s="57"/>
      <c r="H2596" s="56">
        <f t="shared" si="103"/>
        <v>0</v>
      </c>
      <c r="I2596" s="3">
        <v>95</v>
      </c>
      <c r="J2596" s="7"/>
      <c r="K2596" s="3">
        <f t="shared" si="104"/>
        <v>0</v>
      </c>
    </row>
    <row r="2597" spans="1:11" x14ac:dyDescent="0.3">
      <c r="A2597" s="42" t="s">
        <v>7735</v>
      </c>
      <c r="B2597" s="46" t="s">
        <v>7736</v>
      </c>
      <c r="C2597" s="88">
        <v>6</v>
      </c>
      <c r="D2597" s="89">
        <v>5.8</v>
      </c>
      <c r="E2597" s="18">
        <v>320</v>
      </c>
      <c r="F2597" s="56">
        <v>192</v>
      </c>
      <c r="G2597" s="57"/>
      <c r="H2597" s="56">
        <f t="shared" si="103"/>
        <v>0</v>
      </c>
      <c r="I2597" s="3">
        <v>160</v>
      </c>
      <c r="J2597" s="7"/>
      <c r="K2597" s="3">
        <f t="shared" si="104"/>
        <v>0</v>
      </c>
    </row>
    <row r="2598" spans="1:11" x14ac:dyDescent="0.3">
      <c r="A2598" s="42" t="s">
        <v>7737</v>
      </c>
      <c r="B2598" s="46" t="s">
        <v>7738</v>
      </c>
      <c r="C2598" s="88">
        <v>2.4</v>
      </c>
      <c r="D2598" s="89">
        <v>2.2000000000000002</v>
      </c>
      <c r="E2598" s="18">
        <v>70</v>
      </c>
      <c r="F2598" s="56">
        <v>42</v>
      </c>
      <c r="G2598" s="57"/>
      <c r="H2598" s="56">
        <f t="shared" si="103"/>
        <v>0</v>
      </c>
      <c r="I2598" s="3">
        <v>35</v>
      </c>
      <c r="J2598" s="7"/>
      <c r="K2598" s="3">
        <f t="shared" si="104"/>
        <v>0</v>
      </c>
    </row>
    <row r="2599" spans="1:11" x14ac:dyDescent="0.3">
      <c r="A2599" s="42" t="s">
        <v>7739</v>
      </c>
      <c r="B2599" s="46" t="s">
        <v>7740</v>
      </c>
      <c r="C2599" s="88">
        <v>4.8</v>
      </c>
      <c r="D2599" s="89">
        <v>5.0999999999999996</v>
      </c>
      <c r="E2599" s="18">
        <v>260</v>
      </c>
      <c r="F2599" s="56">
        <v>156</v>
      </c>
      <c r="G2599" s="57"/>
      <c r="H2599" s="56">
        <f t="shared" si="103"/>
        <v>0</v>
      </c>
      <c r="I2599" s="3">
        <v>130</v>
      </c>
      <c r="J2599" s="7"/>
      <c r="K2599" s="3">
        <f t="shared" si="104"/>
        <v>0</v>
      </c>
    </row>
    <row r="2600" spans="1:11" x14ac:dyDescent="0.3">
      <c r="A2600" s="42" t="s">
        <v>7741</v>
      </c>
      <c r="B2600" s="46" t="s">
        <v>7742</v>
      </c>
      <c r="C2600" s="88">
        <v>3.3</v>
      </c>
      <c r="D2600" s="89">
        <v>2.4</v>
      </c>
      <c r="E2600" s="18">
        <v>100</v>
      </c>
      <c r="F2600" s="56">
        <v>60</v>
      </c>
      <c r="G2600" s="57"/>
      <c r="H2600" s="56">
        <f t="shared" si="103"/>
        <v>0</v>
      </c>
      <c r="I2600" s="3">
        <v>50</v>
      </c>
      <c r="J2600" s="7"/>
      <c r="K2600" s="3">
        <f t="shared" si="104"/>
        <v>0</v>
      </c>
    </row>
    <row r="2601" spans="1:11" x14ac:dyDescent="0.3">
      <c r="A2601" s="42" t="s">
        <v>7743</v>
      </c>
      <c r="B2601" s="46" t="s">
        <v>7744</v>
      </c>
      <c r="C2601" s="88">
        <v>7.8</v>
      </c>
      <c r="D2601" s="89">
        <v>7.8</v>
      </c>
      <c r="E2601" s="18">
        <v>500</v>
      </c>
      <c r="F2601" s="56">
        <v>300</v>
      </c>
      <c r="G2601" s="57"/>
      <c r="H2601" s="56">
        <f t="shared" si="103"/>
        <v>0</v>
      </c>
      <c r="I2601" s="3">
        <v>250</v>
      </c>
      <c r="J2601" s="7"/>
      <c r="K2601" s="3">
        <f t="shared" si="104"/>
        <v>0</v>
      </c>
    </row>
    <row r="2602" spans="1:11" x14ac:dyDescent="0.3">
      <c r="A2602" s="42" t="s">
        <v>7745</v>
      </c>
      <c r="B2602" s="46" t="s">
        <v>7746</v>
      </c>
      <c r="C2602" s="88">
        <v>4</v>
      </c>
      <c r="D2602" s="89">
        <v>5</v>
      </c>
      <c r="E2602" s="18">
        <v>220</v>
      </c>
      <c r="F2602" s="56">
        <v>132</v>
      </c>
      <c r="G2602" s="57"/>
      <c r="H2602" s="56">
        <f t="shared" si="103"/>
        <v>0</v>
      </c>
      <c r="I2602" s="3">
        <v>110</v>
      </c>
      <c r="J2602" s="7"/>
      <c r="K2602" s="3">
        <f t="shared" si="104"/>
        <v>0</v>
      </c>
    </row>
    <row r="2603" spans="1:11" x14ac:dyDescent="0.3">
      <c r="A2603" s="42" t="s">
        <v>7747</v>
      </c>
      <c r="B2603" s="46" t="s">
        <v>7748</v>
      </c>
      <c r="C2603" s="88">
        <v>4.5</v>
      </c>
      <c r="D2603" s="89">
        <v>3</v>
      </c>
      <c r="E2603" s="18">
        <v>150</v>
      </c>
      <c r="F2603" s="56">
        <v>90</v>
      </c>
      <c r="G2603" s="57"/>
      <c r="H2603" s="56">
        <f t="shared" si="103"/>
        <v>0</v>
      </c>
      <c r="I2603" s="3">
        <v>75</v>
      </c>
      <c r="J2603" s="7"/>
      <c r="K2603" s="3">
        <f t="shared" si="104"/>
        <v>0</v>
      </c>
    </row>
    <row r="2604" spans="1:11" x14ac:dyDescent="0.3">
      <c r="A2604" s="42" t="s">
        <v>7791</v>
      </c>
      <c r="B2604" s="46" t="s">
        <v>7792</v>
      </c>
      <c r="C2604" s="88">
        <v>4</v>
      </c>
      <c r="D2604" s="89">
        <v>4.5</v>
      </c>
      <c r="E2604" s="18">
        <v>200</v>
      </c>
      <c r="F2604" s="56">
        <v>120</v>
      </c>
      <c r="G2604" s="57"/>
      <c r="H2604" s="56">
        <f t="shared" si="103"/>
        <v>0</v>
      </c>
      <c r="I2604" s="3">
        <v>100</v>
      </c>
      <c r="J2604" s="7"/>
      <c r="K2604" s="3">
        <f t="shared" si="104"/>
        <v>0</v>
      </c>
    </row>
    <row r="2605" spans="1:11" x14ac:dyDescent="0.3">
      <c r="A2605" s="42" t="s">
        <v>7793</v>
      </c>
      <c r="B2605" s="46" t="s">
        <v>7794</v>
      </c>
      <c r="C2605" s="88">
        <v>4</v>
      </c>
      <c r="D2605" s="89">
        <v>2.8</v>
      </c>
      <c r="E2605" s="18">
        <v>130</v>
      </c>
      <c r="F2605" s="56">
        <v>78</v>
      </c>
      <c r="G2605" s="57"/>
      <c r="H2605" s="56">
        <f t="shared" si="103"/>
        <v>0</v>
      </c>
      <c r="I2605" s="3">
        <v>65</v>
      </c>
      <c r="J2605" s="7"/>
      <c r="K2605" s="3">
        <f t="shared" si="104"/>
        <v>0</v>
      </c>
    </row>
    <row r="2606" spans="1:11" x14ac:dyDescent="0.3">
      <c r="A2606" s="42" t="s">
        <v>7795</v>
      </c>
      <c r="B2606" s="46" t="s">
        <v>7796</v>
      </c>
      <c r="C2606" s="88">
        <v>2</v>
      </c>
      <c r="D2606" s="89">
        <v>3</v>
      </c>
      <c r="E2606" s="18">
        <v>70</v>
      </c>
      <c r="F2606" s="56">
        <v>42</v>
      </c>
      <c r="G2606" s="57"/>
      <c r="H2606" s="56">
        <f t="shared" si="103"/>
        <v>0</v>
      </c>
      <c r="I2606" s="3">
        <v>35</v>
      </c>
      <c r="J2606" s="7"/>
      <c r="K2606" s="3">
        <f t="shared" si="104"/>
        <v>0</v>
      </c>
    </row>
    <row r="2607" spans="1:11" x14ac:dyDescent="0.3">
      <c r="A2607" s="42" t="s">
        <v>7797</v>
      </c>
      <c r="B2607" s="46" t="s">
        <v>7798</v>
      </c>
      <c r="C2607" s="88">
        <v>4</v>
      </c>
      <c r="D2607" s="89">
        <v>6</v>
      </c>
      <c r="E2607" s="18">
        <v>260</v>
      </c>
      <c r="F2607" s="56">
        <v>156</v>
      </c>
      <c r="G2607" s="57"/>
      <c r="H2607" s="56">
        <f t="shared" si="103"/>
        <v>0</v>
      </c>
      <c r="I2607" s="3">
        <v>130</v>
      </c>
      <c r="J2607" s="7"/>
      <c r="K2607" s="3">
        <f t="shared" si="104"/>
        <v>0</v>
      </c>
    </row>
    <row r="2608" spans="1:11" x14ac:dyDescent="0.3">
      <c r="A2608" s="42" t="s">
        <v>7799</v>
      </c>
      <c r="B2608" s="46" t="s">
        <v>7800</v>
      </c>
      <c r="C2608" s="88">
        <v>9.8000000000000007</v>
      </c>
      <c r="D2608" s="89">
        <v>3.5</v>
      </c>
      <c r="E2608" s="18">
        <v>330</v>
      </c>
      <c r="F2608" s="56">
        <v>198</v>
      </c>
      <c r="G2608" s="57"/>
      <c r="H2608" s="56">
        <f t="shared" si="103"/>
        <v>0</v>
      </c>
      <c r="I2608" s="3">
        <v>165</v>
      </c>
      <c r="J2608" s="7"/>
      <c r="K2608" s="3">
        <f t="shared" si="104"/>
        <v>0</v>
      </c>
    </row>
    <row r="2609" spans="1:11" x14ac:dyDescent="0.3">
      <c r="A2609" s="42" t="s">
        <v>7801</v>
      </c>
      <c r="B2609" s="46" t="s">
        <v>7802</v>
      </c>
      <c r="C2609" s="88">
        <v>7.9</v>
      </c>
      <c r="D2609" s="89">
        <v>6</v>
      </c>
      <c r="E2609" s="18">
        <v>400</v>
      </c>
      <c r="F2609" s="56">
        <v>240</v>
      </c>
      <c r="G2609" s="57"/>
      <c r="H2609" s="56">
        <f t="shared" si="103"/>
        <v>0</v>
      </c>
      <c r="I2609" s="3">
        <v>200</v>
      </c>
      <c r="J2609" s="7"/>
      <c r="K2609" s="3">
        <f t="shared" si="104"/>
        <v>0</v>
      </c>
    </row>
    <row r="2610" spans="1:11" x14ac:dyDescent="0.3">
      <c r="A2610" s="42" t="s">
        <v>7803</v>
      </c>
      <c r="B2610" s="46" t="s">
        <v>7804</v>
      </c>
      <c r="C2610" s="88">
        <v>3</v>
      </c>
      <c r="D2610" s="89">
        <v>1.7</v>
      </c>
      <c r="E2610" s="18">
        <v>70</v>
      </c>
      <c r="F2610" s="56">
        <v>42</v>
      </c>
      <c r="G2610" s="57"/>
      <c r="H2610" s="56">
        <f t="shared" si="103"/>
        <v>0</v>
      </c>
      <c r="I2610" s="3">
        <v>35</v>
      </c>
      <c r="J2610" s="7"/>
      <c r="K2610" s="3">
        <f t="shared" si="104"/>
        <v>0</v>
      </c>
    </row>
    <row r="2611" spans="1:11" x14ac:dyDescent="0.3">
      <c r="A2611" s="42" t="s">
        <v>7805</v>
      </c>
      <c r="B2611" s="46" t="s">
        <v>7806</v>
      </c>
      <c r="C2611" s="88">
        <v>6.4</v>
      </c>
      <c r="D2611" s="89">
        <v>8.6</v>
      </c>
      <c r="E2611" s="18">
        <v>450</v>
      </c>
      <c r="F2611" s="56">
        <v>270</v>
      </c>
      <c r="G2611" s="57"/>
      <c r="H2611" s="56">
        <f t="shared" si="103"/>
        <v>0</v>
      </c>
      <c r="I2611" s="3">
        <v>225</v>
      </c>
      <c r="J2611" s="7"/>
      <c r="K2611" s="3">
        <f t="shared" si="104"/>
        <v>0</v>
      </c>
    </row>
    <row r="2612" spans="1:11" x14ac:dyDescent="0.3">
      <c r="A2612" s="42" t="s">
        <v>7807</v>
      </c>
      <c r="B2612" s="46" t="s">
        <v>7808</v>
      </c>
      <c r="C2612" s="88">
        <v>6.4</v>
      </c>
      <c r="D2612" s="89">
        <v>7</v>
      </c>
      <c r="E2612" s="18">
        <v>400</v>
      </c>
      <c r="F2612" s="56">
        <v>240</v>
      </c>
      <c r="G2612" s="57"/>
      <c r="H2612" s="56">
        <f t="shared" si="103"/>
        <v>0</v>
      </c>
      <c r="I2612" s="3">
        <v>200</v>
      </c>
      <c r="J2612" s="7"/>
      <c r="K2612" s="3">
        <f t="shared" si="104"/>
        <v>0</v>
      </c>
    </row>
    <row r="2613" spans="1:11" x14ac:dyDescent="0.3">
      <c r="A2613" s="42" t="s">
        <v>7809</v>
      </c>
      <c r="B2613" s="46" t="s">
        <v>7810</v>
      </c>
      <c r="C2613" s="88">
        <v>6.7</v>
      </c>
      <c r="D2613" s="89">
        <v>8.9</v>
      </c>
      <c r="E2613" s="18">
        <v>500</v>
      </c>
      <c r="F2613" s="56">
        <v>300</v>
      </c>
      <c r="G2613" s="57"/>
      <c r="H2613" s="56">
        <f t="shared" si="103"/>
        <v>0</v>
      </c>
      <c r="I2613" s="3">
        <v>250</v>
      </c>
      <c r="J2613" s="7"/>
      <c r="K2613" s="3">
        <f t="shared" si="104"/>
        <v>0</v>
      </c>
    </row>
    <row r="2614" spans="1:11" x14ac:dyDescent="0.3">
      <c r="A2614" s="123" t="s">
        <v>8225</v>
      </c>
      <c r="B2614" s="91" t="s">
        <v>8226</v>
      </c>
      <c r="C2614" s="88">
        <v>10</v>
      </c>
      <c r="D2614" s="89">
        <v>9</v>
      </c>
      <c r="E2614" s="18">
        <v>700</v>
      </c>
      <c r="F2614" s="56">
        <v>420</v>
      </c>
      <c r="G2614" s="57"/>
      <c r="H2614" s="56">
        <f t="shared" si="103"/>
        <v>0</v>
      </c>
      <c r="I2614" s="3">
        <v>350</v>
      </c>
      <c r="J2614" s="7"/>
      <c r="K2614" s="3">
        <f t="shared" si="104"/>
        <v>0</v>
      </c>
    </row>
    <row r="2615" spans="1:11" x14ac:dyDescent="0.3">
      <c r="A2615" s="123" t="s">
        <v>8227</v>
      </c>
      <c r="B2615" s="91" t="s">
        <v>8228</v>
      </c>
      <c r="C2615" s="88">
        <v>6.4</v>
      </c>
      <c r="D2615" s="89">
        <v>3.9</v>
      </c>
      <c r="E2615" s="18">
        <v>280</v>
      </c>
      <c r="F2615" s="56">
        <v>168</v>
      </c>
      <c r="G2615" s="57"/>
      <c r="H2615" s="56">
        <f t="shared" si="103"/>
        <v>0</v>
      </c>
      <c r="I2615" s="3">
        <v>140</v>
      </c>
      <c r="J2615" s="7"/>
      <c r="K2615" s="3">
        <f t="shared" si="104"/>
        <v>0</v>
      </c>
    </row>
    <row r="2616" spans="1:11" x14ac:dyDescent="0.3">
      <c r="A2616" s="123" t="s">
        <v>8229</v>
      </c>
      <c r="B2616" s="91" t="s">
        <v>8230</v>
      </c>
      <c r="C2616" s="88">
        <v>4.0999999999999996</v>
      </c>
      <c r="D2616" s="89">
        <v>3.8</v>
      </c>
      <c r="E2616" s="18">
        <v>180</v>
      </c>
      <c r="F2616" s="56">
        <v>108</v>
      </c>
      <c r="G2616" s="57"/>
      <c r="H2616" s="56">
        <f t="shared" si="103"/>
        <v>0</v>
      </c>
      <c r="I2616" s="3">
        <v>90</v>
      </c>
      <c r="J2616" s="7"/>
      <c r="K2616" s="3">
        <f t="shared" si="104"/>
        <v>0</v>
      </c>
    </row>
    <row r="2617" spans="1:11" x14ac:dyDescent="0.3">
      <c r="A2617" s="123" t="s">
        <v>8231</v>
      </c>
      <c r="B2617" s="91" t="s">
        <v>8232</v>
      </c>
      <c r="C2617" s="88">
        <v>6</v>
      </c>
      <c r="D2617" s="89">
        <v>4.5</v>
      </c>
      <c r="E2617" s="18">
        <v>300</v>
      </c>
      <c r="F2617" s="56">
        <v>180</v>
      </c>
      <c r="G2617" s="57"/>
      <c r="H2617" s="56">
        <f t="shared" si="103"/>
        <v>0</v>
      </c>
      <c r="I2617" s="3">
        <v>150</v>
      </c>
      <c r="J2617" s="7"/>
      <c r="K2617" s="3">
        <f t="shared" si="104"/>
        <v>0</v>
      </c>
    </row>
    <row r="2618" spans="1:11" x14ac:dyDescent="0.3">
      <c r="A2618" s="123" t="s">
        <v>9224</v>
      </c>
      <c r="B2618" s="91" t="s">
        <v>9225</v>
      </c>
      <c r="C2618" s="88">
        <v>8</v>
      </c>
      <c r="D2618" s="89">
        <v>3.6</v>
      </c>
      <c r="E2618" s="18">
        <v>300</v>
      </c>
      <c r="F2618" s="56">
        <v>180</v>
      </c>
      <c r="G2618" s="57"/>
      <c r="H2618" s="56">
        <f t="shared" si="103"/>
        <v>0</v>
      </c>
      <c r="I2618" s="3">
        <v>150</v>
      </c>
      <c r="J2618" s="7"/>
      <c r="K2618" s="3">
        <f t="shared" si="104"/>
        <v>0</v>
      </c>
    </row>
    <row r="2619" spans="1:11" x14ac:dyDescent="0.3">
      <c r="A2619" s="123" t="s">
        <v>9226</v>
      </c>
      <c r="B2619" s="91" t="s">
        <v>9227</v>
      </c>
      <c r="C2619" s="88">
        <v>30</v>
      </c>
      <c r="D2619" s="89">
        <v>1.3</v>
      </c>
      <c r="E2619" s="18">
        <v>320</v>
      </c>
      <c r="F2619" s="56">
        <v>192</v>
      </c>
      <c r="G2619" s="57"/>
      <c r="H2619" s="56">
        <f t="shared" si="103"/>
        <v>0</v>
      </c>
      <c r="I2619" s="3">
        <v>160</v>
      </c>
      <c r="J2619" s="7"/>
      <c r="K2619" s="3">
        <f t="shared" si="104"/>
        <v>0</v>
      </c>
    </row>
    <row r="2620" spans="1:11" x14ac:dyDescent="0.3">
      <c r="A2620" s="123" t="s">
        <v>9228</v>
      </c>
      <c r="B2620" s="91" t="s">
        <v>9229</v>
      </c>
      <c r="C2620" s="88">
        <v>9.5</v>
      </c>
      <c r="D2620" s="89">
        <v>5</v>
      </c>
      <c r="E2620" s="18">
        <v>450</v>
      </c>
      <c r="F2620" s="56">
        <v>270</v>
      </c>
      <c r="G2620" s="57"/>
      <c r="H2620" s="56">
        <f t="shared" si="103"/>
        <v>0</v>
      </c>
      <c r="I2620" s="3">
        <v>225</v>
      </c>
      <c r="J2620" s="7"/>
      <c r="K2620" s="3">
        <f t="shared" si="104"/>
        <v>0</v>
      </c>
    </row>
    <row r="2621" spans="1:11" x14ac:dyDescent="0.3">
      <c r="A2621" s="123" t="s">
        <v>9230</v>
      </c>
      <c r="B2621" s="91" t="s">
        <v>9231</v>
      </c>
      <c r="C2621" s="88">
        <v>4</v>
      </c>
      <c r="D2621" s="89">
        <v>3</v>
      </c>
      <c r="E2621" s="18">
        <v>140</v>
      </c>
      <c r="F2621" s="56">
        <v>84</v>
      </c>
      <c r="G2621" s="57"/>
      <c r="H2621" s="56">
        <f t="shared" si="103"/>
        <v>0</v>
      </c>
      <c r="I2621" s="3">
        <v>70</v>
      </c>
      <c r="J2621" s="7"/>
      <c r="K2621" s="3">
        <f t="shared" si="104"/>
        <v>0</v>
      </c>
    </row>
    <row r="2622" spans="1:11" x14ac:dyDescent="0.3">
      <c r="A2622" s="123" t="s">
        <v>9232</v>
      </c>
      <c r="B2622" s="91" t="s">
        <v>9233</v>
      </c>
      <c r="C2622" s="88">
        <v>5.2</v>
      </c>
      <c r="D2622" s="89">
        <v>6</v>
      </c>
      <c r="E2622" s="18">
        <v>320</v>
      </c>
      <c r="F2622" s="56">
        <v>192</v>
      </c>
      <c r="G2622" s="57"/>
      <c r="H2622" s="56">
        <f t="shared" si="103"/>
        <v>0</v>
      </c>
      <c r="I2622" s="3">
        <v>160</v>
      </c>
      <c r="J2622" s="7"/>
      <c r="K2622" s="3">
        <f t="shared" si="104"/>
        <v>0</v>
      </c>
    </row>
    <row r="2623" spans="1:11" x14ac:dyDescent="0.3">
      <c r="A2623" s="123" t="s">
        <v>9234</v>
      </c>
      <c r="B2623" s="91" t="s">
        <v>9235</v>
      </c>
      <c r="C2623" s="88">
        <v>4.9000000000000004</v>
      </c>
      <c r="D2623" s="89">
        <v>5</v>
      </c>
      <c r="E2623" s="18">
        <v>270</v>
      </c>
      <c r="F2623" s="56">
        <v>162</v>
      </c>
      <c r="G2623" s="57"/>
      <c r="H2623" s="56">
        <f t="shared" si="103"/>
        <v>0</v>
      </c>
      <c r="I2623" s="3">
        <v>135</v>
      </c>
      <c r="J2623" s="7"/>
      <c r="K2623" s="3">
        <f t="shared" si="104"/>
        <v>0</v>
      </c>
    </row>
    <row r="2624" spans="1:11" x14ac:dyDescent="0.3">
      <c r="A2624" s="123" t="s">
        <v>9236</v>
      </c>
      <c r="B2624" s="91" t="s">
        <v>9237</v>
      </c>
      <c r="C2624" s="88">
        <v>4</v>
      </c>
      <c r="D2624" s="89">
        <v>6</v>
      </c>
      <c r="E2624" s="18">
        <v>270</v>
      </c>
      <c r="F2624" s="56">
        <v>162</v>
      </c>
      <c r="G2624" s="57"/>
      <c r="H2624" s="56">
        <f t="shared" si="103"/>
        <v>0</v>
      </c>
      <c r="I2624" s="3">
        <v>135</v>
      </c>
      <c r="J2624" s="7"/>
      <c r="K2624" s="3">
        <f t="shared" si="104"/>
        <v>0</v>
      </c>
    </row>
    <row r="2625" spans="1:11" x14ac:dyDescent="0.3">
      <c r="A2625" s="123" t="s">
        <v>9238</v>
      </c>
      <c r="B2625" s="91" t="s">
        <v>9239</v>
      </c>
      <c r="C2625" s="88">
        <v>3.7</v>
      </c>
      <c r="D2625" s="89">
        <v>6</v>
      </c>
      <c r="E2625" s="18">
        <v>240</v>
      </c>
      <c r="F2625" s="56">
        <v>144</v>
      </c>
      <c r="G2625" s="57"/>
      <c r="H2625" s="56">
        <f t="shared" si="103"/>
        <v>0</v>
      </c>
      <c r="I2625" s="3">
        <v>120</v>
      </c>
      <c r="J2625" s="7"/>
      <c r="K2625" s="3">
        <f t="shared" si="104"/>
        <v>0</v>
      </c>
    </row>
    <row r="2626" spans="1:11" x14ac:dyDescent="0.3">
      <c r="A2626" s="123" t="s">
        <v>9240</v>
      </c>
      <c r="B2626" s="91" t="s">
        <v>9241</v>
      </c>
      <c r="C2626" s="88">
        <v>3.8</v>
      </c>
      <c r="D2626" s="89">
        <v>4</v>
      </c>
      <c r="E2626" s="18">
        <v>170</v>
      </c>
      <c r="F2626" s="56">
        <v>102</v>
      </c>
      <c r="G2626" s="57"/>
      <c r="H2626" s="56">
        <f t="shared" si="103"/>
        <v>0</v>
      </c>
      <c r="I2626" s="3">
        <v>85</v>
      </c>
      <c r="J2626" s="7"/>
      <c r="K2626" s="3">
        <f t="shared" si="104"/>
        <v>0</v>
      </c>
    </row>
    <row r="2627" spans="1:11" x14ac:dyDescent="0.3">
      <c r="A2627" s="123" t="s">
        <v>9242</v>
      </c>
      <c r="B2627" s="91" t="s">
        <v>9243</v>
      </c>
      <c r="C2627" s="88">
        <v>4.4000000000000004</v>
      </c>
      <c r="D2627" s="89">
        <v>3</v>
      </c>
      <c r="E2627" s="18">
        <v>150</v>
      </c>
      <c r="F2627" s="56">
        <v>90</v>
      </c>
      <c r="G2627" s="57"/>
      <c r="H2627" s="56">
        <f t="shared" si="103"/>
        <v>0</v>
      </c>
      <c r="I2627" s="3">
        <v>75</v>
      </c>
      <c r="J2627" s="7"/>
      <c r="K2627" s="3">
        <f t="shared" si="104"/>
        <v>0</v>
      </c>
    </row>
    <row r="2628" spans="1:11" x14ac:dyDescent="0.3">
      <c r="A2628" s="123" t="s">
        <v>9244</v>
      </c>
      <c r="B2628" s="91" t="s">
        <v>9245</v>
      </c>
      <c r="C2628" s="88">
        <v>8</v>
      </c>
      <c r="D2628" s="89">
        <v>3.5</v>
      </c>
      <c r="E2628" s="18">
        <v>300</v>
      </c>
      <c r="F2628" s="56">
        <v>180</v>
      </c>
      <c r="G2628" s="57"/>
      <c r="H2628" s="56">
        <f t="shared" si="103"/>
        <v>0</v>
      </c>
      <c r="I2628" s="3">
        <v>150</v>
      </c>
      <c r="J2628" s="7"/>
      <c r="K2628" s="3">
        <f t="shared" si="104"/>
        <v>0</v>
      </c>
    </row>
    <row r="2629" spans="1:11" x14ac:dyDescent="0.3">
      <c r="A2629" s="123" t="s">
        <v>9246</v>
      </c>
      <c r="B2629" s="91" t="s">
        <v>9247</v>
      </c>
      <c r="C2629" s="88">
        <v>4.4000000000000004</v>
      </c>
      <c r="D2629" s="89">
        <v>1.8</v>
      </c>
      <c r="E2629" s="18">
        <v>110</v>
      </c>
      <c r="F2629" s="56">
        <v>66</v>
      </c>
      <c r="G2629" s="57"/>
      <c r="H2629" s="56">
        <f t="shared" si="103"/>
        <v>0</v>
      </c>
      <c r="I2629" s="3">
        <v>55</v>
      </c>
      <c r="J2629" s="7"/>
      <c r="K2629" s="3">
        <f t="shared" si="104"/>
        <v>0</v>
      </c>
    </row>
    <row r="2630" spans="1:11" x14ac:dyDescent="0.3">
      <c r="A2630" s="123" t="s">
        <v>9248</v>
      </c>
      <c r="B2630" s="91" t="s">
        <v>9249</v>
      </c>
      <c r="C2630" s="88">
        <v>3.3</v>
      </c>
      <c r="D2630" s="89">
        <v>4.4000000000000004</v>
      </c>
      <c r="E2630" s="18">
        <v>160</v>
      </c>
      <c r="F2630" s="56">
        <v>96</v>
      </c>
      <c r="G2630" s="57"/>
      <c r="H2630" s="56">
        <f t="shared" ref="H2630:H2693" si="105">F2630*G2630</f>
        <v>0</v>
      </c>
      <c r="I2630" s="3">
        <v>80</v>
      </c>
      <c r="J2630" s="7"/>
      <c r="K2630" s="3">
        <f t="shared" ref="K2630:K2693" si="106">I2630*J2630</f>
        <v>0</v>
      </c>
    </row>
    <row r="2631" spans="1:11" x14ac:dyDescent="0.3">
      <c r="A2631" s="123" t="s">
        <v>9250</v>
      </c>
      <c r="B2631" s="91" t="s">
        <v>9251</v>
      </c>
      <c r="C2631" s="88">
        <v>6.4</v>
      </c>
      <c r="D2631" s="89">
        <v>4</v>
      </c>
      <c r="E2631" s="18">
        <v>280</v>
      </c>
      <c r="F2631" s="56">
        <v>168</v>
      </c>
      <c r="G2631" s="57"/>
      <c r="H2631" s="56">
        <f t="shared" si="105"/>
        <v>0</v>
      </c>
      <c r="I2631" s="3">
        <v>140</v>
      </c>
      <c r="J2631" s="7"/>
      <c r="K2631" s="3">
        <f t="shared" si="106"/>
        <v>0</v>
      </c>
    </row>
    <row r="2632" spans="1:11" x14ac:dyDescent="0.3">
      <c r="A2632" s="123" t="s">
        <v>9252</v>
      </c>
      <c r="B2632" s="91" t="s">
        <v>9253</v>
      </c>
      <c r="C2632" s="88">
        <v>9</v>
      </c>
      <c r="D2632" s="89">
        <v>3</v>
      </c>
      <c r="E2632" s="18">
        <v>300</v>
      </c>
      <c r="F2632" s="56">
        <v>180</v>
      </c>
      <c r="G2632" s="57"/>
      <c r="H2632" s="56">
        <f t="shared" si="105"/>
        <v>0</v>
      </c>
      <c r="I2632" s="3">
        <v>150</v>
      </c>
      <c r="J2632" s="7"/>
      <c r="K2632" s="3">
        <f t="shared" si="106"/>
        <v>0</v>
      </c>
    </row>
    <row r="2633" spans="1:11" x14ac:dyDescent="0.3">
      <c r="A2633" s="123" t="s">
        <v>9254</v>
      </c>
      <c r="B2633" s="91" t="s">
        <v>9255</v>
      </c>
      <c r="C2633" s="88">
        <v>5.2</v>
      </c>
      <c r="D2633" s="89">
        <v>1.3</v>
      </c>
      <c r="E2633" s="18">
        <v>90</v>
      </c>
      <c r="F2633" s="56">
        <v>54</v>
      </c>
      <c r="G2633" s="57"/>
      <c r="H2633" s="56">
        <f t="shared" si="105"/>
        <v>0</v>
      </c>
      <c r="I2633" s="3">
        <v>45</v>
      </c>
      <c r="J2633" s="7"/>
      <c r="K2633" s="3">
        <f t="shared" si="106"/>
        <v>0</v>
      </c>
    </row>
    <row r="2634" spans="1:11" x14ac:dyDescent="0.3">
      <c r="A2634" s="123" t="s">
        <v>9256</v>
      </c>
      <c r="B2634" s="91" t="s">
        <v>9257</v>
      </c>
      <c r="C2634" s="88">
        <v>4.5</v>
      </c>
      <c r="D2634" s="89">
        <v>4</v>
      </c>
      <c r="E2634" s="18">
        <v>200</v>
      </c>
      <c r="F2634" s="56">
        <v>120</v>
      </c>
      <c r="G2634" s="57"/>
      <c r="H2634" s="56">
        <f t="shared" si="105"/>
        <v>0</v>
      </c>
      <c r="I2634" s="3">
        <v>100</v>
      </c>
      <c r="J2634" s="7"/>
      <c r="K2634" s="3">
        <f t="shared" si="106"/>
        <v>0</v>
      </c>
    </row>
    <row r="2635" spans="1:11" x14ac:dyDescent="0.3">
      <c r="A2635" s="123" t="s">
        <v>9258</v>
      </c>
      <c r="B2635" s="91" t="s">
        <v>9259</v>
      </c>
      <c r="C2635" s="88">
        <v>3.5</v>
      </c>
      <c r="D2635" s="89">
        <v>4</v>
      </c>
      <c r="E2635" s="18">
        <v>160</v>
      </c>
      <c r="F2635" s="56">
        <v>96</v>
      </c>
      <c r="G2635" s="57"/>
      <c r="H2635" s="56">
        <f t="shared" si="105"/>
        <v>0</v>
      </c>
      <c r="I2635" s="3">
        <v>80</v>
      </c>
      <c r="J2635" s="7"/>
      <c r="K2635" s="3">
        <f t="shared" si="106"/>
        <v>0</v>
      </c>
    </row>
    <row r="2636" spans="1:11" x14ac:dyDescent="0.3">
      <c r="A2636" s="123" t="s">
        <v>9260</v>
      </c>
      <c r="B2636" s="91" t="s">
        <v>9261</v>
      </c>
      <c r="C2636" s="88">
        <v>3</v>
      </c>
      <c r="D2636" s="89">
        <v>3</v>
      </c>
      <c r="E2636" s="18">
        <v>110</v>
      </c>
      <c r="F2636" s="56">
        <v>66</v>
      </c>
      <c r="G2636" s="57"/>
      <c r="H2636" s="56">
        <f t="shared" si="105"/>
        <v>0</v>
      </c>
      <c r="I2636" s="3">
        <v>55</v>
      </c>
      <c r="J2636" s="7"/>
      <c r="K2636" s="3">
        <f t="shared" si="106"/>
        <v>0</v>
      </c>
    </row>
    <row r="2637" spans="1:11" x14ac:dyDescent="0.3">
      <c r="A2637" s="123" t="s">
        <v>9262</v>
      </c>
      <c r="B2637" s="91" t="s">
        <v>9263</v>
      </c>
      <c r="C2637" s="88">
        <v>7.5</v>
      </c>
      <c r="D2637" s="89">
        <v>3.5</v>
      </c>
      <c r="E2637" s="18">
        <v>290</v>
      </c>
      <c r="F2637" s="56">
        <v>174</v>
      </c>
      <c r="G2637" s="57"/>
      <c r="H2637" s="56">
        <f t="shared" si="105"/>
        <v>0</v>
      </c>
      <c r="I2637" s="3">
        <v>145</v>
      </c>
      <c r="J2637" s="7"/>
      <c r="K2637" s="3">
        <f t="shared" si="106"/>
        <v>0</v>
      </c>
    </row>
    <row r="2638" spans="1:11" x14ac:dyDescent="0.3">
      <c r="A2638" s="123" t="s">
        <v>9264</v>
      </c>
      <c r="B2638" s="91" t="s">
        <v>5430</v>
      </c>
      <c r="C2638" s="88">
        <v>5.5</v>
      </c>
      <c r="D2638" s="89">
        <v>8.5</v>
      </c>
      <c r="E2638" s="18">
        <v>400</v>
      </c>
      <c r="F2638" s="56">
        <v>240</v>
      </c>
      <c r="G2638" s="57"/>
      <c r="H2638" s="56">
        <f t="shared" si="105"/>
        <v>0</v>
      </c>
      <c r="I2638" s="3">
        <v>200</v>
      </c>
      <c r="J2638" s="7"/>
      <c r="K2638" s="3">
        <f t="shared" si="106"/>
        <v>0</v>
      </c>
    </row>
    <row r="2639" spans="1:11" x14ac:dyDescent="0.3">
      <c r="A2639" s="123" t="s">
        <v>9265</v>
      </c>
      <c r="B2639" s="91" t="s">
        <v>9266</v>
      </c>
      <c r="C2639" s="88">
        <v>4.5</v>
      </c>
      <c r="D2639" s="89">
        <v>8</v>
      </c>
      <c r="E2639" s="18">
        <v>350</v>
      </c>
      <c r="F2639" s="56">
        <v>210</v>
      </c>
      <c r="G2639" s="57"/>
      <c r="H2639" s="56">
        <f t="shared" si="105"/>
        <v>0</v>
      </c>
      <c r="I2639" s="3">
        <v>175</v>
      </c>
      <c r="J2639" s="7"/>
      <c r="K2639" s="3">
        <f t="shared" si="106"/>
        <v>0</v>
      </c>
    </row>
    <row r="2640" spans="1:11" x14ac:dyDescent="0.3">
      <c r="A2640" s="123" t="s">
        <v>9267</v>
      </c>
      <c r="B2640" s="91" t="s">
        <v>9268</v>
      </c>
      <c r="C2640" s="88">
        <v>7</v>
      </c>
      <c r="D2640" s="89">
        <v>2.5</v>
      </c>
      <c r="E2640" s="18">
        <v>200</v>
      </c>
      <c r="F2640" s="56">
        <v>120</v>
      </c>
      <c r="G2640" s="57"/>
      <c r="H2640" s="56">
        <f t="shared" si="105"/>
        <v>0</v>
      </c>
      <c r="I2640" s="3">
        <v>100</v>
      </c>
      <c r="J2640" s="7"/>
      <c r="K2640" s="3">
        <f t="shared" si="106"/>
        <v>0</v>
      </c>
    </row>
    <row r="2641" spans="1:11" x14ac:dyDescent="0.3">
      <c r="A2641" s="123" t="s">
        <v>9269</v>
      </c>
      <c r="B2641" s="91" t="s">
        <v>9270</v>
      </c>
      <c r="C2641" s="88">
        <v>3</v>
      </c>
      <c r="D2641" s="89">
        <v>5</v>
      </c>
      <c r="E2641" s="18">
        <v>170</v>
      </c>
      <c r="F2641" s="56">
        <v>102</v>
      </c>
      <c r="G2641" s="57"/>
      <c r="H2641" s="56">
        <f t="shared" si="105"/>
        <v>0</v>
      </c>
      <c r="I2641" s="3">
        <v>85</v>
      </c>
      <c r="J2641" s="7"/>
      <c r="K2641" s="3">
        <f t="shared" si="106"/>
        <v>0</v>
      </c>
    </row>
    <row r="2642" spans="1:11" x14ac:dyDescent="0.3">
      <c r="A2642" s="123" t="s">
        <v>9271</v>
      </c>
      <c r="B2642" s="91" t="s">
        <v>9272</v>
      </c>
      <c r="C2642" s="88">
        <v>4.5</v>
      </c>
      <c r="D2642" s="89">
        <v>3.5</v>
      </c>
      <c r="E2642" s="18">
        <v>180</v>
      </c>
      <c r="F2642" s="56">
        <v>108</v>
      </c>
      <c r="G2642" s="57"/>
      <c r="H2642" s="56">
        <f t="shared" si="105"/>
        <v>0</v>
      </c>
      <c r="I2642" s="3">
        <v>90</v>
      </c>
      <c r="J2642" s="7"/>
      <c r="K2642" s="3">
        <f t="shared" si="106"/>
        <v>0</v>
      </c>
    </row>
    <row r="2643" spans="1:11" x14ac:dyDescent="0.3">
      <c r="A2643" s="123" t="s">
        <v>9273</v>
      </c>
      <c r="B2643" s="91" t="s">
        <v>9274</v>
      </c>
      <c r="C2643" s="88">
        <v>14.2</v>
      </c>
      <c r="D2643" s="89">
        <v>6.5</v>
      </c>
      <c r="E2643" s="18">
        <v>900</v>
      </c>
      <c r="F2643" s="56">
        <v>540</v>
      </c>
      <c r="G2643" s="57"/>
      <c r="H2643" s="56">
        <f t="shared" si="105"/>
        <v>0</v>
      </c>
      <c r="I2643" s="3">
        <v>450</v>
      </c>
      <c r="J2643" s="7"/>
      <c r="K2643" s="3">
        <f t="shared" si="106"/>
        <v>0</v>
      </c>
    </row>
    <row r="2644" spans="1:11" x14ac:dyDescent="0.3">
      <c r="A2644" s="123" t="s">
        <v>9275</v>
      </c>
      <c r="B2644" s="91" t="s">
        <v>9276</v>
      </c>
      <c r="C2644" s="88">
        <v>14</v>
      </c>
      <c r="D2644" s="89">
        <v>4.5</v>
      </c>
      <c r="E2644" s="18">
        <v>700</v>
      </c>
      <c r="F2644" s="56">
        <v>420</v>
      </c>
      <c r="G2644" s="57"/>
      <c r="H2644" s="56">
        <f t="shared" si="105"/>
        <v>0</v>
      </c>
      <c r="I2644" s="3">
        <v>350</v>
      </c>
      <c r="J2644" s="7"/>
      <c r="K2644" s="3">
        <f t="shared" si="106"/>
        <v>0</v>
      </c>
    </row>
    <row r="2645" spans="1:11" x14ac:dyDescent="0.3">
      <c r="A2645" s="123" t="s">
        <v>9277</v>
      </c>
      <c r="B2645" s="91" t="s">
        <v>9278</v>
      </c>
      <c r="C2645" s="88">
        <v>5.5</v>
      </c>
      <c r="D2645" s="89">
        <v>6</v>
      </c>
      <c r="E2645" s="18">
        <v>360</v>
      </c>
      <c r="F2645" s="56">
        <v>216</v>
      </c>
      <c r="G2645" s="57"/>
      <c r="H2645" s="56">
        <f t="shared" si="105"/>
        <v>0</v>
      </c>
      <c r="I2645" s="3">
        <v>180</v>
      </c>
      <c r="J2645" s="7"/>
      <c r="K2645" s="3">
        <f t="shared" si="106"/>
        <v>0</v>
      </c>
    </row>
    <row r="2646" spans="1:11" x14ac:dyDescent="0.3">
      <c r="A2646" s="123" t="s">
        <v>9279</v>
      </c>
      <c r="B2646" s="91" t="s">
        <v>9280</v>
      </c>
      <c r="C2646" s="88">
        <v>4.3</v>
      </c>
      <c r="D2646" s="89">
        <v>6.3</v>
      </c>
      <c r="E2646" s="18">
        <v>300</v>
      </c>
      <c r="F2646" s="56">
        <v>180</v>
      </c>
      <c r="G2646" s="57"/>
      <c r="H2646" s="56">
        <f t="shared" si="105"/>
        <v>0</v>
      </c>
      <c r="I2646" s="3">
        <v>150</v>
      </c>
      <c r="J2646" s="7"/>
      <c r="K2646" s="3">
        <f t="shared" si="106"/>
        <v>0</v>
      </c>
    </row>
    <row r="2647" spans="1:11" x14ac:dyDescent="0.3">
      <c r="A2647" s="123" t="s">
        <v>9281</v>
      </c>
      <c r="B2647" s="91" t="s">
        <v>9282</v>
      </c>
      <c r="C2647" s="88">
        <v>5</v>
      </c>
      <c r="D2647" s="89">
        <v>6.3</v>
      </c>
      <c r="E2647" s="18">
        <v>340</v>
      </c>
      <c r="F2647" s="56">
        <v>204</v>
      </c>
      <c r="G2647" s="57"/>
      <c r="H2647" s="56">
        <f t="shared" si="105"/>
        <v>0</v>
      </c>
      <c r="I2647" s="3">
        <v>170</v>
      </c>
      <c r="J2647" s="7"/>
      <c r="K2647" s="3">
        <f t="shared" si="106"/>
        <v>0</v>
      </c>
    </row>
    <row r="2648" spans="1:11" x14ac:dyDescent="0.3">
      <c r="A2648" s="123" t="s">
        <v>9283</v>
      </c>
      <c r="B2648" s="91" t="s">
        <v>9284</v>
      </c>
      <c r="C2648" s="88">
        <v>3.5</v>
      </c>
      <c r="D2648" s="89">
        <v>6.3</v>
      </c>
      <c r="E2648" s="18">
        <v>240</v>
      </c>
      <c r="F2648" s="56">
        <v>144</v>
      </c>
      <c r="G2648" s="57"/>
      <c r="H2648" s="56">
        <f t="shared" si="105"/>
        <v>0</v>
      </c>
      <c r="I2648" s="3">
        <v>120</v>
      </c>
      <c r="J2648" s="7"/>
      <c r="K2648" s="3">
        <f t="shared" si="106"/>
        <v>0</v>
      </c>
    </row>
    <row r="2649" spans="1:11" x14ac:dyDescent="0.3">
      <c r="A2649" s="123" t="s">
        <v>9285</v>
      </c>
      <c r="B2649" s="91" t="s">
        <v>9286</v>
      </c>
      <c r="C2649" s="88">
        <v>3</v>
      </c>
      <c r="D2649" s="89">
        <v>8.4</v>
      </c>
      <c r="E2649" s="18">
        <v>270</v>
      </c>
      <c r="F2649" s="56">
        <v>162</v>
      </c>
      <c r="G2649" s="57"/>
      <c r="H2649" s="56">
        <f t="shared" si="105"/>
        <v>0</v>
      </c>
      <c r="I2649" s="3">
        <v>135</v>
      </c>
      <c r="J2649" s="7"/>
      <c r="K2649" s="3">
        <f t="shared" si="106"/>
        <v>0</v>
      </c>
    </row>
    <row r="2650" spans="1:11" x14ac:dyDescent="0.3">
      <c r="A2650" s="123" t="s">
        <v>9287</v>
      </c>
      <c r="B2650" s="91" t="s">
        <v>9288</v>
      </c>
      <c r="C2650" s="88">
        <v>2.4</v>
      </c>
      <c r="D2650" s="89">
        <v>7</v>
      </c>
      <c r="E2650" s="18">
        <v>190</v>
      </c>
      <c r="F2650" s="56">
        <v>114</v>
      </c>
      <c r="G2650" s="57"/>
      <c r="H2650" s="56">
        <f t="shared" si="105"/>
        <v>0</v>
      </c>
      <c r="I2650" s="3">
        <v>95</v>
      </c>
      <c r="J2650" s="7"/>
      <c r="K2650" s="3">
        <f t="shared" si="106"/>
        <v>0</v>
      </c>
    </row>
    <row r="2651" spans="1:11" x14ac:dyDescent="0.3">
      <c r="A2651" s="123" t="s">
        <v>9289</v>
      </c>
      <c r="B2651" s="91" t="s">
        <v>9290</v>
      </c>
      <c r="C2651" s="88">
        <v>2</v>
      </c>
      <c r="D2651" s="89">
        <v>6.6</v>
      </c>
      <c r="E2651" s="18">
        <v>150</v>
      </c>
      <c r="F2651" s="56">
        <v>90</v>
      </c>
      <c r="G2651" s="57"/>
      <c r="H2651" s="56">
        <f t="shared" si="105"/>
        <v>0</v>
      </c>
      <c r="I2651" s="3">
        <v>75</v>
      </c>
      <c r="J2651" s="7"/>
      <c r="K2651" s="3">
        <f t="shared" si="106"/>
        <v>0</v>
      </c>
    </row>
    <row r="2652" spans="1:11" x14ac:dyDescent="0.3">
      <c r="A2652" s="123" t="s">
        <v>9291</v>
      </c>
      <c r="B2652" s="91" t="s">
        <v>9292</v>
      </c>
      <c r="C2652" s="88">
        <v>2.8</v>
      </c>
      <c r="D2652" s="89">
        <v>8.9</v>
      </c>
      <c r="E2652" s="18">
        <v>270</v>
      </c>
      <c r="F2652" s="56">
        <v>162</v>
      </c>
      <c r="G2652" s="57"/>
      <c r="H2652" s="56">
        <f t="shared" si="105"/>
        <v>0</v>
      </c>
      <c r="I2652" s="3">
        <v>135</v>
      </c>
      <c r="J2652" s="7"/>
      <c r="K2652" s="3">
        <f t="shared" si="106"/>
        <v>0</v>
      </c>
    </row>
    <row r="2653" spans="1:11" x14ac:dyDescent="0.3">
      <c r="A2653" s="123" t="s">
        <v>9293</v>
      </c>
      <c r="B2653" s="91" t="s">
        <v>9294</v>
      </c>
      <c r="C2653" s="88">
        <v>3.3</v>
      </c>
      <c r="D2653" s="89">
        <v>8.6999999999999993</v>
      </c>
      <c r="E2653" s="18">
        <v>310</v>
      </c>
      <c r="F2653" s="56">
        <v>186</v>
      </c>
      <c r="G2653" s="57"/>
      <c r="H2653" s="56">
        <f t="shared" si="105"/>
        <v>0</v>
      </c>
      <c r="I2653" s="3">
        <v>155</v>
      </c>
      <c r="J2653" s="7"/>
      <c r="K2653" s="3">
        <f t="shared" si="106"/>
        <v>0</v>
      </c>
    </row>
    <row r="2654" spans="1:11" x14ac:dyDescent="0.3">
      <c r="A2654" s="123" t="s">
        <v>9295</v>
      </c>
      <c r="B2654" s="91" t="s">
        <v>9296</v>
      </c>
      <c r="C2654" s="88">
        <v>2.7</v>
      </c>
      <c r="D2654" s="89">
        <v>8.8000000000000007</v>
      </c>
      <c r="E2654" s="18">
        <v>260</v>
      </c>
      <c r="F2654" s="56">
        <v>156</v>
      </c>
      <c r="G2654" s="57"/>
      <c r="H2654" s="56">
        <f t="shared" si="105"/>
        <v>0</v>
      </c>
      <c r="I2654" s="3">
        <v>130</v>
      </c>
      <c r="J2654" s="7"/>
      <c r="K2654" s="3">
        <f t="shared" si="106"/>
        <v>0</v>
      </c>
    </row>
    <row r="2655" spans="1:11" x14ac:dyDescent="0.3">
      <c r="A2655" s="123" t="s">
        <v>9297</v>
      </c>
      <c r="B2655" s="91" t="s">
        <v>9298</v>
      </c>
      <c r="C2655" s="88">
        <v>2.4</v>
      </c>
      <c r="D2655" s="89">
        <v>6.4</v>
      </c>
      <c r="E2655" s="18">
        <v>180</v>
      </c>
      <c r="F2655" s="56">
        <v>108</v>
      </c>
      <c r="G2655" s="57"/>
      <c r="H2655" s="56">
        <f t="shared" si="105"/>
        <v>0</v>
      </c>
      <c r="I2655" s="3">
        <v>90</v>
      </c>
      <c r="J2655" s="7"/>
      <c r="K2655" s="3">
        <f t="shared" si="106"/>
        <v>0</v>
      </c>
    </row>
    <row r="2656" spans="1:11" x14ac:dyDescent="0.3">
      <c r="A2656" s="123" t="s">
        <v>9299</v>
      </c>
      <c r="B2656" s="91" t="s">
        <v>9300</v>
      </c>
      <c r="C2656" s="88">
        <v>1.6</v>
      </c>
      <c r="D2656" s="89">
        <v>5.7</v>
      </c>
      <c r="E2656" s="18">
        <v>110</v>
      </c>
      <c r="F2656" s="56">
        <v>66</v>
      </c>
      <c r="G2656" s="57"/>
      <c r="H2656" s="56">
        <f t="shared" si="105"/>
        <v>0</v>
      </c>
      <c r="I2656" s="3">
        <v>55</v>
      </c>
      <c r="J2656" s="7"/>
      <c r="K2656" s="3">
        <f t="shared" si="106"/>
        <v>0</v>
      </c>
    </row>
    <row r="2657" spans="1:11" x14ac:dyDescent="0.3">
      <c r="A2657" s="123" t="s">
        <v>9301</v>
      </c>
      <c r="B2657" s="91" t="s">
        <v>9302</v>
      </c>
      <c r="C2657" s="88">
        <v>2.9</v>
      </c>
      <c r="D2657" s="89">
        <v>8.8000000000000007</v>
      </c>
      <c r="E2657" s="18">
        <v>280</v>
      </c>
      <c r="F2657" s="56">
        <v>168</v>
      </c>
      <c r="G2657" s="57"/>
      <c r="H2657" s="56">
        <f t="shared" si="105"/>
        <v>0</v>
      </c>
      <c r="I2657" s="3">
        <v>140</v>
      </c>
      <c r="J2657" s="7"/>
      <c r="K2657" s="3">
        <f t="shared" si="106"/>
        <v>0</v>
      </c>
    </row>
    <row r="2658" spans="1:11" x14ac:dyDescent="0.3">
      <c r="A2658" s="123" t="s">
        <v>9303</v>
      </c>
      <c r="B2658" s="91" t="s">
        <v>9304</v>
      </c>
      <c r="C2658" s="88">
        <v>2</v>
      </c>
      <c r="D2658" s="89">
        <v>6.2</v>
      </c>
      <c r="E2658" s="18">
        <v>140</v>
      </c>
      <c r="F2658" s="56">
        <v>84</v>
      </c>
      <c r="G2658" s="57"/>
      <c r="H2658" s="56">
        <f t="shared" si="105"/>
        <v>0</v>
      </c>
      <c r="I2658" s="3">
        <v>70</v>
      </c>
      <c r="J2658" s="7"/>
      <c r="K2658" s="3">
        <f t="shared" si="106"/>
        <v>0</v>
      </c>
    </row>
    <row r="2659" spans="1:11" x14ac:dyDescent="0.3">
      <c r="A2659" s="123" t="s">
        <v>9305</v>
      </c>
      <c r="B2659" s="91" t="s">
        <v>9306</v>
      </c>
      <c r="C2659" s="88">
        <v>2.8</v>
      </c>
      <c r="D2659" s="89">
        <v>9</v>
      </c>
      <c r="E2659" s="18">
        <v>270</v>
      </c>
      <c r="F2659" s="56">
        <v>162</v>
      </c>
      <c r="G2659" s="57"/>
      <c r="H2659" s="56">
        <f t="shared" si="105"/>
        <v>0</v>
      </c>
      <c r="I2659" s="3">
        <v>135</v>
      </c>
      <c r="J2659" s="7"/>
      <c r="K2659" s="3">
        <f t="shared" si="106"/>
        <v>0</v>
      </c>
    </row>
    <row r="2660" spans="1:11" x14ac:dyDescent="0.3">
      <c r="A2660" s="123" t="s">
        <v>9307</v>
      </c>
      <c r="B2660" s="91" t="s">
        <v>9308</v>
      </c>
      <c r="C2660" s="88">
        <v>3.1</v>
      </c>
      <c r="D2660" s="89">
        <v>8.9</v>
      </c>
      <c r="E2660" s="18">
        <v>310</v>
      </c>
      <c r="F2660" s="56">
        <v>186</v>
      </c>
      <c r="G2660" s="57"/>
      <c r="H2660" s="56">
        <f t="shared" si="105"/>
        <v>0</v>
      </c>
      <c r="I2660" s="3">
        <v>155</v>
      </c>
      <c r="J2660" s="7"/>
      <c r="K2660" s="3">
        <f t="shared" si="106"/>
        <v>0</v>
      </c>
    </row>
    <row r="2661" spans="1:11" x14ac:dyDescent="0.3">
      <c r="A2661" s="123" t="s">
        <v>9309</v>
      </c>
      <c r="B2661" s="91" t="s">
        <v>9310</v>
      </c>
      <c r="C2661" s="88">
        <v>2.5</v>
      </c>
      <c r="D2661" s="89">
        <v>7.6</v>
      </c>
      <c r="E2661" s="18">
        <v>210</v>
      </c>
      <c r="F2661" s="56">
        <v>126</v>
      </c>
      <c r="G2661" s="57"/>
      <c r="H2661" s="56">
        <f t="shared" si="105"/>
        <v>0</v>
      </c>
      <c r="I2661" s="3">
        <v>105</v>
      </c>
      <c r="J2661" s="7"/>
      <c r="K2661" s="3">
        <f t="shared" si="106"/>
        <v>0</v>
      </c>
    </row>
    <row r="2662" spans="1:11" x14ac:dyDescent="0.3">
      <c r="A2662" s="123" t="s">
        <v>9311</v>
      </c>
      <c r="B2662" s="91" t="s">
        <v>9312</v>
      </c>
      <c r="C2662" s="88">
        <v>5</v>
      </c>
      <c r="D2662" s="89">
        <v>2.9</v>
      </c>
      <c r="E2662" s="18">
        <v>160</v>
      </c>
      <c r="F2662" s="56">
        <v>96</v>
      </c>
      <c r="G2662" s="57"/>
      <c r="H2662" s="56">
        <f t="shared" si="105"/>
        <v>0</v>
      </c>
      <c r="I2662" s="3">
        <v>80</v>
      </c>
      <c r="J2662" s="7"/>
      <c r="K2662" s="3">
        <f t="shared" si="106"/>
        <v>0</v>
      </c>
    </row>
    <row r="2663" spans="1:11" x14ac:dyDescent="0.3">
      <c r="A2663" s="123" t="s">
        <v>9313</v>
      </c>
      <c r="B2663" s="91" t="s">
        <v>9314</v>
      </c>
      <c r="C2663" s="88">
        <v>7</v>
      </c>
      <c r="D2663" s="89">
        <v>4</v>
      </c>
      <c r="E2663" s="18">
        <v>310</v>
      </c>
      <c r="F2663" s="56">
        <v>186</v>
      </c>
      <c r="G2663" s="57"/>
      <c r="H2663" s="56">
        <f t="shared" si="105"/>
        <v>0</v>
      </c>
      <c r="I2663" s="3">
        <v>155</v>
      </c>
      <c r="J2663" s="7"/>
      <c r="K2663" s="3">
        <f t="shared" si="106"/>
        <v>0</v>
      </c>
    </row>
    <row r="2664" spans="1:11" x14ac:dyDescent="0.3">
      <c r="A2664" s="123" t="s">
        <v>9315</v>
      </c>
      <c r="B2664" s="91" t="s">
        <v>9316</v>
      </c>
      <c r="C2664" s="88">
        <v>8</v>
      </c>
      <c r="D2664" s="89">
        <v>6.2</v>
      </c>
      <c r="E2664" s="18">
        <v>500</v>
      </c>
      <c r="F2664" s="56">
        <v>300</v>
      </c>
      <c r="G2664" s="57"/>
      <c r="H2664" s="56">
        <f t="shared" si="105"/>
        <v>0</v>
      </c>
      <c r="I2664" s="3">
        <v>250</v>
      </c>
      <c r="J2664" s="7"/>
      <c r="K2664" s="3">
        <f t="shared" si="106"/>
        <v>0</v>
      </c>
    </row>
    <row r="2665" spans="1:11" x14ac:dyDescent="0.3">
      <c r="A2665" s="123" t="s">
        <v>9317</v>
      </c>
      <c r="B2665" s="91" t="s">
        <v>9318</v>
      </c>
      <c r="C2665" s="88">
        <v>5.8</v>
      </c>
      <c r="D2665" s="89">
        <v>5</v>
      </c>
      <c r="E2665" s="18">
        <v>320</v>
      </c>
      <c r="F2665" s="56">
        <v>192</v>
      </c>
      <c r="G2665" s="57"/>
      <c r="H2665" s="56">
        <f t="shared" si="105"/>
        <v>0</v>
      </c>
      <c r="I2665" s="3">
        <v>160</v>
      </c>
      <c r="J2665" s="7"/>
      <c r="K2665" s="3">
        <f t="shared" si="106"/>
        <v>0</v>
      </c>
    </row>
    <row r="2666" spans="1:11" x14ac:dyDescent="0.3">
      <c r="A2666" s="123" t="s">
        <v>9319</v>
      </c>
      <c r="B2666" s="91" t="s">
        <v>9320</v>
      </c>
      <c r="C2666" s="88">
        <v>4</v>
      </c>
      <c r="D2666" s="89">
        <v>3.6</v>
      </c>
      <c r="E2666" s="18">
        <v>160</v>
      </c>
      <c r="F2666" s="56">
        <v>96</v>
      </c>
      <c r="G2666" s="57"/>
      <c r="H2666" s="56">
        <f t="shared" si="105"/>
        <v>0</v>
      </c>
      <c r="I2666" s="3">
        <v>80</v>
      </c>
      <c r="J2666" s="7"/>
      <c r="K2666" s="3">
        <f t="shared" si="106"/>
        <v>0</v>
      </c>
    </row>
    <row r="2667" spans="1:11" x14ac:dyDescent="0.3">
      <c r="A2667" s="123" t="s">
        <v>9321</v>
      </c>
      <c r="B2667" s="91" t="s">
        <v>9322</v>
      </c>
      <c r="C2667" s="88">
        <v>4</v>
      </c>
      <c r="D2667" s="89">
        <v>4</v>
      </c>
      <c r="E2667" s="18">
        <v>180</v>
      </c>
      <c r="F2667" s="56">
        <v>108</v>
      </c>
      <c r="G2667" s="57"/>
      <c r="H2667" s="56">
        <f t="shared" si="105"/>
        <v>0</v>
      </c>
      <c r="I2667" s="3">
        <v>90</v>
      </c>
      <c r="J2667" s="7"/>
      <c r="K2667" s="3">
        <f t="shared" si="106"/>
        <v>0</v>
      </c>
    </row>
    <row r="2668" spans="1:11" x14ac:dyDescent="0.3">
      <c r="A2668" s="123" t="s">
        <v>9323</v>
      </c>
      <c r="B2668" s="91" t="s">
        <v>9324</v>
      </c>
      <c r="C2668" s="88">
        <v>3</v>
      </c>
      <c r="D2668" s="89">
        <v>4.5</v>
      </c>
      <c r="E2668" s="18">
        <v>150</v>
      </c>
      <c r="F2668" s="56">
        <v>90</v>
      </c>
      <c r="G2668" s="57"/>
      <c r="H2668" s="56">
        <f t="shared" si="105"/>
        <v>0</v>
      </c>
      <c r="I2668" s="3">
        <v>75</v>
      </c>
      <c r="J2668" s="7"/>
      <c r="K2668" s="3">
        <f t="shared" si="106"/>
        <v>0</v>
      </c>
    </row>
    <row r="2669" spans="1:11" x14ac:dyDescent="0.3">
      <c r="A2669" s="123" t="s">
        <v>9325</v>
      </c>
      <c r="B2669" s="91" t="s">
        <v>9326</v>
      </c>
      <c r="C2669" s="88">
        <v>6.1</v>
      </c>
      <c r="D2669" s="89">
        <v>6.2</v>
      </c>
      <c r="E2669" s="18">
        <v>400</v>
      </c>
      <c r="F2669" s="56">
        <v>240</v>
      </c>
      <c r="G2669" s="57"/>
      <c r="H2669" s="56">
        <f t="shared" si="105"/>
        <v>0</v>
      </c>
      <c r="I2669" s="3">
        <v>200</v>
      </c>
      <c r="J2669" s="7"/>
      <c r="K2669" s="3">
        <f t="shared" si="106"/>
        <v>0</v>
      </c>
    </row>
    <row r="2670" spans="1:11" x14ac:dyDescent="0.3">
      <c r="A2670" s="123" t="s">
        <v>9327</v>
      </c>
      <c r="B2670" s="91" t="s">
        <v>9328</v>
      </c>
      <c r="C2670" s="88">
        <v>4.2</v>
      </c>
      <c r="D2670" s="89">
        <v>8.4</v>
      </c>
      <c r="E2670" s="18">
        <v>380</v>
      </c>
      <c r="F2670" s="56">
        <v>228</v>
      </c>
      <c r="G2670" s="57"/>
      <c r="H2670" s="56">
        <f t="shared" si="105"/>
        <v>0</v>
      </c>
      <c r="I2670" s="3">
        <v>190</v>
      </c>
      <c r="J2670" s="7"/>
      <c r="K2670" s="3">
        <f t="shared" si="106"/>
        <v>0</v>
      </c>
    </row>
    <row r="2671" spans="1:11" x14ac:dyDescent="0.3">
      <c r="A2671" s="123" t="s">
        <v>9329</v>
      </c>
      <c r="B2671" s="91" t="s">
        <v>9330</v>
      </c>
      <c r="C2671" s="88">
        <v>4.3</v>
      </c>
      <c r="D2671" s="89">
        <v>3.7</v>
      </c>
      <c r="E2671" s="18">
        <v>180</v>
      </c>
      <c r="F2671" s="56">
        <v>108</v>
      </c>
      <c r="G2671" s="57"/>
      <c r="H2671" s="56">
        <f t="shared" si="105"/>
        <v>0</v>
      </c>
      <c r="I2671" s="3">
        <v>90</v>
      </c>
      <c r="J2671" s="7"/>
      <c r="K2671" s="3">
        <f t="shared" si="106"/>
        <v>0</v>
      </c>
    </row>
    <row r="2672" spans="1:11" x14ac:dyDescent="0.3">
      <c r="A2672" s="123" t="s">
        <v>9331</v>
      </c>
      <c r="B2672" s="91" t="s">
        <v>9332</v>
      </c>
      <c r="C2672" s="88">
        <v>2.5</v>
      </c>
      <c r="D2672" s="89">
        <v>2.4</v>
      </c>
      <c r="E2672" s="18">
        <v>80</v>
      </c>
      <c r="F2672" s="56">
        <v>48</v>
      </c>
      <c r="G2672" s="57"/>
      <c r="H2672" s="56">
        <f t="shared" si="105"/>
        <v>0</v>
      </c>
      <c r="I2672" s="3">
        <v>40</v>
      </c>
      <c r="J2672" s="7"/>
      <c r="K2672" s="3">
        <f t="shared" si="106"/>
        <v>0</v>
      </c>
    </row>
    <row r="2673" spans="1:11" x14ac:dyDescent="0.3">
      <c r="A2673" s="123" t="s">
        <v>9333</v>
      </c>
      <c r="B2673" s="91" t="s">
        <v>9334</v>
      </c>
      <c r="C2673" s="88">
        <v>4.5</v>
      </c>
      <c r="D2673" s="89">
        <v>3</v>
      </c>
      <c r="E2673" s="18">
        <v>150</v>
      </c>
      <c r="F2673" s="56">
        <v>90</v>
      </c>
      <c r="G2673" s="57"/>
      <c r="H2673" s="56">
        <f t="shared" si="105"/>
        <v>0</v>
      </c>
      <c r="I2673" s="3">
        <v>75</v>
      </c>
      <c r="J2673" s="7"/>
      <c r="K2673" s="3">
        <f t="shared" si="106"/>
        <v>0</v>
      </c>
    </row>
    <row r="2674" spans="1:11" x14ac:dyDescent="0.3">
      <c r="A2674" s="123" t="s">
        <v>9335</v>
      </c>
      <c r="B2674" s="91" t="s">
        <v>9336</v>
      </c>
      <c r="C2674" s="88">
        <v>9.5</v>
      </c>
      <c r="D2674" s="89">
        <v>4.5999999999999996</v>
      </c>
      <c r="E2674" s="18">
        <v>480</v>
      </c>
      <c r="F2674" s="56">
        <v>288</v>
      </c>
      <c r="G2674" s="57"/>
      <c r="H2674" s="56">
        <f t="shared" si="105"/>
        <v>0</v>
      </c>
      <c r="I2674" s="3">
        <v>240</v>
      </c>
      <c r="J2674" s="7"/>
      <c r="K2674" s="3">
        <f t="shared" si="106"/>
        <v>0</v>
      </c>
    </row>
    <row r="2675" spans="1:11" x14ac:dyDescent="0.3">
      <c r="A2675" s="123" t="s">
        <v>9337</v>
      </c>
      <c r="B2675" s="91" t="s">
        <v>9338</v>
      </c>
      <c r="C2675" s="88">
        <v>3.8</v>
      </c>
      <c r="D2675" s="89">
        <v>4.5</v>
      </c>
      <c r="E2675" s="18">
        <v>190</v>
      </c>
      <c r="F2675" s="56">
        <v>114</v>
      </c>
      <c r="G2675" s="57"/>
      <c r="H2675" s="56">
        <f t="shared" si="105"/>
        <v>0</v>
      </c>
      <c r="I2675" s="3">
        <v>95</v>
      </c>
      <c r="J2675" s="7"/>
      <c r="K2675" s="3">
        <f t="shared" si="106"/>
        <v>0</v>
      </c>
    </row>
    <row r="2676" spans="1:11" x14ac:dyDescent="0.3">
      <c r="A2676" s="123" t="s">
        <v>9339</v>
      </c>
      <c r="B2676" s="91" t="s">
        <v>9340</v>
      </c>
      <c r="C2676" s="88">
        <v>4.4000000000000004</v>
      </c>
      <c r="D2676" s="89">
        <v>5.7</v>
      </c>
      <c r="E2676" s="18">
        <v>280</v>
      </c>
      <c r="F2676" s="56">
        <v>168</v>
      </c>
      <c r="G2676" s="57"/>
      <c r="H2676" s="56">
        <f t="shared" si="105"/>
        <v>0</v>
      </c>
      <c r="I2676" s="3">
        <v>140</v>
      </c>
      <c r="J2676" s="7"/>
      <c r="K2676" s="3">
        <f t="shared" si="106"/>
        <v>0</v>
      </c>
    </row>
    <row r="2677" spans="1:11" x14ac:dyDescent="0.3">
      <c r="A2677" s="123" t="s">
        <v>9341</v>
      </c>
      <c r="B2677" s="91" t="s">
        <v>9342</v>
      </c>
      <c r="C2677" s="88">
        <v>9.5</v>
      </c>
      <c r="D2677" s="89">
        <v>0.7</v>
      </c>
      <c r="E2677" s="18">
        <v>90</v>
      </c>
      <c r="F2677" s="56">
        <v>54</v>
      </c>
      <c r="G2677" s="57"/>
      <c r="H2677" s="56">
        <f t="shared" si="105"/>
        <v>0</v>
      </c>
      <c r="I2677" s="3">
        <v>45</v>
      </c>
      <c r="J2677" s="7"/>
      <c r="K2677" s="3">
        <f t="shared" si="106"/>
        <v>0</v>
      </c>
    </row>
    <row r="2678" spans="1:11" x14ac:dyDescent="0.3">
      <c r="A2678" s="123" t="s">
        <v>9343</v>
      </c>
      <c r="B2678" s="91" t="s">
        <v>9344</v>
      </c>
      <c r="C2678" s="88">
        <v>2.2999999999999998</v>
      </c>
      <c r="D2678" s="89">
        <v>5</v>
      </c>
      <c r="E2678" s="18">
        <v>130</v>
      </c>
      <c r="F2678" s="56">
        <v>78</v>
      </c>
      <c r="G2678" s="57"/>
      <c r="H2678" s="56">
        <f t="shared" si="105"/>
        <v>0</v>
      </c>
      <c r="I2678" s="3">
        <v>65</v>
      </c>
      <c r="J2678" s="7"/>
      <c r="K2678" s="3">
        <f t="shared" si="106"/>
        <v>0</v>
      </c>
    </row>
    <row r="2679" spans="1:11" x14ac:dyDescent="0.3">
      <c r="A2679" s="123" t="s">
        <v>9345</v>
      </c>
      <c r="B2679" s="91" t="s">
        <v>9346</v>
      </c>
      <c r="C2679" s="88">
        <v>5.5</v>
      </c>
      <c r="D2679" s="89">
        <v>1.7</v>
      </c>
      <c r="E2679" s="18">
        <v>110</v>
      </c>
      <c r="F2679" s="56">
        <v>66</v>
      </c>
      <c r="G2679" s="57"/>
      <c r="H2679" s="56">
        <f t="shared" si="105"/>
        <v>0</v>
      </c>
      <c r="I2679" s="3">
        <v>55</v>
      </c>
      <c r="J2679" s="7"/>
      <c r="K2679" s="3">
        <f t="shared" si="106"/>
        <v>0</v>
      </c>
    </row>
    <row r="2680" spans="1:11" x14ac:dyDescent="0.3">
      <c r="A2680" s="123" t="s">
        <v>9347</v>
      </c>
      <c r="B2680" s="91" t="s">
        <v>9348</v>
      </c>
      <c r="C2680" s="88">
        <v>2.8</v>
      </c>
      <c r="D2680" s="89">
        <v>2</v>
      </c>
      <c r="E2680" s="18">
        <v>80</v>
      </c>
      <c r="F2680" s="56">
        <v>48</v>
      </c>
      <c r="G2680" s="57"/>
      <c r="H2680" s="56">
        <f t="shared" si="105"/>
        <v>0</v>
      </c>
      <c r="I2680" s="3">
        <v>40</v>
      </c>
      <c r="J2680" s="7"/>
      <c r="K2680" s="3">
        <f t="shared" si="106"/>
        <v>0</v>
      </c>
    </row>
    <row r="2681" spans="1:11" x14ac:dyDescent="0.3">
      <c r="A2681" s="123" t="s">
        <v>9349</v>
      </c>
      <c r="B2681" s="91" t="s">
        <v>9350</v>
      </c>
      <c r="C2681" s="88">
        <v>4.4000000000000004</v>
      </c>
      <c r="D2681" s="89">
        <v>6</v>
      </c>
      <c r="E2681" s="18">
        <v>290</v>
      </c>
      <c r="F2681" s="56">
        <v>174</v>
      </c>
      <c r="G2681" s="57"/>
      <c r="H2681" s="56">
        <f t="shared" si="105"/>
        <v>0</v>
      </c>
      <c r="I2681" s="3">
        <v>145</v>
      </c>
      <c r="J2681" s="7"/>
      <c r="K2681" s="3">
        <f t="shared" si="106"/>
        <v>0</v>
      </c>
    </row>
    <row r="2682" spans="1:11" x14ac:dyDescent="0.3">
      <c r="A2682" s="123" t="s">
        <v>9351</v>
      </c>
      <c r="B2682" s="91" t="s">
        <v>9352</v>
      </c>
      <c r="C2682" s="88">
        <v>3.5</v>
      </c>
      <c r="D2682" s="89">
        <v>4.8</v>
      </c>
      <c r="E2682" s="18">
        <v>190</v>
      </c>
      <c r="F2682" s="56">
        <v>114</v>
      </c>
      <c r="G2682" s="57"/>
      <c r="H2682" s="56">
        <f t="shared" si="105"/>
        <v>0</v>
      </c>
      <c r="I2682" s="3">
        <v>95</v>
      </c>
      <c r="J2682" s="7"/>
      <c r="K2682" s="3">
        <f t="shared" si="106"/>
        <v>0</v>
      </c>
    </row>
    <row r="2683" spans="1:11" x14ac:dyDescent="0.3">
      <c r="A2683" s="123" t="s">
        <v>9353</v>
      </c>
      <c r="B2683" s="91" t="s">
        <v>9354</v>
      </c>
      <c r="C2683" s="88">
        <v>2.2000000000000002</v>
      </c>
      <c r="D2683" s="89">
        <v>4.5</v>
      </c>
      <c r="E2683" s="18">
        <v>120</v>
      </c>
      <c r="F2683" s="56">
        <v>72</v>
      </c>
      <c r="G2683" s="57"/>
      <c r="H2683" s="56">
        <f t="shared" si="105"/>
        <v>0</v>
      </c>
      <c r="I2683" s="3">
        <v>60</v>
      </c>
      <c r="J2683" s="7"/>
      <c r="K2683" s="3">
        <f t="shared" si="106"/>
        <v>0</v>
      </c>
    </row>
    <row r="2684" spans="1:11" x14ac:dyDescent="0.3">
      <c r="A2684" s="123" t="s">
        <v>9355</v>
      </c>
      <c r="B2684" s="91" t="s">
        <v>9356</v>
      </c>
      <c r="C2684" s="88">
        <v>4.9000000000000004</v>
      </c>
      <c r="D2684" s="89">
        <v>4</v>
      </c>
      <c r="E2684" s="18">
        <v>210</v>
      </c>
      <c r="F2684" s="56">
        <v>126</v>
      </c>
      <c r="G2684" s="57"/>
      <c r="H2684" s="56">
        <f t="shared" si="105"/>
        <v>0</v>
      </c>
      <c r="I2684" s="3">
        <v>105</v>
      </c>
      <c r="J2684" s="7"/>
      <c r="K2684" s="3">
        <f t="shared" si="106"/>
        <v>0</v>
      </c>
    </row>
    <row r="2685" spans="1:11" x14ac:dyDescent="0.3">
      <c r="A2685" s="123" t="s">
        <v>9357</v>
      </c>
      <c r="B2685" s="91" t="s">
        <v>9358</v>
      </c>
      <c r="C2685" s="88">
        <v>2.2999999999999998</v>
      </c>
      <c r="D2685" s="89">
        <v>8.1</v>
      </c>
      <c r="E2685" s="18">
        <v>210</v>
      </c>
      <c r="F2685" s="56">
        <v>126</v>
      </c>
      <c r="G2685" s="57"/>
      <c r="H2685" s="56">
        <f t="shared" si="105"/>
        <v>0</v>
      </c>
      <c r="I2685" s="3">
        <v>105</v>
      </c>
      <c r="J2685" s="7"/>
      <c r="K2685" s="3">
        <f t="shared" si="106"/>
        <v>0</v>
      </c>
    </row>
    <row r="2686" spans="1:11" x14ac:dyDescent="0.3">
      <c r="A2686" s="123" t="s">
        <v>9359</v>
      </c>
      <c r="B2686" s="91" t="s">
        <v>9360</v>
      </c>
      <c r="C2686" s="88">
        <v>5.0999999999999996</v>
      </c>
      <c r="D2686" s="89">
        <v>1.8</v>
      </c>
      <c r="E2686" s="18">
        <v>110</v>
      </c>
      <c r="F2686" s="56">
        <v>66</v>
      </c>
      <c r="G2686" s="57"/>
      <c r="H2686" s="56">
        <f t="shared" si="105"/>
        <v>0</v>
      </c>
      <c r="I2686" s="3">
        <v>55</v>
      </c>
      <c r="J2686" s="7"/>
      <c r="K2686" s="3">
        <f t="shared" si="106"/>
        <v>0</v>
      </c>
    </row>
    <row r="2687" spans="1:11" x14ac:dyDescent="0.3">
      <c r="A2687" s="123" t="s">
        <v>9361</v>
      </c>
      <c r="B2687" s="91" t="s">
        <v>9362</v>
      </c>
      <c r="C2687" s="88">
        <v>4.3</v>
      </c>
      <c r="D2687" s="89">
        <v>2.2000000000000002</v>
      </c>
      <c r="E2687" s="18">
        <v>110</v>
      </c>
      <c r="F2687" s="56">
        <v>66</v>
      </c>
      <c r="G2687" s="57"/>
      <c r="H2687" s="56">
        <f t="shared" si="105"/>
        <v>0</v>
      </c>
      <c r="I2687" s="3">
        <v>55</v>
      </c>
      <c r="J2687" s="7"/>
      <c r="K2687" s="3">
        <f t="shared" si="106"/>
        <v>0</v>
      </c>
    </row>
    <row r="2688" spans="1:11" x14ac:dyDescent="0.3">
      <c r="A2688" s="123" t="s">
        <v>9363</v>
      </c>
      <c r="B2688" s="91" t="s">
        <v>9364</v>
      </c>
      <c r="C2688" s="88">
        <v>5.7</v>
      </c>
      <c r="D2688" s="89">
        <v>2.7</v>
      </c>
      <c r="E2688" s="18">
        <v>170</v>
      </c>
      <c r="F2688" s="56">
        <v>102</v>
      </c>
      <c r="G2688" s="57"/>
      <c r="H2688" s="56">
        <f t="shared" si="105"/>
        <v>0</v>
      </c>
      <c r="I2688" s="3">
        <v>85</v>
      </c>
      <c r="J2688" s="7"/>
      <c r="K2688" s="3">
        <f t="shared" si="106"/>
        <v>0</v>
      </c>
    </row>
    <row r="2689" spans="1:11" x14ac:dyDescent="0.3">
      <c r="A2689" s="123" t="s">
        <v>9365</v>
      </c>
      <c r="B2689" s="91" t="s">
        <v>9366</v>
      </c>
      <c r="C2689" s="88">
        <v>2.6</v>
      </c>
      <c r="D2689" s="89">
        <v>1.8</v>
      </c>
      <c r="E2689" s="18">
        <v>70</v>
      </c>
      <c r="F2689" s="56">
        <v>42</v>
      </c>
      <c r="G2689" s="57"/>
      <c r="H2689" s="56">
        <f t="shared" si="105"/>
        <v>0</v>
      </c>
      <c r="I2689" s="3">
        <v>35</v>
      </c>
      <c r="J2689" s="7"/>
      <c r="K2689" s="3">
        <f t="shared" si="106"/>
        <v>0</v>
      </c>
    </row>
    <row r="2690" spans="1:11" x14ac:dyDescent="0.3">
      <c r="A2690" s="123" t="s">
        <v>9367</v>
      </c>
      <c r="B2690" s="91" t="s">
        <v>9368</v>
      </c>
      <c r="C2690" s="88">
        <v>3</v>
      </c>
      <c r="D2690" s="89">
        <v>2.5</v>
      </c>
      <c r="E2690" s="18">
        <v>90</v>
      </c>
      <c r="F2690" s="56">
        <v>54</v>
      </c>
      <c r="G2690" s="57"/>
      <c r="H2690" s="56">
        <f t="shared" si="105"/>
        <v>0</v>
      </c>
      <c r="I2690" s="3">
        <v>45</v>
      </c>
      <c r="J2690" s="7"/>
      <c r="K2690" s="3">
        <f t="shared" si="106"/>
        <v>0</v>
      </c>
    </row>
    <row r="2691" spans="1:11" x14ac:dyDescent="0.3">
      <c r="A2691" s="123" t="s">
        <v>9369</v>
      </c>
      <c r="B2691" s="91" t="s">
        <v>9370</v>
      </c>
      <c r="C2691" s="88">
        <v>2.2000000000000002</v>
      </c>
      <c r="D2691" s="89">
        <v>1.9</v>
      </c>
      <c r="E2691" s="18">
        <v>70</v>
      </c>
      <c r="F2691" s="56">
        <v>42</v>
      </c>
      <c r="G2691" s="57"/>
      <c r="H2691" s="56">
        <f t="shared" si="105"/>
        <v>0</v>
      </c>
      <c r="I2691" s="3">
        <v>35</v>
      </c>
      <c r="J2691" s="7"/>
      <c r="K2691" s="3">
        <f t="shared" si="106"/>
        <v>0</v>
      </c>
    </row>
    <row r="2692" spans="1:11" x14ac:dyDescent="0.3">
      <c r="A2692" s="123" t="s">
        <v>9371</v>
      </c>
      <c r="B2692" s="91" t="s">
        <v>9372</v>
      </c>
      <c r="C2692" s="88">
        <v>2.2000000000000002</v>
      </c>
      <c r="D2692" s="89">
        <v>3.2</v>
      </c>
      <c r="E2692" s="18">
        <v>90</v>
      </c>
      <c r="F2692" s="56">
        <v>54</v>
      </c>
      <c r="G2692" s="57"/>
      <c r="H2692" s="56">
        <f t="shared" si="105"/>
        <v>0</v>
      </c>
      <c r="I2692" s="3">
        <v>45</v>
      </c>
      <c r="J2692" s="7"/>
      <c r="K2692" s="3">
        <f t="shared" si="106"/>
        <v>0</v>
      </c>
    </row>
    <row r="2693" spans="1:11" x14ac:dyDescent="0.3">
      <c r="A2693" s="123" t="s">
        <v>9373</v>
      </c>
      <c r="B2693" s="91" t="s">
        <v>9374</v>
      </c>
      <c r="C2693" s="88">
        <v>2.5</v>
      </c>
      <c r="D2693" s="89">
        <v>3.5</v>
      </c>
      <c r="E2693" s="18">
        <v>110</v>
      </c>
      <c r="F2693" s="56">
        <v>66</v>
      </c>
      <c r="G2693" s="57"/>
      <c r="H2693" s="56">
        <f t="shared" si="105"/>
        <v>0</v>
      </c>
      <c r="I2693" s="3">
        <v>55</v>
      </c>
      <c r="J2693" s="7"/>
      <c r="K2693" s="3">
        <f t="shared" si="106"/>
        <v>0</v>
      </c>
    </row>
    <row r="2694" spans="1:11" x14ac:dyDescent="0.3">
      <c r="A2694" s="123" t="s">
        <v>9375</v>
      </c>
      <c r="B2694" s="91" t="s">
        <v>9376</v>
      </c>
      <c r="C2694" s="88">
        <v>3.2</v>
      </c>
      <c r="D2694" s="89">
        <v>3</v>
      </c>
      <c r="E2694" s="18">
        <v>110</v>
      </c>
      <c r="F2694" s="56">
        <v>66</v>
      </c>
      <c r="G2694" s="57"/>
      <c r="H2694" s="56">
        <f t="shared" ref="H2694:H2757" si="107">F2694*G2694</f>
        <v>0</v>
      </c>
      <c r="I2694" s="3">
        <v>55</v>
      </c>
      <c r="J2694" s="7"/>
      <c r="K2694" s="3">
        <f t="shared" ref="K2694:K2757" si="108">I2694*J2694</f>
        <v>0</v>
      </c>
    </row>
    <row r="2695" spans="1:11" x14ac:dyDescent="0.3">
      <c r="A2695" s="123" t="s">
        <v>9377</v>
      </c>
      <c r="B2695" s="91" t="s">
        <v>9378</v>
      </c>
      <c r="C2695" s="88">
        <v>4.8</v>
      </c>
      <c r="D2695" s="89">
        <v>3.2</v>
      </c>
      <c r="E2695" s="18">
        <v>170</v>
      </c>
      <c r="F2695" s="56">
        <v>102</v>
      </c>
      <c r="G2695" s="57"/>
      <c r="H2695" s="56">
        <f t="shared" si="107"/>
        <v>0</v>
      </c>
      <c r="I2695" s="3">
        <v>85</v>
      </c>
      <c r="J2695" s="7"/>
      <c r="K2695" s="3">
        <f t="shared" si="108"/>
        <v>0</v>
      </c>
    </row>
    <row r="2696" spans="1:11" x14ac:dyDescent="0.3">
      <c r="A2696" s="123" t="s">
        <v>9379</v>
      </c>
      <c r="B2696" s="91" t="s">
        <v>9380</v>
      </c>
      <c r="C2696" s="88">
        <v>9</v>
      </c>
      <c r="D2696" s="89">
        <v>2.7</v>
      </c>
      <c r="E2696" s="18">
        <v>270</v>
      </c>
      <c r="F2696" s="56">
        <v>162</v>
      </c>
      <c r="G2696" s="57"/>
      <c r="H2696" s="56">
        <f t="shared" si="107"/>
        <v>0</v>
      </c>
      <c r="I2696" s="3">
        <v>135</v>
      </c>
      <c r="J2696" s="7"/>
      <c r="K2696" s="3">
        <f t="shared" si="108"/>
        <v>0</v>
      </c>
    </row>
    <row r="2697" spans="1:11" x14ac:dyDescent="0.3">
      <c r="A2697" s="123" t="s">
        <v>9381</v>
      </c>
      <c r="B2697" s="91" t="s">
        <v>9382</v>
      </c>
      <c r="C2697" s="88">
        <v>6.2</v>
      </c>
      <c r="D2697" s="89">
        <v>4.5</v>
      </c>
      <c r="E2697" s="18">
        <v>310</v>
      </c>
      <c r="F2697" s="56">
        <v>186</v>
      </c>
      <c r="G2697" s="57"/>
      <c r="H2697" s="56">
        <f t="shared" si="107"/>
        <v>0</v>
      </c>
      <c r="I2697" s="3">
        <v>155</v>
      </c>
      <c r="J2697" s="7"/>
      <c r="K2697" s="3">
        <f t="shared" si="108"/>
        <v>0</v>
      </c>
    </row>
    <row r="2698" spans="1:11" x14ac:dyDescent="0.3">
      <c r="A2698" s="123" t="s">
        <v>9383</v>
      </c>
      <c r="B2698" s="91" t="s">
        <v>9384</v>
      </c>
      <c r="C2698" s="88">
        <v>1.7</v>
      </c>
      <c r="D2698" s="89">
        <v>7</v>
      </c>
      <c r="E2698" s="18">
        <v>140</v>
      </c>
      <c r="F2698" s="56">
        <v>84</v>
      </c>
      <c r="G2698" s="57"/>
      <c r="H2698" s="56">
        <f t="shared" si="107"/>
        <v>0</v>
      </c>
      <c r="I2698" s="3">
        <v>70</v>
      </c>
      <c r="J2698" s="7"/>
      <c r="K2698" s="3">
        <f t="shared" si="108"/>
        <v>0</v>
      </c>
    </row>
    <row r="2699" spans="1:11" x14ac:dyDescent="0.3">
      <c r="A2699" s="123" t="s">
        <v>9385</v>
      </c>
      <c r="B2699" s="91" t="s">
        <v>9386</v>
      </c>
      <c r="C2699" s="88">
        <v>12</v>
      </c>
      <c r="D2699" s="89">
        <v>1.3</v>
      </c>
      <c r="E2699" s="18">
        <v>190</v>
      </c>
      <c r="F2699" s="56">
        <v>114</v>
      </c>
      <c r="G2699" s="57"/>
      <c r="H2699" s="56">
        <f t="shared" si="107"/>
        <v>0</v>
      </c>
      <c r="I2699" s="3">
        <v>95</v>
      </c>
      <c r="J2699" s="7"/>
      <c r="K2699" s="3">
        <f t="shared" si="108"/>
        <v>0</v>
      </c>
    </row>
    <row r="2700" spans="1:11" x14ac:dyDescent="0.3">
      <c r="A2700" s="123" t="s">
        <v>9387</v>
      </c>
      <c r="B2700" s="91" t="s">
        <v>9388</v>
      </c>
      <c r="C2700" s="88">
        <v>3.6</v>
      </c>
      <c r="D2700" s="89">
        <v>2</v>
      </c>
      <c r="E2700" s="18">
        <v>90</v>
      </c>
      <c r="F2700" s="56">
        <v>54</v>
      </c>
      <c r="G2700" s="57"/>
      <c r="H2700" s="56">
        <f t="shared" si="107"/>
        <v>0</v>
      </c>
      <c r="I2700" s="3">
        <v>45</v>
      </c>
      <c r="J2700" s="7"/>
      <c r="K2700" s="3">
        <f t="shared" si="108"/>
        <v>0</v>
      </c>
    </row>
    <row r="2701" spans="1:11" x14ac:dyDescent="0.3">
      <c r="A2701" s="123" t="s">
        <v>9389</v>
      </c>
      <c r="B2701" s="91" t="s">
        <v>9390</v>
      </c>
      <c r="C2701" s="88">
        <v>5.2</v>
      </c>
      <c r="D2701" s="89">
        <v>1.3</v>
      </c>
      <c r="E2701" s="18">
        <v>90</v>
      </c>
      <c r="F2701" s="56">
        <v>54</v>
      </c>
      <c r="G2701" s="57"/>
      <c r="H2701" s="56">
        <f t="shared" si="107"/>
        <v>0</v>
      </c>
      <c r="I2701" s="3">
        <v>45</v>
      </c>
      <c r="J2701" s="7"/>
      <c r="K2701" s="3">
        <f t="shared" si="108"/>
        <v>0</v>
      </c>
    </row>
    <row r="2702" spans="1:11" x14ac:dyDescent="0.3">
      <c r="A2702" s="123" t="s">
        <v>9391</v>
      </c>
      <c r="B2702" s="91" t="s">
        <v>9392</v>
      </c>
      <c r="C2702" s="88">
        <v>1.8</v>
      </c>
      <c r="D2702" s="89">
        <v>1.2</v>
      </c>
      <c r="E2702" s="18">
        <v>60</v>
      </c>
      <c r="F2702" s="56">
        <v>36</v>
      </c>
      <c r="G2702" s="57"/>
      <c r="H2702" s="56">
        <f t="shared" si="107"/>
        <v>0</v>
      </c>
      <c r="I2702" s="3">
        <v>30</v>
      </c>
      <c r="J2702" s="7"/>
      <c r="K2702" s="3">
        <f t="shared" si="108"/>
        <v>0</v>
      </c>
    </row>
    <row r="2703" spans="1:11" x14ac:dyDescent="0.3">
      <c r="A2703" s="123" t="s">
        <v>9393</v>
      </c>
      <c r="B2703" s="91" t="s">
        <v>9394</v>
      </c>
      <c r="C2703" s="88">
        <v>1.5</v>
      </c>
      <c r="D2703" s="89">
        <v>1.7</v>
      </c>
      <c r="E2703" s="18">
        <v>70</v>
      </c>
      <c r="F2703" s="56">
        <v>42</v>
      </c>
      <c r="G2703" s="57"/>
      <c r="H2703" s="56">
        <f t="shared" si="107"/>
        <v>0</v>
      </c>
      <c r="I2703" s="3">
        <v>35</v>
      </c>
      <c r="J2703" s="7"/>
      <c r="K2703" s="3">
        <f t="shared" si="108"/>
        <v>0</v>
      </c>
    </row>
    <row r="2704" spans="1:11" x14ac:dyDescent="0.3">
      <c r="A2704" s="123" t="s">
        <v>9395</v>
      </c>
      <c r="B2704" s="91" t="s">
        <v>9396</v>
      </c>
      <c r="C2704" s="88">
        <v>3.1</v>
      </c>
      <c r="D2704" s="89">
        <v>1.9</v>
      </c>
      <c r="E2704" s="18">
        <v>80</v>
      </c>
      <c r="F2704" s="56">
        <v>48</v>
      </c>
      <c r="G2704" s="57"/>
      <c r="H2704" s="56">
        <f t="shared" si="107"/>
        <v>0</v>
      </c>
      <c r="I2704" s="3">
        <v>40</v>
      </c>
      <c r="J2704" s="7"/>
      <c r="K2704" s="3">
        <f t="shared" si="108"/>
        <v>0</v>
      </c>
    </row>
    <row r="2705" spans="1:11" x14ac:dyDescent="0.3">
      <c r="A2705" s="123" t="s">
        <v>9397</v>
      </c>
      <c r="B2705" s="91" t="s">
        <v>9398</v>
      </c>
      <c r="C2705" s="88">
        <v>2.5</v>
      </c>
      <c r="D2705" s="89">
        <v>3</v>
      </c>
      <c r="E2705" s="18">
        <v>90</v>
      </c>
      <c r="F2705" s="56">
        <v>54</v>
      </c>
      <c r="G2705" s="57"/>
      <c r="H2705" s="56">
        <f t="shared" si="107"/>
        <v>0</v>
      </c>
      <c r="I2705" s="3">
        <v>45</v>
      </c>
      <c r="J2705" s="7"/>
      <c r="K2705" s="3">
        <f t="shared" si="108"/>
        <v>0</v>
      </c>
    </row>
    <row r="2706" spans="1:11" x14ac:dyDescent="0.3">
      <c r="A2706" s="123" t="s">
        <v>9399</v>
      </c>
      <c r="B2706" s="91" t="s">
        <v>9400</v>
      </c>
      <c r="C2706" s="88">
        <v>6.3</v>
      </c>
      <c r="D2706" s="89">
        <v>4.5</v>
      </c>
      <c r="E2706" s="18">
        <v>310</v>
      </c>
      <c r="F2706" s="56">
        <v>186</v>
      </c>
      <c r="G2706" s="57"/>
      <c r="H2706" s="56">
        <f t="shared" si="107"/>
        <v>0</v>
      </c>
      <c r="I2706" s="3">
        <v>155</v>
      </c>
      <c r="J2706" s="7"/>
      <c r="K2706" s="3">
        <f t="shared" si="108"/>
        <v>0</v>
      </c>
    </row>
    <row r="2707" spans="1:11" x14ac:dyDescent="0.3">
      <c r="A2707" s="123" t="s">
        <v>9401</v>
      </c>
      <c r="B2707" s="91" t="s">
        <v>9402</v>
      </c>
      <c r="C2707" s="88">
        <v>3.2</v>
      </c>
      <c r="D2707" s="89">
        <v>3.9</v>
      </c>
      <c r="E2707" s="18">
        <v>140</v>
      </c>
      <c r="F2707" s="56">
        <v>84</v>
      </c>
      <c r="G2707" s="57"/>
      <c r="H2707" s="56">
        <f t="shared" si="107"/>
        <v>0</v>
      </c>
      <c r="I2707" s="3">
        <v>70</v>
      </c>
      <c r="J2707" s="7"/>
      <c r="K2707" s="3">
        <f t="shared" si="108"/>
        <v>0</v>
      </c>
    </row>
    <row r="2708" spans="1:11" x14ac:dyDescent="0.3">
      <c r="A2708" s="123" t="s">
        <v>9403</v>
      </c>
      <c r="B2708" s="91" t="s">
        <v>9404</v>
      </c>
      <c r="C2708" s="88">
        <v>2.2000000000000002</v>
      </c>
      <c r="D2708" s="89">
        <v>2.2000000000000002</v>
      </c>
      <c r="E2708" s="18">
        <v>70</v>
      </c>
      <c r="F2708" s="56">
        <v>42</v>
      </c>
      <c r="G2708" s="57"/>
      <c r="H2708" s="56">
        <f t="shared" si="107"/>
        <v>0</v>
      </c>
      <c r="I2708" s="3">
        <v>35</v>
      </c>
      <c r="J2708" s="7"/>
      <c r="K2708" s="3">
        <f t="shared" si="108"/>
        <v>0</v>
      </c>
    </row>
    <row r="2709" spans="1:11" x14ac:dyDescent="0.3">
      <c r="A2709" s="123" t="s">
        <v>9405</v>
      </c>
      <c r="B2709" s="91" t="s">
        <v>9406</v>
      </c>
      <c r="C2709" s="88">
        <v>6</v>
      </c>
      <c r="D2709" s="89">
        <v>3</v>
      </c>
      <c r="E2709" s="18">
        <v>200</v>
      </c>
      <c r="F2709" s="56">
        <v>120</v>
      </c>
      <c r="G2709" s="57"/>
      <c r="H2709" s="56">
        <f t="shared" si="107"/>
        <v>0</v>
      </c>
      <c r="I2709" s="3">
        <v>100</v>
      </c>
      <c r="J2709" s="7"/>
      <c r="K2709" s="3">
        <f t="shared" si="108"/>
        <v>0</v>
      </c>
    </row>
    <row r="2710" spans="1:11" x14ac:dyDescent="0.3">
      <c r="A2710" s="123" t="s">
        <v>9407</v>
      </c>
      <c r="B2710" s="91" t="s">
        <v>9408</v>
      </c>
      <c r="C2710" s="88">
        <v>2.5</v>
      </c>
      <c r="D2710" s="89">
        <v>1.9</v>
      </c>
      <c r="E2710" s="18">
        <v>70</v>
      </c>
      <c r="F2710" s="56">
        <v>42</v>
      </c>
      <c r="G2710" s="57"/>
      <c r="H2710" s="56">
        <f t="shared" si="107"/>
        <v>0</v>
      </c>
      <c r="I2710" s="3">
        <v>35</v>
      </c>
      <c r="J2710" s="7"/>
      <c r="K2710" s="3">
        <f t="shared" si="108"/>
        <v>0</v>
      </c>
    </row>
    <row r="2711" spans="1:11" x14ac:dyDescent="0.3">
      <c r="A2711" s="123" t="s">
        <v>9409</v>
      </c>
      <c r="B2711" s="91" t="s">
        <v>9410</v>
      </c>
      <c r="C2711" s="88">
        <v>9.5</v>
      </c>
      <c r="D2711" s="89">
        <v>5.3</v>
      </c>
      <c r="E2711" s="18">
        <v>400</v>
      </c>
      <c r="F2711" s="56">
        <v>240</v>
      </c>
      <c r="G2711" s="57"/>
      <c r="H2711" s="56">
        <f t="shared" si="107"/>
        <v>0</v>
      </c>
      <c r="I2711" s="3">
        <v>200</v>
      </c>
      <c r="J2711" s="7"/>
      <c r="K2711" s="3">
        <f t="shared" si="108"/>
        <v>0</v>
      </c>
    </row>
    <row r="2712" spans="1:11" x14ac:dyDescent="0.3">
      <c r="A2712" s="123" t="s">
        <v>9411</v>
      </c>
      <c r="B2712" s="91" t="s">
        <v>9412</v>
      </c>
      <c r="C2712" s="88">
        <v>3</v>
      </c>
      <c r="D2712" s="89">
        <v>5.5</v>
      </c>
      <c r="E2712" s="18">
        <v>180</v>
      </c>
      <c r="F2712" s="56">
        <v>108</v>
      </c>
      <c r="G2712" s="57"/>
      <c r="H2712" s="56">
        <f t="shared" si="107"/>
        <v>0</v>
      </c>
      <c r="I2712" s="3">
        <v>90</v>
      </c>
      <c r="J2712" s="7"/>
      <c r="K2712" s="3">
        <f t="shared" si="108"/>
        <v>0</v>
      </c>
    </row>
    <row r="2713" spans="1:11" x14ac:dyDescent="0.3">
      <c r="A2713" s="123" t="s">
        <v>9413</v>
      </c>
      <c r="B2713" s="91" t="s">
        <v>3687</v>
      </c>
      <c r="C2713" s="88">
        <v>2</v>
      </c>
      <c r="D2713" s="89">
        <v>1.9</v>
      </c>
      <c r="E2713" s="18">
        <v>70</v>
      </c>
      <c r="F2713" s="56">
        <v>42</v>
      </c>
      <c r="G2713" s="57"/>
      <c r="H2713" s="56">
        <f t="shared" si="107"/>
        <v>0</v>
      </c>
      <c r="I2713" s="3">
        <v>35</v>
      </c>
      <c r="J2713" s="7"/>
      <c r="K2713" s="3">
        <f t="shared" si="108"/>
        <v>0</v>
      </c>
    </row>
    <row r="2714" spans="1:11" x14ac:dyDescent="0.3">
      <c r="A2714" s="123" t="s">
        <v>9414</v>
      </c>
      <c r="B2714" s="91" t="s">
        <v>9415</v>
      </c>
      <c r="C2714" s="88">
        <v>1.5</v>
      </c>
      <c r="D2714" s="89">
        <v>2</v>
      </c>
      <c r="E2714" s="18">
        <v>60</v>
      </c>
      <c r="F2714" s="56">
        <v>36</v>
      </c>
      <c r="G2714" s="57"/>
      <c r="H2714" s="56">
        <f t="shared" si="107"/>
        <v>0</v>
      </c>
      <c r="I2714" s="3">
        <v>30</v>
      </c>
      <c r="J2714" s="7"/>
      <c r="K2714" s="3">
        <f t="shared" si="108"/>
        <v>0</v>
      </c>
    </row>
    <row r="2715" spans="1:11" x14ac:dyDescent="0.3">
      <c r="A2715" s="123" t="s">
        <v>9416</v>
      </c>
      <c r="B2715" s="91" t="s">
        <v>9417</v>
      </c>
      <c r="C2715" s="88">
        <v>3.3</v>
      </c>
      <c r="D2715" s="89">
        <v>3.7</v>
      </c>
      <c r="E2715" s="18">
        <v>140</v>
      </c>
      <c r="F2715" s="56">
        <v>84</v>
      </c>
      <c r="G2715" s="57"/>
      <c r="H2715" s="56">
        <f t="shared" si="107"/>
        <v>0</v>
      </c>
      <c r="I2715" s="3">
        <v>70</v>
      </c>
      <c r="J2715" s="7"/>
      <c r="K2715" s="3">
        <f t="shared" si="108"/>
        <v>0</v>
      </c>
    </row>
    <row r="2716" spans="1:11" x14ac:dyDescent="0.3">
      <c r="A2716" s="123" t="s">
        <v>9418</v>
      </c>
      <c r="B2716" s="91" t="s">
        <v>9419</v>
      </c>
      <c r="C2716" s="88">
        <v>3.8</v>
      </c>
      <c r="D2716" s="89">
        <v>8</v>
      </c>
      <c r="E2716" s="18">
        <v>330</v>
      </c>
      <c r="F2716" s="56">
        <v>198</v>
      </c>
      <c r="G2716" s="57"/>
      <c r="H2716" s="56">
        <f t="shared" si="107"/>
        <v>0</v>
      </c>
      <c r="I2716" s="3">
        <v>165</v>
      </c>
      <c r="J2716" s="7"/>
      <c r="K2716" s="3">
        <f t="shared" si="108"/>
        <v>0</v>
      </c>
    </row>
    <row r="2717" spans="1:11" x14ac:dyDescent="0.3">
      <c r="A2717" s="123" t="s">
        <v>9420</v>
      </c>
      <c r="B2717" s="91" t="s">
        <v>9421</v>
      </c>
      <c r="C2717" s="88">
        <v>3</v>
      </c>
      <c r="D2717" s="89">
        <v>4</v>
      </c>
      <c r="E2717" s="18">
        <v>140</v>
      </c>
      <c r="F2717" s="56">
        <v>84</v>
      </c>
      <c r="G2717" s="57"/>
      <c r="H2717" s="56">
        <f t="shared" si="107"/>
        <v>0</v>
      </c>
      <c r="I2717" s="3">
        <v>70</v>
      </c>
      <c r="J2717" s="7"/>
      <c r="K2717" s="3">
        <f t="shared" si="108"/>
        <v>0</v>
      </c>
    </row>
    <row r="2718" spans="1:11" x14ac:dyDescent="0.3">
      <c r="A2718" s="123" t="s">
        <v>9422</v>
      </c>
      <c r="B2718" s="91" t="s">
        <v>3578</v>
      </c>
      <c r="C2718" s="88">
        <v>2</v>
      </c>
      <c r="D2718" s="89">
        <v>6.7</v>
      </c>
      <c r="E2718" s="18">
        <v>150</v>
      </c>
      <c r="F2718" s="56">
        <v>90</v>
      </c>
      <c r="G2718" s="57"/>
      <c r="H2718" s="56">
        <f t="shared" si="107"/>
        <v>0</v>
      </c>
      <c r="I2718" s="3">
        <v>75</v>
      </c>
      <c r="J2718" s="7"/>
      <c r="K2718" s="3">
        <f t="shared" si="108"/>
        <v>0</v>
      </c>
    </row>
    <row r="2719" spans="1:11" x14ac:dyDescent="0.3">
      <c r="A2719" s="123" t="s">
        <v>9423</v>
      </c>
      <c r="B2719" s="91" t="s">
        <v>8888</v>
      </c>
      <c r="C2719" s="88">
        <v>7.4</v>
      </c>
      <c r="D2719" s="89">
        <v>6.2</v>
      </c>
      <c r="E2719" s="18">
        <v>500</v>
      </c>
      <c r="F2719" s="56">
        <v>300</v>
      </c>
      <c r="G2719" s="57"/>
      <c r="H2719" s="56">
        <f t="shared" si="107"/>
        <v>0</v>
      </c>
      <c r="I2719" s="3">
        <v>250</v>
      </c>
      <c r="J2719" s="7"/>
      <c r="K2719" s="3">
        <f t="shared" si="108"/>
        <v>0</v>
      </c>
    </row>
    <row r="2720" spans="1:11" x14ac:dyDescent="0.3">
      <c r="A2720" s="123" t="s">
        <v>9424</v>
      </c>
      <c r="B2720" s="91" t="s">
        <v>9425</v>
      </c>
      <c r="C2720" s="88">
        <v>3.5</v>
      </c>
      <c r="D2720" s="89">
        <v>2</v>
      </c>
      <c r="E2720" s="18">
        <v>90</v>
      </c>
      <c r="F2720" s="56">
        <v>54</v>
      </c>
      <c r="G2720" s="57"/>
      <c r="H2720" s="56">
        <f t="shared" si="107"/>
        <v>0</v>
      </c>
      <c r="I2720" s="3">
        <v>45</v>
      </c>
      <c r="J2720" s="7"/>
      <c r="K2720" s="3">
        <f t="shared" si="108"/>
        <v>0</v>
      </c>
    </row>
    <row r="2721" spans="1:11" x14ac:dyDescent="0.3">
      <c r="A2721" s="123" t="s">
        <v>9426</v>
      </c>
      <c r="B2721" s="91" t="s">
        <v>9427</v>
      </c>
      <c r="C2721" s="88">
        <v>6.6</v>
      </c>
      <c r="D2721" s="89">
        <v>12.8</v>
      </c>
      <c r="E2721" s="18">
        <v>700</v>
      </c>
      <c r="F2721" s="56">
        <v>420</v>
      </c>
      <c r="G2721" s="57"/>
      <c r="H2721" s="56">
        <f t="shared" si="107"/>
        <v>0</v>
      </c>
      <c r="I2721" s="3">
        <v>350</v>
      </c>
      <c r="J2721" s="7"/>
      <c r="K2721" s="3">
        <f t="shared" si="108"/>
        <v>0</v>
      </c>
    </row>
    <row r="2722" spans="1:11" x14ac:dyDescent="0.3">
      <c r="A2722" s="123" t="s">
        <v>9428</v>
      </c>
      <c r="B2722" s="91" t="s">
        <v>9429</v>
      </c>
      <c r="C2722" s="88">
        <v>8</v>
      </c>
      <c r="D2722" s="89">
        <v>3.2</v>
      </c>
      <c r="E2722" s="18">
        <v>280</v>
      </c>
      <c r="F2722" s="56">
        <v>168</v>
      </c>
      <c r="G2722" s="57"/>
      <c r="H2722" s="56">
        <f t="shared" si="107"/>
        <v>0</v>
      </c>
      <c r="I2722" s="3">
        <v>140</v>
      </c>
      <c r="J2722" s="7"/>
      <c r="K2722" s="3">
        <f t="shared" si="108"/>
        <v>0</v>
      </c>
    </row>
    <row r="2723" spans="1:11" x14ac:dyDescent="0.3">
      <c r="A2723" s="123" t="s">
        <v>9430</v>
      </c>
      <c r="B2723" s="91" t="s">
        <v>7947</v>
      </c>
      <c r="C2723" s="88">
        <v>1.7</v>
      </c>
      <c r="D2723" s="89">
        <v>3.8</v>
      </c>
      <c r="E2723" s="18">
        <v>80</v>
      </c>
      <c r="F2723" s="56">
        <v>48</v>
      </c>
      <c r="G2723" s="57"/>
      <c r="H2723" s="56">
        <f t="shared" si="107"/>
        <v>0</v>
      </c>
      <c r="I2723" s="3">
        <v>40</v>
      </c>
      <c r="J2723" s="7"/>
      <c r="K2723" s="3">
        <f t="shared" si="108"/>
        <v>0</v>
      </c>
    </row>
    <row r="2724" spans="1:11" x14ac:dyDescent="0.3">
      <c r="A2724" s="123" t="s">
        <v>9431</v>
      </c>
      <c r="B2724" s="91" t="s">
        <v>9432</v>
      </c>
      <c r="C2724" s="88">
        <v>5</v>
      </c>
      <c r="D2724" s="89">
        <v>2</v>
      </c>
      <c r="E2724" s="18">
        <v>120</v>
      </c>
      <c r="F2724" s="56">
        <v>72</v>
      </c>
      <c r="G2724" s="57"/>
      <c r="H2724" s="56">
        <f t="shared" si="107"/>
        <v>0</v>
      </c>
      <c r="I2724" s="3">
        <v>60</v>
      </c>
      <c r="J2724" s="7"/>
      <c r="K2724" s="3">
        <f t="shared" si="108"/>
        <v>0</v>
      </c>
    </row>
    <row r="2725" spans="1:11" x14ac:dyDescent="0.3">
      <c r="A2725" s="123" t="s">
        <v>9433</v>
      </c>
      <c r="B2725" s="91" t="s">
        <v>9434</v>
      </c>
      <c r="C2725" s="88">
        <v>5.6</v>
      </c>
      <c r="D2725" s="89">
        <v>2</v>
      </c>
      <c r="E2725" s="18">
        <v>130</v>
      </c>
      <c r="F2725" s="56">
        <v>78</v>
      </c>
      <c r="G2725" s="57"/>
      <c r="H2725" s="56">
        <f t="shared" si="107"/>
        <v>0</v>
      </c>
      <c r="I2725" s="3">
        <v>65</v>
      </c>
      <c r="J2725" s="7"/>
      <c r="K2725" s="3">
        <f t="shared" si="108"/>
        <v>0</v>
      </c>
    </row>
    <row r="2726" spans="1:11" x14ac:dyDescent="0.3">
      <c r="A2726" s="123" t="s">
        <v>9435</v>
      </c>
      <c r="B2726" s="91" t="s">
        <v>9436</v>
      </c>
      <c r="C2726" s="88">
        <v>2.5</v>
      </c>
      <c r="D2726" s="89">
        <v>4</v>
      </c>
      <c r="E2726" s="18">
        <v>110</v>
      </c>
      <c r="F2726" s="56">
        <v>66</v>
      </c>
      <c r="G2726" s="57"/>
      <c r="H2726" s="56">
        <f t="shared" si="107"/>
        <v>0</v>
      </c>
      <c r="I2726" s="3">
        <v>55</v>
      </c>
      <c r="J2726" s="7"/>
      <c r="K2726" s="3">
        <f t="shared" si="108"/>
        <v>0</v>
      </c>
    </row>
    <row r="2727" spans="1:11" x14ac:dyDescent="0.3">
      <c r="A2727" s="123" t="s">
        <v>9437</v>
      </c>
      <c r="B2727" s="91" t="s">
        <v>9438</v>
      </c>
      <c r="C2727" s="88">
        <v>3.2</v>
      </c>
      <c r="D2727" s="89">
        <v>4.0999999999999996</v>
      </c>
      <c r="E2727" s="18">
        <v>150</v>
      </c>
      <c r="F2727" s="56">
        <v>90</v>
      </c>
      <c r="G2727" s="57"/>
      <c r="H2727" s="56">
        <f t="shared" si="107"/>
        <v>0</v>
      </c>
      <c r="I2727" s="3">
        <v>75</v>
      </c>
      <c r="J2727" s="7"/>
      <c r="K2727" s="3">
        <f t="shared" si="108"/>
        <v>0</v>
      </c>
    </row>
    <row r="2728" spans="1:11" x14ac:dyDescent="0.3">
      <c r="A2728" s="123" t="s">
        <v>9439</v>
      </c>
      <c r="B2728" s="91" t="s">
        <v>9440</v>
      </c>
      <c r="C2728" s="88">
        <v>3</v>
      </c>
      <c r="D2728" s="89">
        <v>4.0999999999999996</v>
      </c>
      <c r="E2728" s="18">
        <v>140</v>
      </c>
      <c r="F2728" s="56">
        <v>84</v>
      </c>
      <c r="G2728" s="57"/>
      <c r="H2728" s="56">
        <f t="shared" si="107"/>
        <v>0</v>
      </c>
      <c r="I2728" s="3">
        <v>70</v>
      </c>
      <c r="J2728" s="7"/>
      <c r="K2728" s="3">
        <f t="shared" si="108"/>
        <v>0</v>
      </c>
    </row>
    <row r="2729" spans="1:11" x14ac:dyDescent="0.3">
      <c r="A2729" s="123" t="s">
        <v>9441</v>
      </c>
      <c r="B2729" s="91" t="s">
        <v>9442</v>
      </c>
      <c r="C2729" s="88">
        <v>3.6</v>
      </c>
      <c r="D2729" s="89">
        <v>4.4000000000000004</v>
      </c>
      <c r="E2729" s="18">
        <v>180</v>
      </c>
      <c r="F2729" s="56">
        <v>108</v>
      </c>
      <c r="G2729" s="57"/>
      <c r="H2729" s="56">
        <f t="shared" si="107"/>
        <v>0</v>
      </c>
      <c r="I2729" s="3">
        <v>90</v>
      </c>
      <c r="J2729" s="7"/>
      <c r="K2729" s="3">
        <f t="shared" si="108"/>
        <v>0</v>
      </c>
    </row>
    <row r="2730" spans="1:11" x14ac:dyDescent="0.3">
      <c r="A2730" s="123" t="s">
        <v>9443</v>
      </c>
      <c r="B2730" s="91" t="s">
        <v>9444</v>
      </c>
      <c r="C2730" s="88">
        <v>4.2</v>
      </c>
      <c r="D2730" s="89">
        <v>6.3</v>
      </c>
      <c r="E2730" s="18">
        <v>290</v>
      </c>
      <c r="F2730" s="56">
        <v>174</v>
      </c>
      <c r="G2730" s="57"/>
      <c r="H2730" s="56">
        <f t="shared" si="107"/>
        <v>0</v>
      </c>
      <c r="I2730" s="3">
        <v>145</v>
      </c>
      <c r="J2730" s="7"/>
      <c r="K2730" s="3">
        <f t="shared" si="108"/>
        <v>0</v>
      </c>
    </row>
    <row r="2731" spans="1:11" x14ac:dyDescent="0.3">
      <c r="A2731" s="123" t="s">
        <v>9445</v>
      </c>
      <c r="B2731" s="91" t="s">
        <v>1516</v>
      </c>
      <c r="C2731" s="88">
        <v>10.6</v>
      </c>
      <c r="D2731" s="89">
        <v>9.8000000000000007</v>
      </c>
      <c r="E2731" s="18">
        <v>800</v>
      </c>
      <c r="F2731" s="56">
        <v>480</v>
      </c>
      <c r="G2731" s="57"/>
      <c r="H2731" s="56">
        <f t="shared" si="107"/>
        <v>0</v>
      </c>
      <c r="I2731" s="3">
        <v>400</v>
      </c>
      <c r="J2731" s="7"/>
      <c r="K2731" s="3">
        <f t="shared" si="108"/>
        <v>0</v>
      </c>
    </row>
    <row r="2732" spans="1:11" x14ac:dyDescent="0.3">
      <c r="A2732" s="123" t="s">
        <v>9446</v>
      </c>
      <c r="B2732" s="91" t="s">
        <v>9447</v>
      </c>
      <c r="C2732" s="88">
        <v>5</v>
      </c>
      <c r="D2732" s="89">
        <v>6</v>
      </c>
      <c r="E2732" s="18">
        <v>330</v>
      </c>
      <c r="F2732" s="56">
        <v>198</v>
      </c>
      <c r="G2732" s="57"/>
      <c r="H2732" s="56">
        <f t="shared" si="107"/>
        <v>0</v>
      </c>
      <c r="I2732" s="3">
        <v>165</v>
      </c>
      <c r="J2732" s="7"/>
      <c r="K2732" s="3">
        <f t="shared" si="108"/>
        <v>0</v>
      </c>
    </row>
    <row r="2733" spans="1:11" x14ac:dyDescent="0.3">
      <c r="A2733" s="123" t="s">
        <v>9448</v>
      </c>
      <c r="B2733" s="91" t="s">
        <v>9449</v>
      </c>
      <c r="C2733" s="88">
        <v>5.5</v>
      </c>
      <c r="D2733" s="89">
        <v>6.3</v>
      </c>
      <c r="E2733" s="18">
        <v>350</v>
      </c>
      <c r="F2733" s="56">
        <v>210</v>
      </c>
      <c r="G2733" s="57"/>
      <c r="H2733" s="56">
        <f t="shared" si="107"/>
        <v>0</v>
      </c>
      <c r="I2733" s="3">
        <v>175</v>
      </c>
      <c r="J2733" s="7"/>
      <c r="K2733" s="3">
        <f t="shared" si="108"/>
        <v>0</v>
      </c>
    </row>
    <row r="2734" spans="1:11" x14ac:dyDescent="0.3">
      <c r="A2734" s="123" t="s">
        <v>9450</v>
      </c>
      <c r="B2734" s="91" t="s">
        <v>9451</v>
      </c>
      <c r="C2734" s="88">
        <v>6</v>
      </c>
      <c r="D2734" s="89">
        <v>6</v>
      </c>
      <c r="E2734" s="18">
        <v>350</v>
      </c>
      <c r="F2734" s="56">
        <v>210</v>
      </c>
      <c r="G2734" s="57"/>
      <c r="H2734" s="56">
        <f t="shared" si="107"/>
        <v>0</v>
      </c>
      <c r="I2734" s="3">
        <v>175</v>
      </c>
      <c r="J2734" s="7"/>
      <c r="K2734" s="3">
        <f t="shared" si="108"/>
        <v>0</v>
      </c>
    </row>
    <row r="2735" spans="1:11" x14ac:dyDescent="0.3">
      <c r="A2735" s="123" t="s">
        <v>9452</v>
      </c>
      <c r="B2735" s="91" t="s">
        <v>9453</v>
      </c>
      <c r="C2735" s="88">
        <v>3.6</v>
      </c>
      <c r="D2735" s="89">
        <v>4.5</v>
      </c>
      <c r="E2735" s="18">
        <v>180</v>
      </c>
      <c r="F2735" s="56">
        <v>108</v>
      </c>
      <c r="G2735" s="57"/>
      <c r="H2735" s="56">
        <f t="shared" si="107"/>
        <v>0</v>
      </c>
      <c r="I2735" s="3">
        <v>90</v>
      </c>
      <c r="J2735" s="7"/>
      <c r="K2735" s="3">
        <f t="shared" si="108"/>
        <v>0</v>
      </c>
    </row>
    <row r="2736" spans="1:11" x14ac:dyDescent="0.3">
      <c r="A2736" s="123" t="s">
        <v>9454</v>
      </c>
      <c r="B2736" s="91" t="s">
        <v>9455</v>
      </c>
      <c r="C2736" s="88">
        <v>4.5</v>
      </c>
      <c r="D2736" s="89">
        <v>3.6</v>
      </c>
      <c r="E2736" s="18">
        <v>180</v>
      </c>
      <c r="F2736" s="56">
        <v>108</v>
      </c>
      <c r="G2736" s="57"/>
      <c r="H2736" s="56">
        <f t="shared" si="107"/>
        <v>0</v>
      </c>
      <c r="I2736" s="3">
        <v>90</v>
      </c>
      <c r="J2736" s="7"/>
      <c r="K2736" s="3">
        <f t="shared" si="108"/>
        <v>0</v>
      </c>
    </row>
    <row r="2737" spans="1:11" x14ac:dyDescent="0.3">
      <c r="A2737" s="123" t="s">
        <v>9456</v>
      </c>
      <c r="B2737" s="91" t="s">
        <v>9457</v>
      </c>
      <c r="C2737" s="88">
        <v>3.5</v>
      </c>
      <c r="D2737" s="89">
        <v>3.5</v>
      </c>
      <c r="E2737" s="18">
        <v>140</v>
      </c>
      <c r="F2737" s="56">
        <v>84</v>
      </c>
      <c r="G2737" s="57"/>
      <c r="H2737" s="56">
        <f t="shared" si="107"/>
        <v>0</v>
      </c>
      <c r="I2737" s="3">
        <v>70</v>
      </c>
      <c r="J2737" s="7"/>
      <c r="K2737" s="3">
        <f t="shared" si="108"/>
        <v>0</v>
      </c>
    </row>
    <row r="2738" spans="1:11" x14ac:dyDescent="0.3">
      <c r="A2738" s="123" t="s">
        <v>9458</v>
      </c>
      <c r="B2738" s="91" t="s">
        <v>9459</v>
      </c>
      <c r="C2738" s="88">
        <v>4.5</v>
      </c>
      <c r="D2738" s="89">
        <v>3.5</v>
      </c>
      <c r="E2738" s="18">
        <v>180</v>
      </c>
      <c r="F2738" s="56">
        <v>108</v>
      </c>
      <c r="G2738" s="57"/>
      <c r="H2738" s="56">
        <f t="shared" si="107"/>
        <v>0</v>
      </c>
      <c r="I2738" s="3">
        <v>90</v>
      </c>
      <c r="J2738" s="7"/>
      <c r="K2738" s="3">
        <f t="shared" si="108"/>
        <v>0</v>
      </c>
    </row>
    <row r="2739" spans="1:11" x14ac:dyDescent="0.3">
      <c r="A2739" s="123" t="s">
        <v>9460</v>
      </c>
      <c r="B2739" s="91" t="s">
        <v>9461</v>
      </c>
      <c r="C2739" s="88">
        <v>3</v>
      </c>
      <c r="D2739" s="89">
        <v>2</v>
      </c>
      <c r="E2739" s="18">
        <v>80</v>
      </c>
      <c r="F2739" s="56">
        <v>48</v>
      </c>
      <c r="G2739" s="57"/>
      <c r="H2739" s="56">
        <f t="shared" si="107"/>
        <v>0</v>
      </c>
      <c r="I2739" s="3">
        <v>40</v>
      </c>
      <c r="J2739" s="7"/>
      <c r="K2739" s="3">
        <f t="shared" si="108"/>
        <v>0</v>
      </c>
    </row>
    <row r="2740" spans="1:11" x14ac:dyDescent="0.3">
      <c r="A2740" s="123" t="s">
        <v>9462</v>
      </c>
      <c r="B2740" s="91" t="s">
        <v>9463</v>
      </c>
      <c r="C2740" s="88">
        <v>5.2</v>
      </c>
      <c r="D2740" s="89">
        <v>3.7</v>
      </c>
      <c r="E2740" s="18">
        <v>210</v>
      </c>
      <c r="F2740" s="56">
        <v>126</v>
      </c>
      <c r="G2740" s="57"/>
      <c r="H2740" s="56">
        <f t="shared" si="107"/>
        <v>0</v>
      </c>
      <c r="I2740" s="3">
        <v>105</v>
      </c>
      <c r="J2740" s="7"/>
      <c r="K2740" s="3">
        <f t="shared" si="108"/>
        <v>0</v>
      </c>
    </row>
    <row r="2741" spans="1:11" x14ac:dyDescent="0.3">
      <c r="A2741" s="123" t="s">
        <v>9464</v>
      </c>
      <c r="B2741" s="91" t="s">
        <v>9465</v>
      </c>
      <c r="C2741" s="88">
        <v>8.3000000000000007</v>
      </c>
      <c r="D2741" s="89">
        <v>12</v>
      </c>
      <c r="E2741" s="18">
        <v>800</v>
      </c>
      <c r="F2741" s="56">
        <v>480</v>
      </c>
      <c r="G2741" s="57"/>
      <c r="H2741" s="56">
        <f t="shared" si="107"/>
        <v>0</v>
      </c>
      <c r="I2741" s="3">
        <v>400</v>
      </c>
      <c r="J2741" s="7"/>
      <c r="K2741" s="3">
        <f t="shared" si="108"/>
        <v>0</v>
      </c>
    </row>
    <row r="2742" spans="1:11" x14ac:dyDescent="0.3">
      <c r="A2742" s="123" t="s">
        <v>9466</v>
      </c>
      <c r="B2742" s="91" t="s">
        <v>9467</v>
      </c>
      <c r="C2742" s="88">
        <v>3.1</v>
      </c>
      <c r="D2742" s="89">
        <v>2</v>
      </c>
      <c r="E2742" s="18">
        <v>80</v>
      </c>
      <c r="F2742" s="56">
        <v>48</v>
      </c>
      <c r="G2742" s="57"/>
      <c r="H2742" s="56">
        <f t="shared" si="107"/>
        <v>0</v>
      </c>
      <c r="I2742" s="3">
        <v>40</v>
      </c>
      <c r="J2742" s="7"/>
      <c r="K2742" s="3">
        <f t="shared" si="108"/>
        <v>0</v>
      </c>
    </row>
    <row r="2743" spans="1:11" x14ac:dyDescent="0.3">
      <c r="A2743" s="123" t="s">
        <v>9468</v>
      </c>
      <c r="B2743" s="91" t="s">
        <v>9469</v>
      </c>
      <c r="C2743" s="88">
        <v>5</v>
      </c>
      <c r="D2743" s="89">
        <v>2.9</v>
      </c>
      <c r="E2743" s="18">
        <v>160</v>
      </c>
      <c r="F2743" s="56">
        <v>96</v>
      </c>
      <c r="G2743" s="57"/>
      <c r="H2743" s="56">
        <f t="shared" si="107"/>
        <v>0</v>
      </c>
      <c r="I2743" s="3">
        <v>80</v>
      </c>
      <c r="J2743" s="7"/>
      <c r="K2743" s="3">
        <f t="shared" si="108"/>
        <v>0</v>
      </c>
    </row>
    <row r="2744" spans="1:11" x14ac:dyDescent="0.3">
      <c r="A2744" s="123" t="s">
        <v>9470</v>
      </c>
      <c r="B2744" s="91" t="s">
        <v>9471</v>
      </c>
      <c r="C2744" s="88">
        <v>5</v>
      </c>
      <c r="D2744" s="89">
        <v>2.7</v>
      </c>
      <c r="E2744" s="18">
        <v>150</v>
      </c>
      <c r="F2744" s="56">
        <v>90</v>
      </c>
      <c r="G2744" s="57"/>
      <c r="H2744" s="56">
        <f t="shared" si="107"/>
        <v>0</v>
      </c>
      <c r="I2744" s="3">
        <v>75</v>
      </c>
      <c r="J2744" s="7"/>
      <c r="K2744" s="3">
        <f t="shared" si="108"/>
        <v>0</v>
      </c>
    </row>
    <row r="2745" spans="1:11" x14ac:dyDescent="0.3">
      <c r="A2745" s="123" t="s">
        <v>9472</v>
      </c>
      <c r="B2745" s="91" t="s">
        <v>9473</v>
      </c>
      <c r="C2745" s="88">
        <v>6.5</v>
      </c>
      <c r="D2745" s="89">
        <v>8.3000000000000007</v>
      </c>
      <c r="E2745" s="18">
        <v>500</v>
      </c>
      <c r="F2745" s="56">
        <v>300</v>
      </c>
      <c r="G2745" s="57"/>
      <c r="H2745" s="56">
        <f t="shared" si="107"/>
        <v>0</v>
      </c>
      <c r="I2745" s="3">
        <v>250</v>
      </c>
      <c r="J2745" s="7"/>
      <c r="K2745" s="3">
        <f t="shared" si="108"/>
        <v>0</v>
      </c>
    </row>
    <row r="2746" spans="1:11" x14ac:dyDescent="0.3">
      <c r="A2746" s="123" t="s">
        <v>9474</v>
      </c>
      <c r="B2746" s="91" t="s">
        <v>9475</v>
      </c>
      <c r="C2746" s="88">
        <v>6.2</v>
      </c>
      <c r="D2746" s="89">
        <v>11.5</v>
      </c>
      <c r="E2746" s="18">
        <v>600</v>
      </c>
      <c r="F2746" s="56">
        <v>360</v>
      </c>
      <c r="G2746" s="57"/>
      <c r="H2746" s="56">
        <f t="shared" si="107"/>
        <v>0</v>
      </c>
      <c r="I2746" s="3">
        <v>300</v>
      </c>
      <c r="J2746" s="7"/>
      <c r="K2746" s="3">
        <f t="shared" si="108"/>
        <v>0</v>
      </c>
    </row>
    <row r="2747" spans="1:11" x14ac:dyDescent="0.3">
      <c r="A2747" s="123" t="s">
        <v>9476</v>
      </c>
      <c r="B2747" s="91" t="s">
        <v>9477</v>
      </c>
      <c r="C2747" s="88">
        <v>2.2999999999999998</v>
      </c>
      <c r="D2747" s="89">
        <v>3.3</v>
      </c>
      <c r="E2747" s="18">
        <v>90</v>
      </c>
      <c r="F2747" s="56">
        <v>54</v>
      </c>
      <c r="G2747" s="57"/>
      <c r="H2747" s="56">
        <f t="shared" si="107"/>
        <v>0</v>
      </c>
      <c r="I2747" s="3">
        <v>45</v>
      </c>
      <c r="J2747" s="7"/>
      <c r="K2747" s="3">
        <f t="shared" si="108"/>
        <v>0</v>
      </c>
    </row>
    <row r="2748" spans="1:11" x14ac:dyDescent="0.3">
      <c r="A2748" s="123" t="s">
        <v>9478</v>
      </c>
      <c r="B2748" s="91" t="s">
        <v>9479</v>
      </c>
      <c r="C2748" s="88">
        <v>3.7</v>
      </c>
      <c r="D2748" s="89">
        <v>1.6</v>
      </c>
      <c r="E2748" s="18">
        <v>80</v>
      </c>
      <c r="F2748" s="56">
        <v>48</v>
      </c>
      <c r="G2748" s="57"/>
      <c r="H2748" s="56">
        <f t="shared" si="107"/>
        <v>0</v>
      </c>
      <c r="I2748" s="3">
        <v>40</v>
      </c>
      <c r="J2748" s="7"/>
      <c r="K2748" s="3">
        <f t="shared" si="108"/>
        <v>0</v>
      </c>
    </row>
    <row r="2749" spans="1:11" x14ac:dyDescent="0.3">
      <c r="A2749" s="123" t="s">
        <v>9480</v>
      </c>
      <c r="B2749" s="91" t="s">
        <v>9481</v>
      </c>
      <c r="C2749" s="88">
        <v>6</v>
      </c>
      <c r="D2749" s="89">
        <v>1.2</v>
      </c>
      <c r="E2749" s="18">
        <v>90</v>
      </c>
      <c r="F2749" s="56">
        <v>54</v>
      </c>
      <c r="G2749" s="57"/>
      <c r="H2749" s="56">
        <f t="shared" si="107"/>
        <v>0</v>
      </c>
      <c r="I2749" s="3">
        <v>45</v>
      </c>
      <c r="J2749" s="7"/>
      <c r="K2749" s="3">
        <f t="shared" si="108"/>
        <v>0</v>
      </c>
    </row>
    <row r="2750" spans="1:11" x14ac:dyDescent="0.3">
      <c r="A2750" s="123" t="s">
        <v>9482</v>
      </c>
      <c r="B2750" s="91" t="s">
        <v>9483</v>
      </c>
      <c r="C2750" s="88">
        <v>2.5</v>
      </c>
      <c r="D2750" s="89">
        <v>2</v>
      </c>
      <c r="E2750" s="18">
        <v>70</v>
      </c>
      <c r="F2750" s="56">
        <v>42</v>
      </c>
      <c r="G2750" s="57"/>
      <c r="H2750" s="56">
        <f t="shared" si="107"/>
        <v>0</v>
      </c>
      <c r="I2750" s="3">
        <v>35</v>
      </c>
      <c r="J2750" s="7"/>
      <c r="K2750" s="3">
        <f t="shared" si="108"/>
        <v>0</v>
      </c>
    </row>
    <row r="2751" spans="1:11" x14ac:dyDescent="0.3">
      <c r="A2751" s="123" t="s">
        <v>9484</v>
      </c>
      <c r="B2751" s="91" t="s">
        <v>9485</v>
      </c>
      <c r="C2751" s="88">
        <v>2.5</v>
      </c>
      <c r="D2751" s="89">
        <v>3.8</v>
      </c>
      <c r="E2751" s="18">
        <v>110</v>
      </c>
      <c r="F2751" s="56">
        <v>66</v>
      </c>
      <c r="G2751" s="57"/>
      <c r="H2751" s="56">
        <f t="shared" si="107"/>
        <v>0</v>
      </c>
      <c r="I2751" s="3">
        <v>55</v>
      </c>
      <c r="J2751" s="7"/>
      <c r="K2751" s="3">
        <f t="shared" si="108"/>
        <v>0</v>
      </c>
    </row>
    <row r="2752" spans="1:11" x14ac:dyDescent="0.3">
      <c r="A2752" s="123" t="s">
        <v>9486</v>
      </c>
      <c r="B2752" s="91" t="s">
        <v>9487</v>
      </c>
      <c r="C2752" s="88">
        <v>1.6</v>
      </c>
      <c r="D2752" s="89">
        <v>5</v>
      </c>
      <c r="E2752" s="18">
        <v>100</v>
      </c>
      <c r="F2752" s="56">
        <v>60</v>
      </c>
      <c r="G2752" s="57"/>
      <c r="H2752" s="56">
        <f t="shared" si="107"/>
        <v>0</v>
      </c>
      <c r="I2752" s="3">
        <v>50</v>
      </c>
      <c r="J2752" s="7"/>
      <c r="K2752" s="3">
        <f t="shared" si="108"/>
        <v>0</v>
      </c>
    </row>
    <row r="2753" spans="1:11" x14ac:dyDescent="0.3">
      <c r="A2753" s="123" t="s">
        <v>9488</v>
      </c>
      <c r="B2753" s="91" t="s">
        <v>9489</v>
      </c>
      <c r="C2753" s="88">
        <v>3</v>
      </c>
      <c r="D2753" s="89">
        <v>1.7</v>
      </c>
      <c r="E2753" s="18">
        <v>70</v>
      </c>
      <c r="F2753" s="56">
        <v>42</v>
      </c>
      <c r="G2753" s="57"/>
      <c r="H2753" s="56">
        <f t="shared" si="107"/>
        <v>0</v>
      </c>
      <c r="I2753" s="3">
        <v>35</v>
      </c>
      <c r="J2753" s="7"/>
      <c r="K2753" s="3">
        <f t="shared" si="108"/>
        <v>0</v>
      </c>
    </row>
    <row r="2754" spans="1:11" x14ac:dyDescent="0.3">
      <c r="A2754" s="123" t="s">
        <v>9490</v>
      </c>
      <c r="B2754" s="91" t="s">
        <v>5354</v>
      </c>
      <c r="C2754" s="88">
        <v>4.5</v>
      </c>
      <c r="D2754" s="89">
        <v>2</v>
      </c>
      <c r="E2754" s="18">
        <v>110</v>
      </c>
      <c r="F2754" s="56">
        <v>66</v>
      </c>
      <c r="G2754" s="57"/>
      <c r="H2754" s="56">
        <f t="shared" si="107"/>
        <v>0</v>
      </c>
      <c r="I2754" s="3">
        <v>55</v>
      </c>
      <c r="J2754" s="7"/>
      <c r="K2754" s="3">
        <f t="shared" si="108"/>
        <v>0</v>
      </c>
    </row>
    <row r="2755" spans="1:11" x14ac:dyDescent="0.3">
      <c r="A2755" s="123" t="s">
        <v>9491</v>
      </c>
      <c r="B2755" s="91" t="s">
        <v>9492</v>
      </c>
      <c r="C2755" s="88">
        <v>8</v>
      </c>
      <c r="D2755" s="89">
        <v>12.5</v>
      </c>
      <c r="E2755" s="18">
        <v>900</v>
      </c>
      <c r="F2755" s="56">
        <v>540</v>
      </c>
      <c r="G2755" s="57"/>
      <c r="H2755" s="56">
        <f t="shared" si="107"/>
        <v>0</v>
      </c>
      <c r="I2755" s="3">
        <v>450</v>
      </c>
      <c r="J2755" s="7"/>
      <c r="K2755" s="3">
        <f t="shared" si="108"/>
        <v>0</v>
      </c>
    </row>
    <row r="2756" spans="1:11" x14ac:dyDescent="0.3">
      <c r="A2756" s="123" t="s">
        <v>9493</v>
      </c>
      <c r="B2756" s="91" t="s">
        <v>9494</v>
      </c>
      <c r="C2756" s="88">
        <v>4</v>
      </c>
      <c r="D2756" s="89">
        <v>2</v>
      </c>
      <c r="E2756" s="18">
        <v>100</v>
      </c>
      <c r="F2756" s="56">
        <v>60</v>
      </c>
      <c r="G2756" s="57"/>
      <c r="H2756" s="56">
        <f t="shared" si="107"/>
        <v>0</v>
      </c>
      <c r="I2756" s="3">
        <v>50</v>
      </c>
      <c r="J2756" s="7"/>
      <c r="K2756" s="3">
        <f t="shared" si="108"/>
        <v>0</v>
      </c>
    </row>
    <row r="2757" spans="1:11" x14ac:dyDescent="0.3">
      <c r="A2757" s="123" t="s">
        <v>9495</v>
      </c>
      <c r="B2757" s="91" t="s">
        <v>9496</v>
      </c>
      <c r="C2757" s="88">
        <v>3.7</v>
      </c>
      <c r="D2757" s="89">
        <v>2.7</v>
      </c>
      <c r="E2757" s="18">
        <v>120</v>
      </c>
      <c r="F2757" s="56">
        <v>72</v>
      </c>
      <c r="G2757" s="57"/>
      <c r="H2757" s="56">
        <f t="shared" si="107"/>
        <v>0</v>
      </c>
      <c r="I2757" s="3">
        <v>60</v>
      </c>
      <c r="J2757" s="7"/>
      <c r="K2757" s="3">
        <f t="shared" si="108"/>
        <v>0</v>
      </c>
    </row>
    <row r="2758" spans="1:11" x14ac:dyDescent="0.3">
      <c r="A2758" s="123" t="s">
        <v>9497</v>
      </c>
      <c r="B2758" s="91" t="s">
        <v>9498</v>
      </c>
      <c r="C2758" s="88">
        <v>6.7</v>
      </c>
      <c r="D2758" s="89">
        <v>2.5</v>
      </c>
      <c r="E2758" s="18">
        <v>190</v>
      </c>
      <c r="F2758" s="56">
        <v>114</v>
      </c>
      <c r="G2758" s="57"/>
      <c r="H2758" s="56">
        <f t="shared" ref="H2758:H2821" si="109">F2758*G2758</f>
        <v>0</v>
      </c>
      <c r="I2758" s="3">
        <v>95</v>
      </c>
      <c r="J2758" s="7"/>
      <c r="K2758" s="3">
        <f t="shared" ref="K2758:K2821" si="110">I2758*J2758</f>
        <v>0</v>
      </c>
    </row>
    <row r="2759" spans="1:11" x14ac:dyDescent="0.3">
      <c r="A2759" s="123" t="s">
        <v>9499</v>
      </c>
      <c r="B2759" s="91" t="s">
        <v>9500</v>
      </c>
      <c r="C2759" s="88">
        <v>6.2</v>
      </c>
      <c r="D2759" s="89">
        <v>6.4</v>
      </c>
      <c r="E2759" s="18">
        <v>440</v>
      </c>
      <c r="F2759" s="56">
        <v>264</v>
      </c>
      <c r="G2759" s="57"/>
      <c r="H2759" s="56">
        <f t="shared" si="109"/>
        <v>0</v>
      </c>
      <c r="I2759" s="3">
        <v>220</v>
      </c>
      <c r="J2759" s="7"/>
      <c r="K2759" s="3">
        <f t="shared" si="110"/>
        <v>0</v>
      </c>
    </row>
    <row r="2760" spans="1:11" x14ac:dyDescent="0.3">
      <c r="A2760" s="123" t="s">
        <v>9501</v>
      </c>
      <c r="B2760" s="91" t="s">
        <v>9502</v>
      </c>
      <c r="C2760" s="88">
        <v>3</v>
      </c>
      <c r="D2760" s="89">
        <v>2.2000000000000002</v>
      </c>
      <c r="E2760" s="18">
        <v>90</v>
      </c>
      <c r="F2760" s="56">
        <v>54</v>
      </c>
      <c r="G2760" s="57"/>
      <c r="H2760" s="56">
        <f t="shared" si="109"/>
        <v>0</v>
      </c>
      <c r="I2760" s="3">
        <v>45</v>
      </c>
      <c r="J2760" s="7"/>
      <c r="K2760" s="3">
        <f t="shared" si="110"/>
        <v>0</v>
      </c>
    </row>
    <row r="2761" spans="1:11" x14ac:dyDescent="0.3">
      <c r="A2761" s="123" t="s">
        <v>9503</v>
      </c>
      <c r="B2761" s="91" t="s">
        <v>9504</v>
      </c>
      <c r="C2761" s="88">
        <v>2.6</v>
      </c>
      <c r="D2761" s="89">
        <v>2.6</v>
      </c>
      <c r="E2761" s="18">
        <v>90</v>
      </c>
      <c r="F2761" s="56">
        <v>54</v>
      </c>
      <c r="G2761" s="57"/>
      <c r="H2761" s="56">
        <f t="shared" si="109"/>
        <v>0</v>
      </c>
      <c r="I2761" s="3">
        <v>45</v>
      </c>
      <c r="J2761" s="7"/>
      <c r="K2761" s="3">
        <f t="shared" si="110"/>
        <v>0</v>
      </c>
    </row>
    <row r="2762" spans="1:11" x14ac:dyDescent="0.3">
      <c r="A2762" s="123" t="s">
        <v>9505</v>
      </c>
      <c r="B2762" s="91" t="s">
        <v>4870</v>
      </c>
      <c r="C2762" s="88">
        <v>3.1</v>
      </c>
      <c r="D2762" s="89">
        <v>2.6</v>
      </c>
      <c r="E2762" s="18">
        <v>100</v>
      </c>
      <c r="F2762" s="56">
        <v>60</v>
      </c>
      <c r="G2762" s="57"/>
      <c r="H2762" s="56">
        <f t="shared" si="109"/>
        <v>0</v>
      </c>
      <c r="I2762" s="3">
        <v>50</v>
      </c>
      <c r="J2762" s="7"/>
      <c r="K2762" s="3">
        <f t="shared" si="110"/>
        <v>0</v>
      </c>
    </row>
    <row r="2763" spans="1:11" x14ac:dyDescent="0.3">
      <c r="A2763" s="123" t="s">
        <v>9506</v>
      </c>
      <c r="B2763" s="91" t="s">
        <v>9507</v>
      </c>
      <c r="C2763" s="88">
        <v>2</v>
      </c>
      <c r="D2763" s="89">
        <v>0.8</v>
      </c>
      <c r="E2763" s="18">
        <v>40</v>
      </c>
      <c r="F2763" s="56">
        <v>24</v>
      </c>
      <c r="G2763" s="57"/>
      <c r="H2763" s="56">
        <f t="shared" si="109"/>
        <v>0</v>
      </c>
      <c r="I2763" s="3">
        <v>20</v>
      </c>
      <c r="J2763" s="7"/>
      <c r="K2763" s="3">
        <f t="shared" si="110"/>
        <v>0</v>
      </c>
    </row>
    <row r="2764" spans="1:11" x14ac:dyDescent="0.3">
      <c r="A2764" s="123" t="s">
        <v>9508</v>
      </c>
      <c r="B2764" s="91" t="s">
        <v>9509</v>
      </c>
      <c r="C2764" s="88">
        <v>2</v>
      </c>
      <c r="D2764" s="89">
        <v>0.8</v>
      </c>
      <c r="E2764" s="18">
        <v>40</v>
      </c>
      <c r="F2764" s="56">
        <v>24</v>
      </c>
      <c r="G2764" s="57"/>
      <c r="H2764" s="56">
        <f t="shared" si="109"/>
        <v>0</v>
      </c>
      <c r="I2764" s="3">
        <v>20</v>
      </c>
      <c r="J2764" s="7"/>
      <c r="K2764" s="3">
        <f t="shared" si="110"/>
        <v>0</v>
      </c>
    </row>
    <row r="2765" spans="1:11" x14ac:dyDescent="0.3">
      <c r="A2765" s="123" t="s">
        <v>9510</v>
      </c>
      <c r="B2765" s="91" t="s">
        <v>9511</v>
      </c>
      <c r="C2765" s="88">
        <v>2</v>
      </c>
      <c r="D2765" s="89">
        <v>2</v>
      </c>
      <c r="E2765" s="18">
        <v>60</v>
      </c>
      <c r="F2765" s="56">
        <v>36</v>
      </c>
      <c r="G2765" s="57"/>
      <c r="H2765" s="56">
        <f t="shared" si="109"/>
        <v>0</v>
      </c>
      <c r="I2765" s="3">
        <v>30</v>
      </c>
      <c r="J2765" s="7"/>
      <c r="K2765" s="3">
        <f t="shared" si="110"/>
        <v>0</v>
      </c>
    </row>
    <row r="2766" spans="1:11" x14ac:dyDescent="0.3">
      <c r="A2766" s="123" t="s">
        <v>9512</v>
      </c>
      <c r="B2766" s="91" t="s">
        <v>9513</v>
      </c>
      <c r="C2766" s="88">
        <v>4.8</v>
      </c>
      <c r="D2766" s="89">
        <v>2</v>
      </c>
      <c r="E2766" s="18">
        <v>110</v>
      </c>
      <c r="F2766" s="56">
        <v>66</v>
      </c>
      <c r="G2766" s="57"/>
      <c r="H2766" s="56">
        <f t="shared" si="109"/>
        <v>0</v>
      </c>
      <c r="I2766" s="3">
        <v>55</v>
      </c>
      <c r="J2766" s="7"/>
      <c r="K2766" s="3">
        <f t="shared" si="110"/>
        <v>0</v>
      </c>
    </row>
    <row r="2767" spans="1:11" x14ac:dyDescent="0.3">
      <c r="A2767" s="123" t="s">
        <v>9514</v>
      </c>
      <c r="B2767" s="91" t="s">
        <v>9515</v>
      </c>
      <c r="C2767" s="88">
        <v>6.2</v>
      </c>
      <c r="D2767" s="89">
        <v>1.9</v>
      </c>
      <c r="E2767" s="18">
        <v>130</v>
      </c>
      <c r="F2767" s="56">
        <v>78</v>
      </c>
      <c r="G2767" s="57"/>
      <c r="H2767" s="56">
        <f t="shared" si="109"/>
        <v>0</v>
      </c>
      <c r="I2767" s="3">
        <v>65</v>
      </c>
      <c r="J2767" s="7"/>
      <c r="K2767" s="3">
        <f t="shared" si="110"/>
        <v>0</v>
      </c>
    </row>
    <row r="2768" spans="1:11" x14ac:dyDescent="0.3">
      <c r="A2768" s="123" t="s">
        <v>9516</v>
      </c>
      <c r="B2768" s="91" t="s">
        <v>9517</v>
      </c>
      <c r="C2768" s="88">
        <v>12</v>
      </c>
      <c r="D2768" s="89">
        <v>6</v>
      </c>
      <c r="E2768" s="18">
        <v>700</v>
      </c>
      <c r="F2768" s="56">
        <v>420</v>
      </c>
      <c r="G2768" s="57"/>
      <c r="H2768" s="56">
        <f t="shared" si="109"/>
        <v>0</v>
      </c>
      <c r="I2768" s="3">
        <v>350</v>
      </c>
      <c r="J2768" s="7"/>
      <c r="K2768" s="3">
        <f t="shared" si="110"/>
        <v>0</v>
      </c>
    </row>
    <row r="2769" spans="1:11" x14ac:dyDescent="0.3">
      <c r="A2769" s="123" t="s">
        <v>9518</v>
      </c>
      <c r="B2769" s="91" t="s">
        <v>9519</v>
      </c>
      <c r="C2769" s="88">
        <v>7.5</v>
      </c>
      <c r="D2769" s="89">
        <v>5</v>
      </c>
      <c r="E2769" s="18">
        <v>410</v>
      </c>
      <c r="F2769" s="56">
        <v>246</v>
      </c>
      <c r="G2769" s="57"/>
      <c r="H2769" s="56">
        <f t="shared" si="109"/>
        <v>0</v>
      </c>
      <c r="I2769" s="3">
        <v>205</v>
      </c>
      <c r="J2769" s="7"/>
      <c r="K2769" s="3">
        <f t="shared" si="110"/>
        <v>0</v>
      </c>
    </row>
    <row r="2770" spans="1:11" x14ac:dyDescent="0.3">
      <c r="A2770" s="123" t="s">
        <v>9520</v>
      </c>
      <c r="B2770" s="91" t="s">
        <v>5350</v>
      </c>
      <c r="C2770" s="88">
        <v>2.4</v>
      </c>
      <c r="D2770" s="89">
        <v>4.9000000000000004</v>
      </c>
      <c r="E2770" s="18">
        <v>130</v>
      </c>
      <c r="F2770" s="56">
        <v>78</v>
      </c>
      <c r="G2770" s="57"/>
      <c r="H2770" s="56">
        <f t="shared" si="109"/>
        <v>0</v>
      </c>
      <c r="I2770" s="3">
        <v>65</v>
      </c>
      <c r="J2770" s="7"/>
      <c r="K2770" s="3">
        <f t="shared" si="110"/>
        <v>0</v>
      </c>
    </row>
    <row r="2771" spans="1:11" x14ac:dyDescent="0.3">
      <c r="A2771" s="123" t="s">
        <v>9521</v>
      </c>
      <c r="B2771" s="91" t="s">
        <v>9522</v>
      </c>
      <c r="C2771" s="88">
        <v>4</v>
      </c>
      <c r="D2771" s="89">
        <v>6.8</v>
      </c>
      <c r="E2771" s="18">
        <v>300</v>
      </c>
      <c r="F2771" s="56">
        <v>180</v>
      </c>
      <c r="G2771" s="57"/>
      <c r="H2771" s="56">
        <f t="shared" si="109"/>
        <v>0</v>
      </c>
      <c r="I2771" s="3">
        <v>150</v>
      </c>
      <c r="J2771" s="7"/>
      <c r="K2771" s="3">
        <f t="shared" si="110"/>
        <v>0</v>
      </c>
    </row>
    <row r="2772" spans="1:11" x14ac:dyDescent="0.3">
      <c r="A2772" s="123" t="s">
        <v>9523</v>
      </c>
      <c r="B2772" s="91" t="s">
        <v>9524</v>
      </c>
      <c r="C2772" s="88">
        <v>3</v>
      </c>
      <c r="D2772" s="89">
        <v>6.9</v>
      </c>
      <c r="E2772" s="18">
        <v>230</v>
      </c>
      <c r="F2772" s="56">
        <v>138</v>
      </c>
      <c r="G2772" s="57"/>
      <c r="H2772" s="56">
        <f t="shared" si="109"/>
        <v>0</v>
      </c>
      <c r="I2772" s="3">
        <v>115</v>
      </c>
      <c r="J2772" s="7"/>
      <c r="K2772" s="3">
        <f t="shared" si="110"/>
        <v>0</v>
      </c>
    </row>
    <row r="2773" spans="1:11" x14ac:dyDescent="0.3">
      <c r="A2773" s="123" t="s">
        <v>9525</v>
      </c>
      <c r="B2773" s="91" t="s">
        <v>9526</v>
      </c>
      <c r="C2773" s="88">
        <v>4</v>
      </c>
      <c r="D2773" s="89">
        <v>6.6</v>
      </c>
      <c r="E2773" s="18">
        <v>290</v>
      </c>
      <c r="F2773" s="56">
        <v>174</v>
      </c>
      <c r="G2773" s="57"/>
      <c r="H2773" s="56">
        <f t="shared" si="109"/>
        <v>0</v>
      </c>
      <c r="I2773" s="3">
        <v>145</v>
      </c>
      <c r="J2773" s="7"/>
      <c r="K2773" s="3">
        <f t="shared" si="110"/>
        <v>0</v>
      </c>
    </row>
    <row r="2774" spans="1:11" x14ac:dyDescent="0.3">
      <c r="A2774" s="123" t="s">
        <v>9527</v>
      </c>
      <c r="B2774" s="91" t="s">
        <v>9528</v>
      </c>
      <c r="C2774" s="88">
        <v>8.5</v>
      </c>
      <c r="D2774" s="89">
        <v>5</v>
      </c>
      <c r="E2774" s="18">
        <v>470</v>
      </c>
      <c r="F2774" s="56">
        <v>282</v>
      </c>
      <c r="G2774" s="57"/>
      <c r="H2774" s="56">
        <f t="shared" si="109"/>
        <v>0</v>
      </c>
      <c r="I2774" s="3">
        <v>235</v>
      </c>
      <c r="J2774" s="7"/>
      <c r="K2774" s="3">
        <f t="shared" si="110"/>
        <v>0</v>
      </c>
    </row>
    <row r="2775" spans="1:11" x14ac:dyDescent="0.3">
      <c r="A2775" s="123" t="s">
        <v>9529</v>
      </c>
      <c r="B2775" s="91" t="s">
        <v>9530</v>
      </c>
      <c r="C2775" s="88">
        <v>3.6</v>
      </c>
      <c r="D2775" s="89">
        <v>3</v>
      </c>
      <c r="E2775" s="18">
        <v>120</v>
      </c>
      <c r="F2775" s="56">
        <v>72</v>
      </c>
      <c r="G2775" s="57"/>
      <c r="H2775" s="56">
        <f t="shared" si="109"/>
        <v>0</v>
      </c>
      <c r="I2775" s="3">
        <v>60</v>
      </c>
      <c r="J2775" s="7"/>
      <c r="K2775" s="3">
        <f t="shared" si="110"/>
        <v>0</v>
      </c>
    </row>
    <row r="2776" spans="1:11" x14ac:dyDescent="0.3">
      <c r="A2776" s="123" t="s">
        <v>9531</v>
      </c>
      <c r="B2776" s="91" t="s">
        <v>9532</v>
      </c>
      <c r="C2776" s="88">
        <v>2.8</v>
      </c>
      <c r="D2776" s="89">
        <v>2</v>
      </c>
      <c r="E2776" s="18">
        <v>80</v>
      </c>
      <c r="F2776" s="56">
        <v>48</v>
      </c>
      <c r="G2776" s="57"/>
      <c r="H2776" s="56">
        <f t="shared" si="109"/>
        <v>0</v>
      </c>
      <c r="I2776" s="3">
        <v>40</v>
      </c>
      <c r="J2776" s="7"/>
      <c r="K2776" s="3">
        <f t="shared" si="110"/>
        <v>0</v>
      </c>
    </row>
    <row r="2777" spans="1:11" x14ac:dyDescent="0.3">
      <c r="A2777" s="123" t="s">
        <v>9533</v>
      </c>
      <c r="B2777" s="91" t="s">
        <v>9534</v>
      </c>
      <c r="C2777" s="88">
        <v>2</v>
      </c>
      <c r="D2777" s="89">
        <v>2.2999999999999998</v>
      </c>
      <c r="E2777" s="18">
        <v>70</v>
      </c>
      <c r="F2777" s="56">
        <v>42</v>
      </c>
      <c r="G2777" s="57"/>
      <c r="H2777" s="56">
        <f t="shared" si="109"/>
        <v>0</v>
      </c>
      <c r="I2777" s="3">
        <v>35</v>
      </c>
      <c r="J2777" s="7"/>
      <c r="K2777" s="3">
        <f t="shared" si="110"/>
        <v>0</v>
      </c>
    </row>
    <row r="2778" spans="1:11" x14ac:dyDescent="0.3">
      <c r="A2778" s="123" t="s">
        <v>9535</v>
      </c>
      <c r="B2778" s="91" t="s">
        <v>9536</v>
      </c>
      <c r="C2778" s="88">
        <v>4.0999999999999996</v>
      </c>
      <c r="D2778" s="89">
        <v>2.2000000000000002</v>
      </c>
      <c r="E2778" s="18">
        <v>110</v>
      </c>
      <c r="F2778" s="56">
        <v>66</v>
      </c>
      <c r="G2778" s="57"/>
      <c r="H2778" s="56">
        <f t="shared" si="109"/>
        <v>0</v>
      </c>
      <c r="I2778" s="3">
        <v>55</v>
      </c>
      <c r="J2778" s="7"/>
      <c r="K2778" s="3">
        <f t="shared" si="110"/>
        <v>0</v>
      </c>
    </row>
    <row r="2779" spans="1:11" x14ac:dyDescent="0.3">
      <c r="A2779" s="123" t="s">
        <v>9537</v>
      </c>
      <c r="B2779" s="91" t="s">
        <v>9538</v>
      </c>
      <c r="C2779" s="88">
        <v>1.5</v>
      </c>
      <c r="D2779" s="89">
        <v>2.9</v>
      </c>
      <c r="E2779" s="18">
        <v>70</v>
      </c>
      <c r="F2779" s="56">
        <v>42</v>
      </c>
      <c r="G2779" s="57"/>
      <c r="H2779" s="56">
        <f t="shared" si="109"/>
        <v>0</v>
      </c>
      <c r="I2779" s="3">
        <v>35</v>
      </c>
      <c r="J2779" s="7"/>
      <c r="K2779" s="3">
        <f t="shared" si="110"/>
        <v>0</v>
      </c>
    </row>
    <row r="2780" spans="1:11" x14ac:dyDescent="0.3">
      <c r="A2780" s="123" t="s">
        <v>9539</v>
      </c>
      <c r="B2780" s="91" t="s">
        <v>9540</v>
      </c>
      <c r="C2780" s="88">
        <v>1.8</v>
      </c>
      <c r="D2780" s="89">
        <v>4.0999999999999996</v>
      </c>
      <c r="E2780" s="18">
        <v>90</v>
      </c>
      <c r="F2780" s="56">
        <v>54</v>
      </c>
      <c r="G2780" s="57"/>
      <c r="H2780" s="56">
        <f t="shared" si="109"/>
        <v>0</v>
      </c>
      <c r="I2780" s="3">
        <v>45</v>
      </c>
      <c r="J2780" s="7"/>
      <c r="K2780" s="3">
        <f t="shared" si="110"/>
        <v>0</v>
      </c>
    </row>
    <row r="2781" spans="1:11" x14ac:dyDescent="0.3">
      <c r="A2781" s="123" t="s">
        <v>9541</v>
      </c>
      <c r="B2781" s="91" t="s">
        <v>9542</v>
      </c>
      <c r="C2781" s="88">
        <v>6</v>
      </c>
      <c r="D2781" s="89">
        <v>6</v>
      </c>
      <c r="E2781" s="18">
        <v>400</v>
      </c>
      <c r="F2781" s="56">
        <v>240</v>
      </c>
      <c r="G2781" s="57"/>
      <c r="H2781" s="56">
        <f t="shared" si="109"/>
        <v>0</v>
      </c>
      <c r="I2781" s="3">
        <v>200</v>
      </c>
      <c r="J2781" s="7"/>
      <c r="K2781" s="3">
        <f t="shared" si="110"/>
        <v>0</v>
      </c>
    </row>
    <row r="2782" spans="1:11" x14ac:dyDescent="0.3">
      <c r="A2782" s="123" t="s">
        <v>9543</v>
      </c>
      <c r="B2782" s="91" t="s">
        <v>9544</v>
      </c>
      <c r="C2782" s="88">
        <v>6</v>
      </c>
      <c r="D2782" s="89">
        <v>6</v>
      </c>
      <c r="E2782" s="18">
        <v>400</v>
      </c>
      <c r="F2782" s="56">
        <v>240</v>
      </c>
      <c r="G2782" s="57"/>
      <c r="H2782" s="56">
        <f t="shared" si="109"/>
        <v>0</v>
      </c>
      <c r="I2782" s="3">
        <v>200</v>
      </c>
      <c r="J2782" s="7"/>
      <c r="K2782" s="3">
        <f t="shared" si="110"/>
        <v>0</v>
      </c>
    </row>
    <row r="2783" spans="1:11" x14ac:dyDescent="0.3">
      <c r="A2783" s="123" t="s">
        <v>9545</v>
      </c>
      <c r="B2783" s="91" t="s">
        <v>9546</v>
      </c>
      <c r="C2783" s="88">
        <v>3</v>
      </c>
      <c r="D2783" s="89">
        <v>4.2</v>
      </c>
      <c r="E2783" s="18">
        <v>140</v>
      </c>
      <c r="F2783" s="56">
        <v>84</v>
      </c>
      <c r="G2783" s="57"/>
      <c r="H2783" s="56">
        <f t="shared" si="109"/>
        <v>0</v>
      </c>
      <c r="I2783" s="3">
        <v>70</v>
      </c>
      <c r="J2783" s="7"/>
      <c r="K2783" s="3">
        <f t="shared" si="110"/>
        <v>0</v>
      </c>
    </row>
    <row r="2784" spans="1:11" x14ac:dyDescent="0.3">
      <c r="A2784" s="123" t="s">
        <v>9547</v>
      </c>
      <c r="B2784" s="91" t="s">
        <v>9548</v>
      </c>
      <c r="C2784" s="88">
        <v>3.2</v>
      </c>
      <c r="D2784" s="89">
        <v>5.9</v>
      </c>
      <c r="E2784" s="18">
        <v>210</v>
      </c>
      <c r="F2784" s="56">
        <v>126</v>
      </c>
      <c r="G2784" s="57"/>
      <c r="H2784" s="56">
        <f t="shared" si="109"/>
        <v>0</v>
      </c>
      <c r="I2784" s="3">
        <v>105</v>
      </c>
      <c r="J2784" s="7"/>
      <c r="K2784" s="3">
        <f t="shared" si="110"/>
        <v>0</v>
      </c>
    </row>
    <row r="2785" spans="1:11" x14ac:dyDescent="0.3">
      <c r="A2785" s="123" t="s">
        <v>9549</v>
      </c>
      <c r="B2785" s="91" t="s">
        <v>9550</v>
      </c>
      <c r="C2785" s="88">
        <v>3</v>
      </c>
      <c r="D2785" s="89">
        <v>6.5</v>
      </c>
      <c r="E2785" s="18">
        <v>210</v>
      </c>
      <c r="F2785" s="56">
        <v>126</v>
      </c>
      <c r="G2785" s="57"/>
      <c r="H2785" s="56">
        <f t="shared" si="109"/>
        <v>0</v>
      </c>
      <c r="I2785" s="3">
        <v>105</v>
      </c>
      <c r="J2785" s="7"/>
      <c r="K2785" s="3">
        <f t="shared" si="110"/>
        <v>0</v>
      </c>
    </row>
    <row r="2786" spans="1:11" x14ac:dyDescent="0.3">
      <c r="A2786" s="123" t="s">
        <v>9551</v>
      </c>
      <c r="B2786" s="91" t="s">
        <v>9552</v>
      </c>
      <c r="C2786" s="88">
        <v>2.5</v>
      </c>
      <c r="D2786" s="89">
        <v>5.3</v>
      </c>
      <c r="E2786" s="18">
        <v>150</v>
      </c>
      <c r="F2786" s="56">
        <v>90</v>
      </c>
      <c r="G2786" s="57"/>
      <c r="H2786" s="56">
        <f t="shared" si="109"/>
        <v>0</v>
      </c>
      <c r="I2786" s="3">
        <v>75</v>
      </c>
      <c r="J2786" s="7"/>
      <c r="K2786" s="3">
        <f t="shared" si="110"/>
        <v>0</v>
      </c>
    </row>
    <row r="2787" spans="1:11" x14ac:dyDescent="0.3">
      <c r="A2787" s="123" t="s">
        <v>9553</v>
      </c>
      <c r="B2787" s="91" t="s">
        <v>9554</v>
      </c>
      <c r="C2787" s="88">
        <v>7</v>
      </c>
      <c r="D2787" s="89">
        <v>7</v>
      </c>
      <c r="E2787" s="18">
        <v>450</v>
      </c>
      <c r="F2787" s="56">
        <v>270</v>
      </c>
      <c r="G2787" s="57"/>
      <c r="H2787" s="56">
        <f t="shared" si="109"/>
        <v>0</v>
      </c>
      <c r="I2787" s="3">
        <v>225</v>
      </c>
      <c r="J2787" s="7"/>
      <c r="K2787" s="3">
        <f t="shared" si="110"/>
        <v>0</v>
      </c>
    </row>
    <row r="2788" spans="1:11" x14ac:dyDescent="0.3">
      <c r="A2788" s="123" t="s">
        <v>9555</v>
      </c>
      <c r="B2788" s="91" t="s">
        <v>9556</v>
      </c>
      <c r="C2788" s="88">
        <v>6</v>
      </c>
      <c r="D2788" s="89">
        <v>6</v>
      </c>
      <c r="E2788" s="18">
        <v>400</v>
      </c>
      <c r="F2788" s="56">
        <v>240</v>
      </c>
      <c r="G2788" s="57"/>
      <c r="H2788" s="56">
        <f t="shared" si="109"/>
        <v>0</v>
      </c>
      <c r="I2788" s="3">
        <v>200</v>
      </c>
      <c r="J2788" s="7"/>
      <c r="K2788" s="3">
        <f t="shared" si="110"/>
        <v>0</v>
      </c>
    </row>
    <row r="2789" spans="1:11" x14ac:dyDescent="0.3">
      <c r="A2789" s="123" t="s">
        <v>9557</v>
      </c>
      <c r="B2789" s="91" t="s">
        <v>9558</v>
      </c>
      <c r="C2789" s="88">
        <v>9</v>
      </c>
      <c r="D2789" s="89">
        <v>9</v>
      </c>
      <c r="E2789" s="18">
        <v>600</v>
      </c>
      <c r="F2789" s="56">
        <v>360</v>
      </c>
      <c r="G2789" s="57"/>
      <c r="H2789" s="56">
        <f t="shared" si="109"/>
        <v>0</v>
      </c>
      <c r="I2789" s="3">
        <v>300</v>
      </c>
      <c r="J2789" s="7"/>
      <c r="K2789" s="3">
        <f t="shared" si="110"/>
        <v>0</v>
      </c>
    </row>
    <row r="2790" spans="1:11" x14ac:dyDescent="0.3">
      <c r="A2790" s="123" t="s">
        <v>9559</v>
      </c>
      <c r="B2790" s="91" t="s">
        <v>9560</v>
      </c>
      <c r="C2790" s="88">
        <v>6.5</v>
      </c>
      <c r="D2790" s="89">
        <v>6.5</v>
      </c>
      <c r="E2790" s="18">
        <v>450</v>
      </c>
      <c r="F2790" s="56">
        <v>270</v>
      </c>
      <c r="G2790" s="57"/>
      <c r="H2790" s="56">
        <f t="shared" si="109"/>
        <v>0</v>
      </c>
      <c r="I2790" s="3">
        <v>225</v>
      </c>
      <c r="J2790" s="7"/>
      <c r="K2790" s="3">
        <f t="shared" si="110"/>
        <v>0</v>
      </c>
    </row>
    <row r="2791" spans="1:11" x14ac:dyDescent="0.3">
      <c r="A2791" s="123" t="s">
        <v>9561</v>
      </c>
      <c r="B2791" s="91" t="s">
        <v>9562</v>
      </c>
      <c r="C2791" s="88">
        <v>7.5</v>
      </c>
      <c r="D2791" s="89">
        <v>7.5</v>
      </c>
      <c r="E2791" s="18">
        <v>500</v>
      </c>
      <c r="F2791" s="56">
        <v>300</v>
      </c>
      <c r="G2791" s="57"/>
      <c r="H2791" s="56">
        <f t="shared" si="109"/>
        <v>0</v>
      </c>
      <c r="I2791" s="3">
        <v>250</v>
      </c>
      <c r="J2791" s="7"/>
      <c r="K2791" s="3">
        <f t="shared" si="110"/>
        <v>0</v>
      </c>
    </row>
    <row r="2792" spans="1:11" x14ac:dyDescent="0.3">
      <c r="A2792" s="123" t="s">
        <v>9563</v>
      </c>
      <c r="B2792" s="91" t="s">
        <v>9564</v>
      </c>
      <c r="C2792" s="88">
        <v>5.5</v>
      </c>
      <c r="D2792" s="89">
        <v>5.5</v>
      </c>
      <c r="E2792" s="18">
        <v>330</v>
      </c>
      <c r="F2792" s="56">
        <v>198</v>
      </c>
      <c r="G2792" s="57"/>
      <c r="H2792" s="56">
        <f t="shared" si="109"/>
        <v>0</v>
      </c>
      <c r="I2792" s="3">
        <v>165</v>
      </c>
      <c r="J2792" s="7"/>
      <c r="K2792" s="3">
        <f t="shared" si="110"/>
        <v>0</v>
      </c>
    </row>
    <row r="2793" spans="1:11" x14ac:dyDescent="0.3">
      <c r="A2793" s="123" t="s">
        <v>9565</v>
      </c>
      <c r="B2793" s="91" t="s">
        <v>9566</v>
      </c>
      <c r="C2793" s="88">
        <v>5</v>
      </c>
      <c r="D2793" s="89">
        <v>5</v>
      </c>
      <c r="E2793" s="18">
        <v>280</v>
      </c>
      <c r="F2793" s="56">
        <v>168</v>
      </c>
      <c r="G2793" s="57"/>
      <c r="H2793" s="56">
        <f t="shared" si="109"/>
        <v>0</v>
      </c>
      <c r="I2793" s="3">
        <v>140</v>
      </c>
      <c r="J2793" s="7"/>
      <c r="K2793" s="3">
        <f t="shared" si="110"/>
        <v>0</v>
      </c>
    </row>
    <row r="2794" spans="1:11" x14ac:dyDescent="0.3">
      <c r="A2794" s="123" t="s">
        <v>9567</v>
      </c>
      <c r="B2794" s="91" t="s">
        <v>9568</v>
      </c>
      <c r="C2794" s="88">
        <v>13</v>
      </c>
      <c r="D2794" s="89">
        <v>4</v>
      </c>
      <c r="E2794" s="18">
        <v>500</v>
      </c>
      <c r="F2794" s="56">
        <v>300</v>
      </c>
      <c r="G2794" s="57"/>
      <c r="H2794" s="56">
        <f t="shared" si="109"/>
        <v>0</v>
      </c>
      <c r="I2794" s="3">
        <v>250</v>
      </c>
      <c r="J2794" s="7"/>
      <c r="K2794" s="3">
        <f t="shared" si="110"/>
        <v>0</v>
      </c>
    </row>
    <row r="2795" spans="1:11" x14ac:dyDescent="0.3">
      <c r="A2795" s="123" t="s">
        <v>9569</v>
      </c>
      <c r="B2795" s="91" t="s">
        <v>9570</v>
      </c>
      <c r="C2795" s="88">
        <v>13</v>
      </c>
      <c r="D2795" s="89">
        <v>3.5</v>
      </c>
      <c r="E2795" s="18">
        <v>450</v>
      </c>
      <c r="F2795" s="56">
        <v>270</v>
      </c>
      <c r="G2795" s="57"/>
      <c r="H2795" s="56">
        <f t="shared" si="109"/>
        <v>0</v>
      </c>
      <c r="I2795" s="3">
        <v>225</v>
      </c>
      <c r="J2795" s="7"/>
      <c r="K2795" s="3">
        <f t="shared" si="110"/>
        <v>0</v>
      </c>
    </row>
    <row r="2796" spans="1:11" x14ac:dyDescent="0.3">
      <c r="A2796" s="123" t="s">
        <v>9571</v>
      </c>
      <c r="B2796" s="91" t="s">
        <v>9572</v>
      </c>
      <c r="C2796" s="88">
        <v>15</v>
      </c>
      <c r="D2796" s="89">
        <v>2.8</v>
      </c>
      <c r="E2796" s="18">
        <v>400</v>
      </c>
      <c r="F2796" s="56">
        <v>240</v>
      </c>
      <c r="G2796" s="57"/>
      <c r="H2796" s="56">
        <f t="shared" si="109"/>
        <v>0</v>
      </c>
      <c r="I2796" s="3">
        <v>200</v>
      </c>
      <c r="J2796" s="7"/>
      <c r="K2796" s="3">
        <f t="shared" si="110"/>
        <v>0</v>
      </c>
    </row>
    <row r="2797" spans="1:11" x14ac:dyDescent="0.3">
      <c r="A2797" s="123" t="s">
        <v>9573</v>
      </c>
      <c r="B2797" s="91" t="s">
        <v>9574</v>
      </c>
      <c r="C2797" s="88">
        <v>13.5</v>
      </c>
      <c r="D2797" s="89">
        <v>2.4</v>
      </c>
      <c r="E2797" s="18">
        <v>360</v>
      </c>
      <c r="F2797" s="56">
        <v>216</v>
      </c>
      <c r="G2797" s="57"/>
      <c r="H2797" s="56">
        <f t="shared" si="109"/>
        <v>0</v>
      </c>
      <c r="I2797" s="3">
        <v>180</v>
      </c>
      <c r="J2797" s="7"/>
      <c r="K2797" s="3">
        <f t="shared" si="110"/>
        <v>0</v>
      </c>
    </row>
    <row r="2798" spans="1:11" x14ac:dyDescent="0.3">
      <c r="A2798" s="123" t="s">
        <v>9575</v>
      </c>
      <c r="B2798" s="91" t="s">
        <v>9576</v>
      </c>
      <c r="C2798" s="88">
        <v>15</v>
      </c>
      <c r="D2798" s="89">
        <v>2.5</v>
      </c>
      <c r="E2798" s="18">
        <v>400</v>
      </c>
      <c r="F2798" s="56">
        <v>240</v>
      </c>
      <c r="G2798" s="57"/>
      <c r="H2798" s="56">
        <f t="shared" si="109"/>
        <v>0</v>
      </c>
      <c r="I2798" s="3">
        <v>200</v>
      </c>
      <c r="J2798" s="7"/>
      <c r="K2798" s="3">
        <f t="shared" si="110"/>
        <v>0</v>
      </c>
    </row>
    <row r="2799" spans="1:11" x14ac:dyDescent="0.3">
      <c r="A2799" s="123" t="s">
        <v>9577</v>
      </c>
      <c r="B2799" s="91" t="s">
        <v>9578</v>
      </c>
      <c r="C2799" s="88">
        <v>9.6999999999999993</v>
      </c>
      <c r="D2799" s="89">
        <v>2</v>
      </c>
      <c r="E2799" s="18">
        <v>210</v>
      </c>
      <c r="F2799" s="56">
        <v>126</v>
      </c>
      <c r="G2799" s="57"/>
      <c r="H2799" s="56">
        <f t="shared" si="109"/>
        <v>0</v>
      </c>
      <c r="I2799" s="3">
        <v>105</v>
      </c>
      <c r="J2799" s="7"/>
      <c r="K2799" s="3">
        <f t="shared" si="110"/>
        <v>0</v>
      </c>
    </row>
    <row r="2800" spans="1:11" x14ac:dyDescent="0.3">
      <c r="A2800" s="123" t="s">
        <v>9579</v>
      </c>
      <c r="B2800" s="91" t="s">
        <v>9580</v>
      </c>
      <c r="C2800" s="88">
        <v>2.5</v>
      </c>
      <c r="D2800" s="89">
        <v>5</v>
      </c>
      <c r="E2800" s="18">
        <v>140</v>
      </c>
      <c r="F2800" s="56">
        <v>84</v>
      </c>
      <c r="G2800" s="57"/>
      <c r="H2800" s="56">
        <f t="shared" si="109"/>
        <v>0</v>
      </c>
      <c r="I2800" s="3">
        <v>70</v>
      </c>
      <c r="J2800" s="7"/>
      <c r="K2800" s="3">
        <f t="shared" si="110"/>
        <v>0</v>
      </c>
    </row>
    <row r="2801" spans="1:11" x14ac:dyDescent="0.3">
      <c r="A2801" s="123" t="s">
        <v>9581</v>
      </c>
      <c r="B2801" s="91" t="s">
        <v>9582</v>
      </c>
      <c r="C2801" s="88">
        <v>6.7</v>
      </c>
      <c r="D2801" s="89">
        <v>5.5</v>
      </c>
      <c r="E2801" s="18">
        <v>400</v>
      </c>
      <c r="F2801" s="56">
        <v>240</v>
      </c>
      <c r="G2801" s="57"/>
      <c r="H2801" s="56">
        <f t="shared" si="109"/>
        <v>0</v>
      </c>
      <c r="I2801" s="3">
        <v>200</v>
      </c>
      <c r="J2801" s="7"/>
      <c r="K2801" s="3">
        <f t="shared" si="110"/>
        <v>0</v>
      </c>
    </row>
    <row r="2802" spans="1:11" x14ac:dyDescent="0.3">
      <c r="A2802" s="123" t="s">
        <v>9583</v>
      </c>
      <c r="B2802" s="91" t="s">
        <v>9584</v>
      </c>
      <c r="C2802" s="88">
        <v>5</v>
      </c>
      <c r="D2802" s="89">
        <v>7</v>
      </c>
      <c r="E2802" s="18">
        <v>390</v>
      </c>
      <c r="F2802" s="56">
        <v>234</v>
      </c>
      <c r="G2802" s="57"/>
      <c r="H2802" s="56">
        <f t="shared" si="109"/>
        <v>0</v>
      </c>
      <c r="I2802" s="3">
        <v>195</v>
      </c>
      <c r="J2802" s="7"/>
      <c r="K2802" s="3">
        <f t="shared" si="110"/>
        <v>0</v>
      </c>
    </row>
    <row r="2803" spans="1:11" x14ac:dyDescent="0.3">
      <c r="A2803" s="123" t="s">
        <v>9585</v>
      </c>
      <c r="B2803" s="91" t="s">
        <v>9586</v>
      </c>
      <c r="C2803" s="88">
        <v>3</v>
      </c>
      <c r="D2803" s="89">
        <v>2.2999999999999998</v>
      </c>
      <c r="E2803" s="18">
        <v>80</v>
      </c>
      <c r="F2803" s="56">
        <v>48</v>
      </c>
      <c r="G2803" s="57"/>
      <c r="H2803" s="56">
        <f t="shared" si="109"/>
        <v>0</v>
      </c>
      <c r="I2803" s="3">
        <v>40</v>
      </c>
      <c r="J2803" s="7"/>
      <c r="K2803" s="3">
        <f t="shared" si="110"/>
        <v>0</v>
      </c>
    </row>
    <row r="2804" spans="1:11" x14ac:dyDescent="0.3">
      <c r="A2804" s="123" t="s">
        <v>9587</v>
      </c>
      <c r="B2804" s="91" t="s">
        <v>9588</v>
      </c>
      <c r="C2804" s="88">
        <v>14.5</v>
      </c>
      <c r="D2804" s="89">
        <v>9</v>
      </c>
      <c r="E2804" s="18">
        <v>900</v>
      </c>
      <c r="F2804" s="56">
        <v>540</v>
      </c>
      <c r="G2804" s="57"/>
      <c r="H2804" s="56">
        <f t="shared" si="109"/>
        <v>0</v>
      </c>
      <c r="I2804" s="3">
        <v>450</v>
      </c>
      <c r="J2804" s="7"/>
      <c r="K2804" s="3">
        <f t="shared" si="110"/>
        <v>0</v>
      </c>
    </row>
    <row r="2805" spans="1:11" x14ac:dyDescent="0.3">
      <c r="A2805" s="123" t="s">
        <v>9589</v>
      </c>
      <c r="B2805" s="91" t="s">
        <v>9590</v>
      </c>
      <c r="C2805" s="88">
        <v>14.5</v>
      </c>
      <c r="D2805" s="89">
        <v>3</v>
      </c>
      <c r="E2805" s="18">
        <v>480</v>
      </c>
      <c r="F2805" s="56">
        <v>288</v>
      </c>
      <c r="G2805" s="57"/>
      <c r="H2805" s="56">
        <f t="shared" si="109"/>
        <v>0</v>
      </c>
      <c r="I2805" s="3">
        <v>240</v>
      </c>
      <c r="J2805" s="7"/>
      <c r="K2805" s="3">
        <f t="shared" si="110"/>
        <v>0</v>
      </c>
    </row>
    <row r="2806" spans="1:11" x14ac:dyDescent="0.3">
      <c r="A2806" s="123" t="s">
        <v>9591</v>
      </c>
      <c r="B2806" s="91" t="s">
        <v>9592</v>
      </c>
      <c r="C2806" s="88">
        <v>14.5</v>
      </c>
      <c r="D2806" s="89">
        <v>2.7</v>
      </c>
      <c r="E2806" s="18">
        <v>430</v>
      </c>
      <c r="F2806" s="56">
        <v>258</v>
      </c>
      <c r="G2806" s="57"/>
      <c r="H2806" s="56">
        <f t="shared" si="109"/>
        <v>0</v>
      </c>
      <c r="I2806" s="3">
        <v>215</v>
      </c>
      <c r="J2806" s="7"/>
      <c r="K2806" s="3">
        <f t="shared" si="110"/>
        <v>0</v>
      </c>
    </row>
    <row r="2807" spans="1:11" x14ac:dyDescent="0.3">
      <c r="A2807" s="123" t="s">
        <v>9593</v>
      </c>
      <c r="B2807" s="91" t="s">
        <v>9594</v>
      </c>
      <c r="C2807" s="88">
        <v>14.5</v>
      </c>
      <c r="D2807" s="89">
        <v>3.6</v>
      </c>
      <c r="E2807" s="18">
        <v>550</v>
      </c>
      <c r="F2807" s="56">
        <v>330</v>
      </c>
      <c r="G2807" s="57"/>
      <c r="H2807" s="56">
        <f t="shared" si="109"/>
        <v>0</v>
      </c>
      <c r="I2807" s="3">
        <v>275</v>
      </c>
      <c r="J2807" s="7"/>
      <c r="K2807" s="3">
        <f t="shared" si="110"/>
        <v>0</v>
      </c>
    </row>
    <row r="2808" spans="1:11" x14ac:dyDescent="0.3">
      <c r="A2808" s="123" t="s">
        <v>9595</v>
      </c>
      <c r="B2808" s="91" t="s">
        <v>9596</v>
      </c>
      <c r="C2808" s="88">
        <v>14.5</v>
      </c>
      <c r="D2808" s="89">
        <v>2.7</v>
      </c>
      <c r="E2808" s="18">
        <v>430</v>
      </c>
      <c r="F2808" s="56">
        <v>258</v>
      </c>
      <c r="G2808" s="57"/>
      <c r="H2808" s="56">
        <f t="shared" si="109"/>
        <v>0</v>
      </c>
      <c r="I2808" s="3">
        <v>215</v>
      </c>
      <c r="J2808" s="7"/>
      <c r="K2808" s="3">
        <f t="shared" si="110"/>
        <v>0</v>
      </c>
    </row>
    <row r="2809" spans="1:11" x14ac:dyDescent="0.3">
      <c r="A2809" s="123" t="s">
        <v>9597</v>
      </c>
      <c r="B2809" s="91" t="s">
        <v>9598</v>
      </c>
      <c r="C2809" s="88">
        <v>14.5</v>
      </c>
      <c r="D2809" s="89">
        <v>2.2999999999999998</v>
      </c>
      <c r="E2809" s="18">
        <v>370</v>
      </c>
      <c r="F2809" s="56">
        <v>222</v>
      </c>
      <c r="G2809" s="57"/>
      <c r="H2809" s="56">
        <f t="shared" si="109"/>
        <v>0</v>
      </c>
      <c r="I2809" s="3">
        <v>185</v>
      </c>
      <c r="J2809" s="7"/>
      <c r="K2809" s="3">
        <f t="shared" si="110"/>
        <v>0</v>
      </c>
    </row>
    <row r="2810" spans="1:11" x14ac:dyDescent="0.3">
      <c r="A2810" s="123" t="s">
        <v>9599</v>
      </c>
      <c r="B2810" s="91" t="s">
        <v>9600</v>
      </c>
      <c r="C2810" s="88">
        <v>11</v>
      </c>
      <c r="D2810" s="89">
        <v>6.3</v>
      </c>
      <c r="E2810" s="18">
        <v>700</v>
      </c>
      <c r="F2810" s="56">
        <v>420</v>
      </c>
      <c r="G2810" s="57"/>
      <c r="H2810" s="56">
        <f t="shared" si="109"/>
        <v>0</v>
      </c>
      <c r="I2810" s="3">
        <v>350</v>
      </c>
      <c r="J2810" s="7"/>
      <c r="K2810" s="3">
        <f t="shared" si="110"/>
        <v>0</v>
      </c>
    </row>
    <row r="2811" spans="1:11" x14ac:dyDescent="0.3">
      <c r="A2811" s="123" t="s">
        <v>9601</v>
      </c>
      <c r="B2811" s="91" t="s">
        <v>9602</v>
      </c>
      <c r="C2811" s="88">
        <v>12.6</v>
      </c>
      <c r="D2811" s="89">
        <v>3.5</v>
      </c>
      <c r="E2811" s="18">
        <v>480</v>
      </c>
      <c r="F2811" s="56">
        <v>288</v>
      </c>
      <c r="G2811" s="57"/>
      <c r="H2811" s="56">
        <f t="shared" si="109"/>
        <v>0</v>
      </c>
      <c r="I2811" s="3">
        <v>240</v>
      </c>
      <c r="J2811" s="7"/>
      <c r="K2811" s="3">
        <f t="shared" si="110"/>
        <v>0</v>
      </c>
    </row>
    <row r="2812" spans="1:11" x14ac:dyDescent="0.3">
      <c r="A2812" s="123" t="s">
        <v>9603</v>
      </c>
      <c r="B2812" s="91" t="s">
        <v>9604</v>
      </c>
      <c r="C2812" s="88">
        <v>9</v>
      </c>
      <c r="D2812" s="89">
        <v>3.8</v>
      </c>
      <c r="E2812" s="18">
        <v>370</v>
      </c>
      <c r="F2812" s="56">
        <v>222</v>
      </c>
      <c r="G2812" s="57"/>
      <c r="H2812" s="56">
        <f t="shared" si="109"/>
        <v>0</v>
      </c>
      <c r="I2812" s="3">
        <v>185</v>
      </c>
      <c r="J2812" s="7"/>
      <c r="K2812" s="3">
        <f t="shared" si="110"/>
        <v>0</v>
      </c>
    </row>
    <row r="2813" spans="1:11" x14ac:dyDescent="0.3">
      <c r="A2813" s="123" t="s">
        <v>9605</v>
      </c>
      <c r="B2813" s="91" t="s">
        <v>9606</v>
      </c>
      <c r="C2813" s="88">
        <v>14.5</v>
      </c>
      <c r="D2813" s="89">
        <v>5.6</v>
      </c>
      <c r="E2813" s="18">
        <v>700</v>
      </c>
      <c r="F2813" s="56">
        <v>420</v>
      </c>
      <c r="G2813" s="57"/>
      <c r="H2813" s="56">
        <f t="shared" si="109"/>
        <v>0</v>
      </c>
      <c r="I2813" s="3">
        <v>350</v>
      </c>
      <c r="J2813" s="7"/>
      <c r="K2813" s="3">
        <f t="shared" si="110"/>
        <v>0</v>
      </c>
    </row>
    <row r="2814" spans="1:11" x14ac:dyDescent="0.3">
      <c r="A2814" s="123" t="s">
        <v>9607</v>
      </c>
      <c r="B2814" s="91" t="s">
        <v>9608</v>
      </c>
      <c r="C2814" s="88">
        <v>2.7</v>
      </c>
      <c r="D2814" s="89">
        <v>4.5</v>
      </c>
      <c r="E2814" s="18">
        <v>140</v>
      </c>
      <c r="F2814" s="56">
        <v>84</v>
      </c>
      <c r="G2814" s="57"/>
      <c r="H2814" s="56">
        <f t="shared" si="109"/>
        <v>0</v>
      </c>
      <c r="I2814" s="3">
        <v>70</v>
      </c>
      <c r="J2814" s="7"/>
      <c r="K2814" s="3">
        <f t="shared" si="110"/>
        <v>0</v>
      </c>
    </row>
    <row r="2815" spans="1:11" x14ac:dyDescent="0.3">
      <c r="A2815" s="123" t="s">
        <v>9609</v>
      </c>
      <c r="B2815" s="91" t="s">
        <v>9610</v>
      </c>
      <c r="C2815" s="88">
        <v>3</v>
      </c>
      <c r="D2815" s="89">
        <v>3.6</v>
      </c>
      <c r="E2815" s="18">
        <v>130</v>
      </c>
      <c r="F2815" s="56">
        <v>78</v>
      </c>
      <c r="G2815" s="57"/>
      <c r="H2815" s="56">
        <f t="shared" si="109"/>
        <v>0</v>
      </c>
      <c r="I2815" s="3">
        <v>65</v>
      </c>
      <c r="J2815" s="7"/>
      <c r="K2815" s="3">
        <f t="shared" si="110"/>
        <v>0</v>
      </c>
    </row>
    <row r="2816" spans="1:11" x14ac:dyDescent="0.3">
      <c r="A2816" s="123" t="s">
        <v>9611</v>
      </c>
      <c r="B2816" s="91" t="s">
        <v>8090</v>
      </c>
      <c r="C2816" s="88">
        <v>3.2</v>
      </c>
      <c r="D2816" s="89">
        <v>2.5</v>
      </c>
      <c r="E2816" s="18">
        <v>100</v>
      </c>
      <c r="F2816" s="56">
        <v>60</v>
      </c>
      <c r="G2816" s="57"/>
      <c r="H2816" s="56">
        <f t="shared" si="109"/>
        <v>0</v>
      </c>
      <c r="I2816" s="3">
        <v>50</v>
      </c>
      <c r="J2816" s="7"/>
      <c r="K2816" s="3">
        <f t="shared" si="110"/>
        <v>0</v>
      </c>
    </row>
    <row r="2817" spans="1:11" x14ac:dyDescent="0.3">
      <c r="A2817" s="123" t="s">
        <v>9612</v>
      </c>
      <c r="B2817" s="91" t="s">
        <v>9613</v>
      </c>
      <c r="C2817" s="88">
        <v>3.6</v>
      </c>
      <c r="D2817" s="89">
        <v>3.2</v>
      </c>
      <c r="E2817" s="18">
        <v>130</v>
      </c>
      <c r="F2817" s="56">
        <v>78</v>
      </c>
      <c r="G2817" s="57"/>
      <c r="H2817" s="56">
        <f t="shared" si="109"/>
        <v>0</v>
      </c>
      <c r="I2817" s="3">
        <v>65</v>
      </c>
      <c r="J2817" s="7"/>
      <c r="K2817" s="3">
        <f t="shared" si="110"/>
        <v>0</v>
      </c>
    </row>
    <row r="2818" spans="1:11" x14ac:dyDescent="0.3">
      <c r="A2818" s="123" t="s">
        <v>9614</v>
      </c>
      <c r="B2818" s="91" t="s">
        <v>9615</v>
      </c>
      <c r="C2818" s="88">
        <v>2.4</v>
      </c>
      <c r="D2818" s="89">
        <v>2.8</v>
      </c>
      <c r="E2818" s="18">
        <v>80</v>
      </c>
      <c r="F2818" s="56">
        <v>48</v>
      </c>
      <c r="G2818" s="57"/>
      <c r="H2818" s="56">
        <f t="shared" si="109"/>
        <v>0</v>
      </c>
      <c r="I2818" s="3">
        <v>40</v>
      </c>
      <c r="J2818" s="7"/>
      <c r="K2818" s="3">
        <f t="shared" si="110"/>
        <v>0</v>
      </c>
    </row>
    <row r="2819" spans="1:11" x14ac:dyDescent="0.3">
      <c r="A2819" s="123" t="s">
        <v>9616</v>
      </c>
      <c r="B2819" s="91" t="s">
        <v>9617</v>
      </c>
      <c r="C2819" s="88">
        <v>3.8</v>
      </c>
      <c r="D2819" s="89">
        <v>7.7</v>
      </c>
      <c r="E2819" s="18">
        <v>320</v>
      </c>
      <c r="F2819" s="56">
        <v>192</v>
      </c>
      <c r="G2819" s="57"/>
      <c r="H2819" s="56">
        <f t="shared" si="109"/>
        <v>0</v>
      </c>
      <c r="I2819" s="3">
        <v>160</v>
      </c>
      <c r="J2819" s="7"/>
      <c r="K2819" s="3">
        <f t="shared" si="110"/>
        <v>0</v>
      </c>
    </row>
    <row r="2820" spans="1:11" x14ac:dyDescent="0.3">
      <c r="A2820" s="123" t="s">
        <v>9618</v>
      </c>
      <c r="B2820" s="91" t="s">
        <v>9619</v>
      </c>
      <c r="C2820" s="88">
        <v>2.2000000000000002</v>
      </c>
      <c r="D2820" s="89">
        <v>1.5</v>
      </c>
      <c r="E2820" s="18">
        <v>60</v>
      </c>
      <c r="F2820" s="56">
        <v>36</v>
      </c>
      <c r="G2820" s="57"/>
      <c r="H2820" s="56">
        <f t="shared" si="109"/>
        <v>0</v>
      </c>
      <c r="I2820" s="3">
        <v>30</v>
      </c>
      <c r="J2820" s="7"/>
      <c r="K2820" s="3">
        <f t="shared" si="110"/>
        <v>0</v>
      </c>
    </row>
    <row r="2821" spans="1:11" x14ac:dyDescent="0.3">
      <c r="A2821" s="123" t="s">
        <v>9620</v>
      </c>
      <c r="B2821" s="91" t="s">
        <v>9621</v>
      </c>
      <c r="C2821" s="88">
        <v>3</v>
      </c>
      <c r="D2821" s="89">
        <v>1.9</v>
      </c>
      <c r="E2821" s="18">
        <v>80</v>
      </c>
      <c r="F2821" s="56">
        <v>48</v>
      </c>
      <c r="G2821" s="57"/>
      <c r="H2821" s="56">
        <f t="shared" si="109"/>
        <v>0</v>
      </c>
      <c r="I2821" s="3">
        <v>40</v>
      </c>
      <c r="J2821" s="7"/>
      <c r="K2821" s="3">
        <f t="shared" si="110"/>
        <v>0</v>
      </c>
    </row>
    <row r="2822" spans="1:11" x14ac:dyDescent="0.3">
      <c r="A2822" s="123" t="s">
        <v>9622</v>
      </c>
      <c r="B2822" s="91" t="s">
        <v>2056</v>
      </c>
      <c r="C2822" s="88">
        <v>3.4</v>
      </c>
      <c r="D2822" s="89">
        <v>5</v>
      </c>
      <c r="E2822" s="18">
        <v>180</v>
      </c>
      <c r="F2822" s="56">
        <v>108</v>
      </c>
      <c r="G2822" s="57"/>
      <c r="H2822" s="56">
        <f t="shared" ref="H2822:H2885" si="111">F2822*G2822</f>
        <v>0</v>
      </c>
      <c r="I2822" s="3">
        <v>90</v>
      </c>
      <c r="J2822" s="7"/>
      <c r="K2822" s="3">
        <f t="shared" ref="K2822:K2885" si="112">I2822*J2822</f>
        <v>0</v>
      </c>
    </row>
    <row r="2823" spans="1:11" x14ac:dyDescent="0.3">
      <c r="A2823" s="123" t="s">
        <v>9623</v>
      </c>
      <c r="B2823" s="91" t="s">
        <v>9624</v>
      </c>
      <c r="C2823" s="88">
        <v>5.8</v>
      </c>
      <c r="D2823" s="89">
        <v>6.2</v>
      </c>
      <c r="E2823" s="18">
        <v>390</v>
      </c>
      <c r="F2823" s="56">
        <v>234</v>
      </c>
      <c r="G2823" s="57"/>
      <c r="H2823" s="56">
        <f t="shared" si="111"/>
        <v>0</v>
      </c>
      <c r="I2823" s="3">
        <v>195</v>
      </c>
      <c r="J2823" s="7"/>
      <c r="K2823" s="3">
        <f t="shared" si="112"/>
        <v>0</v>
      </c>
    </row>
    <row r="2824" spans="1:11" x14ac:dyDescent="0.3">
      <c r="A2824" s="123" t="s">
        <v>9625</v>
      </c>
      <c r="B2824" s="91" t="s">
        <v>9626</v>
      </c>
      <c r="C2824" s="88">
        <v>2.5</v>
      </c>
      <c r="D2824" s="89">
        <v>2</v>
      </c>
      <c r="E2824" s="18">
        <v>70</v>
      </c>
      <c r="F2824" s="56">
        <v>42</v>
      </c>
      <c r="G2824" s="57"/>
      <c r="H2824" s="56">
        <f t="shared" si="111"/>
        <v>0</v>
      </c>
      <c r="I2824" s="3">
        <v>35</v>
      </c>
      <c r="J2824" s="7"/>
      <c r="K2824" s="3">
        <f t="shared" si="112"/>
        <v>0</v>
      </c>
    </row>
    <row r="2825" spans="1:11" x14ac:dyDescent="0.3">
      <c r="A2825" s="123" t="s">
        <v>9627</v>
      </c>
      <c r="B2825" s="91" t="s">
        <v>9628</v>
      </c>
      <c r="C2825" s="88">
        <v>3.5</v>
      </c>
      <c r="D2825" s="89">
        <v>2.5</v>
      </c>
      <c r="E2825" s="18">
        <v>100</v>
      </c>
      <c r="F2825" s="56">
        <v>60</v>
      </c>
      <c r="G2825" s="57"/>
      <c r="H2825" s="56">
        <f t="shared" si="111"/>
        <v>0</v>
      </c>
      <c r="I2825" s="3">
        <v>50</v>
      </c>
      <c r="J2825" s="7"/>
      <c r="K2825" s="3">
        <f t="shared" si="112"/>
        <v>0</v>
      </c>
    </row>
    <row r="2826" spans="1:11" x14ac:dyDescent="0.3">
      <c r="A2826" s="123" t="s">
        <v>9629</v>
      </c>
      <c r="B2826" s="91" t="s">
        <v>9630</v>
      </c>
      <c r="C2826" s="88">
        <v>3.5</v>
      </c>
      <c r="D2826" s="89">
        <v>4.2</v>
      </c>
      <c r="E2826" s="18">
        <v>160</v>
      </c>
      <c r="F2826" s="56">
        <v>96</v>
      </c>
      <c r="G2826" s="57"/>
      <c r="H2826" s="56">
        <f t="shared" si="111"/>
        <v>0</v>
      </c>
      <c r="I2826" s="3">
        <v>80</v>
      </c>
      <c r="J2826" s="7"/>
      <c r="K2826" s="3">
        <f t="shared" si="112"/>
        <v>0</v>
      </c>
    </row>
    <row r="2827" spans="1:11" x14ac:dyDescent="0.3">
      <c r="A2827" s="123" t="s">
        <v>9631</v>
      </c>
      <c r="B2827" s="91" t="s">
        <v>9632</v>
      </c>
      <c r="C2827" s="88">
        <v>3.5</v>
      </c>
      <c r="D2827" s="89">
        <v>3.7</v>
      </c>
      <c r="E2827" s="18">
        <v>150</v>
      </c>
      <c r="F2827" s="56">
        <v>90</v>
      </c>
      <c r="G2827" s="57"/>
      <c r="H2827" s="56">
        <f t="shared" si="111"/>
        <v>0</v>
      </c>
      <c r="I2827" s="3">
        <v>75</v>
      </c>
      <c r="J2827" s="7"/>
      <c r="K2827" s="3">
        <f t="shared" si="112"/>
        <v>0</v>
      </c>
    </row>
    <row r="2828" spans="1:11" x14ac:dyDescent="0.3">
      <c r="A2828" s="123" t="s">
        <v>9633</v>
      </c>
      <c r="B2828" s="91" t="s">
        <v>9634</v>
      </c>
      <c r="C2828" s="88">
        <v>3.1</v>
      </c>
      <c r="D2828" s="89">
        <v>2.4</v>
      </c>
      <c r="E2828" s="18">
        <v>90</v>
      </c>
      <c r="F2828" s="56">
        <v>54</v>
      </c>
      <c r="G2828" s="57"/>
      <c r="H2828" s="56">
        <f t="shared" si="111"/>
        <v>0</v>
      </c>
      <c r="I2828" s="3">
        <v>45</v>
      </c>
      <c r="J2828" s="7"/>
      <c r="K2828" s="3">
        <f t="shared" si="112"/>
        <v>0</v>
      </c>
    </row>
    <row r="2829" spans="1:11" x14ac:dyDescent="0.3">
      <c r="A2829" s="123" t="s">
        <v>9635</v>
      </c>
      <c r="B2829" s="91" t="s">
        <v>9636</v>
      </c>
      <c r="C2829" s="88">
        <v>3.8</v>
      </c>
      <c r="D2829" s="89">
        <v>3.6</v>
      </c>
      <c r="E2829" s="18">
        <v>150</v>
      </c>
      <c r="F2829" s="56">
        <v>90</v>
      </c>
      <c r="G2829" s="57"/>
      <c r="H2829" s="56">
        <f t="shared" si="111"/>
        <v>0</v>
      </c>
      <c r="I2829" s="3">
        <v>75</v>
      </c>
      <c r="J2829" s="7"/>
      <c r="K2829" s="3">
        <f t="shared" si="112"/>
        <v>0</v>
      </c>
    </row>
    <row r="2830" spans="1:11" x14ac:dyDescent="0.3">
      <c r="A2830" s="123" t="s">
        <v>9637</v>
      </c>
      <c r="B2830" s="91" t="s">
        <v>9638</v>
      </c>
      <c r="C2830" s="88">
        <v>5</v>
      </c>
      <c r="D2830" s="89">
        <v>4.2</v>
      </c>
      <c r="E2830" s="18">
        <v>230</v>
      </c>
      <c r="F2830" s="56">
        <v>138</v>
      </c>
      <c r="G2830" s="57"/>
      <c r="H2830" s="56">
        <f t="shared" si="111"/>
        <v>0</v>
      </c>
      <c r="I2830" s="3">
        <v>115</v>
      </c>
      <c r="J2830" s="7"/>
      <c r="K2830" s="3">
        <f t="shared" si="112"/>
        <v>0</v>
      </c>
    </row>
    <row r="2831" spans="1:11" x14ac:dyDescent="0.3">
      <c r="A2831" s="123" t="s">
        <v>9639</v>
      </c>
      <c r="B2831" s="91" t="s">
        <v>9640</v>
      </c>
      <c r="C2831" s="88">
        <v>3.3</v>
      </c>
      <c r="D2831" s="89">
        <v>3.4</v>
      </c>
      <c r="E2831" s="18">
        <v>130</v>
      </c>
      <c r="F2831" s="56">
        <v>78</v>
      </c>
      <c r="G2831" s="57"/>
      <c r="H2831" s="56">
        <f t="shared" si="111"/>
        <v>0</v>
      </c>
      <c r="I2831" s="3">
        <v>65</v>
      </c>
      <c r="J2831" s="7"/>
      <c r="K2831" s="3">
        <f t="shared" si="112"/>
        <v>0</v>
      </c>
    </row>
    <row r="2832" spans="1:11" x14ac:dyDescent="0.3">
      <c r="A2832" s="123" t="s">
        <v>9641</v>
      </c>
      <c r="B2832" s="91" t="s">
        <v>9642</v>
      </c>
      <c r="C2832" s="88">
        <v>7.5</v>
      </c>
      <c r="D2832" s="89">
        <v>4.5999999999999996</v>
      </c>
      <c r="E2832" s="18">
        <v>370</v>
      </c>
      <c r="F2832" s="56">
        <v>222</v>
      </c>
      <c r="G2832" s="57"/>
      <c r="H2832" s="56">
        <f t="shared" si="111"/>
        <v>0</v>
      </c>
      <c r="I2832" s="3">
        <v>185</v>
      </c>
      <c r="J2832" s="7"/>
      <c r="K2832" s="3">
        <f t="shared" si="112"/>
        <v>0</v>
      </c>
    </row>
    <row r="2833" spans="1:11" x14ac:dyDescent="0.3">
      <c r="A2833" s="123" t="s">
        <v>9643</v>
      </c>
      <c r="B2833" s="91" t="s">
        <v>9644</v>
      </c>
      <c r="C2833" s="88">
        <v>2.5</v>
      </c>
      <c r="D2833" s="89">
        <v>4.1999999999999993</v>
      </c>
      <c r="E2833" s="18">
        <v>120</v>
      </c>
      <c r="F2833" s="56">
        <v>72</v>
      </c>
      <c r="G2833" s="57"/>
      <c r="H2833" s="56">
        <f t="shared" si="111"/>
        <v>0</v>
      </c>
      <c r="I2833" s="3">
        <v>60</v>
      </c>
      <c r="J2833" s="7"/>
      <c r="K2833" s="3">
        <f t="shared" si="112"/>
        <v>0</v>
      </c>
    </row>
    <row r="2834" spans="1:11" x14ac:dyDescent="0.3">
      <c r="A2834" s="123" t="s">
        <v>9645</v>
      </c>
      <c r="B2834" s="91" t="s">
        <v>1516</v>
      </c>
      <c r="C2834" s="88">
        <v>7.7</v>
      </c>
      <c r="D2834" s="89">
        <v>2.6</v>
      </c>
      <c r="E2834" s="18">
        <v>220</v>
      </c>
      <c r="F2834" s="56">
        <v>132</v>
      </c>
      <c r="G2834" s="57"/>
      <c r="H2834" s="56">
        <f t="shared" si="111"/>
        <v>0</v>
      </c>
      <c r="I2834" s="3">
        <v>110</v>
      </c>
      <c r="J2834" s="7"/>
      <c r="K2834" s="3">
        <f t="shared" si="112"/>
        <v>0</v>
      </c>
    </row>
    <row r="2835" spans="1:11" x14ac:dyDescent="0.3">
      <c r="A2835" s="123" t="s">
        <v>9646</v>
      </c>
      <c r="B2835" s="91" t="s">
        <v>8892</v>
      </c>
      <c r="C2835" s="88">
        <v>4</v>
      </c>
      <c r="D2835" s="89">
        <v>3.7</v>
      </c>
      <c r="E2835" s="18">
        <v>170</v>
      </c>
      <c r="F2835" s="56">
        <v>102</v>
      </c>
      <c r="G2835" s="57"/>
      <c r="H2835" s="56">
        <f t="shared" si="111"/>
        <v>0</v>
      </c>
      <c r="I2835" s="3">
        <v>85</v>
      </c>
      <c r="J2835" s="7"/>
      <c r="K2835" s="3">
        <f t="shared" si="112"/>
        <v>0</v>
      </c>
    </row>
    <row r="2836" spans="1:11" x14ac:dyDescent="0.3">
      <c r="A2836" s="123" t="s">
        <v>9647</v>
      </c>
      <c r="B2836" s="91" t="s">
        <v>9648</v>
      </c>
      <c r="C2836" s="88">
        <v>4</v>
      </c>
      <c r="D2836" s="89">
        <v>4.2</v>
      </c>
      <c r="E2836" s="18">
        <v>190</v>
      </c>
      <c r="F2836" s="56">
        <v>114</v>
      </c>
      <c r="G2836" s="57"/>
      <c r="H2836" s="56">
        <f t="shared" si="111"/>
        <v>0</v>
      </c>
      <c r="I2836" s="3">
        <v>95</v>
      </c>
      <c r="J2836" s="7"/>
      <c r="K2836" s="3">
        <f t="shared" si="112"/>
        <v>0</v>
      </c>
    </row>
    <row r="2837" spans="1:11" x14ac:dyDescent="0.3">
      <c r="A2837" s="123" t="s">
        <v>9649</v>
      </c>
      <c r="B2837" s="91" t="s">
        <v>9650</v>
      </c>
      <c r="C2837" s="88">
        <v>3.3</v>
      </c>
      <c r="D2837" s="89">
        <v>4.7</v>
      </c>
      <c r="E2837" s="18">
        <v>170</v>
      </c>
      <c r="F2837" s="56">
        <v>102</v>
      </c>
      <c r="G2837" s="57"/>
      <c r="H2837" s="56">
        <f t="shared" si="111"/>
        <v>0</v>
      </c>
      <c r="I2837" s="3">
        <v>85</v>
      </c>
      <c r="J2837" s="7"/>
      <c r="K2837" s="3">
        <f t="shared" si="112"/>
        <v>0</v>
      </c>
    </row>
    <row r="2838" spans="1:11" x14ac:dyDescent="0.3">
      <c r="A2838" s="123" t="s">
        <v>9651</v>
      </c>
      <c r="B2838" s="91" t="s">
        <v>9652</v>
      </c>
      <c r="C2838" s="88">
        <v>3</v>
      </c>
      <c r="D2838" s="89">
        <v>3.8</v>
      </c>
      <c r="E2838" s="18">
        <v>130</v>
      </c>
      <c r="F2838" s="56">
        <v>78</v>
      </c>
      <c r="G2838" s="57"/>
      <c r="H2838" s="56">
        <f t="shared" si="111"/>
        <v>0</v>
      </c>
      <c r="I2838" s="3">
        <v>65</v>
      </c>
      <c r="J2838" s="7"/>
      <c r="K2838" s="3">
        <f t="shared" si="112"/>
        <v>0</v>
      </c>
    </row>
    <row r="2839" spans="1:11" x14ac:dyDescent="0.3">
      <c r="A2839" s="123" t="s">
        <v>9653</v>
      </c>
      <c r="B2839" s="91" t="s">
        <v>9654</v>
      </c>
      <c r="C2839" s="88">
        <v>2.5</v>
      </c>
      <c r="D2839" s="89">
        <v>6.3</v>
      </c>
      <c r="E2839" s="18">
        <v>170</v>
      </c>
      <c r="F2839" s="56">
        <v>102</v>
      </c>
      <c r="G2839" s="57"/>
      <c r="H2839" s="56">
        <f t="shared" si="111"/>
        <v>0</v>
      </c>
      <c r="I2839" s="3">
        <v>85</v>
      </c>
      <c r="J2839" s="7"/>
      <c r="K2839" s="3">
        <f t="shared" si="112"/>
        <v>0</v>
      </c>
    </row>
    <row r="2840" spans="1:11" x14ac:dyDescent="0.3">
      <c r="A2840" s="123" t="s">
        <v>9655</v>
      </c>
      <c r="B2840" s="91" t="s">
        <v>9656</v>
      </c>
      <c r="C2840" s="88">
        <v>4.2</v>
      </c>
      <c r="D2840" s="89">
        <v>3.3</v>
      </c>
      <c r="E2840" s="18">
        <v>150</v>
      </c>
      <c r="F2840" s="56">
        <v>90</v>
      </c>
      <c r="G2840" s="57"/>
      <c r="H2840" s="56">
        <f t="shared" si="111"/>
        <v>0</v>
      </c>
      <c r="I2840" s="3">
        <v>75</v>
      </c>
      <c r="J2840" s="7"/>
      <c r="K2840" s="3">
        <f t="shared" si="112"/>
        <v>0</v>
      </c>
    </row>
    <row r="2841" spans="1:11" x14ac:dyDescent="0.3">
      <c r="A2841" s="123" t="s">
        <v>9657</v>
      </c>
      <c r="B2841" s="91" t="s">
        <v>9658</v>
      </c>
      <c r="C2841" s="88">
        <v>2.7</v>
      </c>
      <c r="D2841" s="89">
        <v>3.6</v>
      </c>
      <c r="E2841" s="18">
        <v>110</v>
      </c>
      <c r="F2841" s="56">
        <v>66</v>
      </c>
      <c r="G2841" s="57"/>
      <c r="H2841" s="56">
        <f t="shared" si="111"/>
        <v>0</v>
      </c>
      <c r="I2841" s="3">
        <v>55</v>
      </c>
      <c r="J2841" s="7"/>
      <c r="K2841" s="3">
        <f t="shared" si="112"/>
        <v>0</v>
      </c>
    </row>
    <row r="2842" spans="1:11" x14ac:dyDescent="0.3">
      <c r="A2842" s="123" t="s">
        <v>9659</v>
      </c>
      <c r="B2842" s="91" t="s">
        <v>9660</v>
      </c>
      <c r="C2842" s="88">
        <v>4.4000000000000004</v>
      </c>
      <c r="D2842" s="89">
        <v>3.3</v>
      </c>
      <c r="E2842" s="18">
        <v>160</v>
      </c>
      <c r="F2842" s="56">
        <v>96</v>
      </c>
      <c r="G2842" s="57"/>
      <c r="H2842" s="56">
        <f t="shared" si="111"/>
        <v>0</v>
      </c>
      <c r="I2842" s="3">
        <v>80</v>
      </c>
      <c r="J2842" s="7"/>
      <c r="K2842" s="3">
        <f t="shared" si="112"/>
        <v>0</v>
      </c>
    </row>
    <row r="2843" spans="1:11" x14ac:dyDescent="0.3">
      <c r="A2843" s="123" t="s">
        <v>9661</v>
      </c>
      <c r="B2843" s="91" t="s">
        <v>9662</v>
      </c>
      <c r="C2843" s="88">
        <v>2.4</v>
      </c>
      <c r="D2843" s="89">
        <v>10.7</v>
      </c>
      <c r="E2843" s="18">
        <v>280</v>
      </c>
      <c r="F2843" s="56">
        <v>168</v>
      </c>
      <c r="G2843" s="57"/>
      <c r="H2843" s="56">
        <f t="shared" si="111"/>
        <v>0</v>
      </c>
      <c r="I2843" s="3">
        <v>140</v>
      </c>
      <c r="J2843" s="7"/>
      <c r="K2843" s="3">
        <f t="shared" si="112"/>
        <v>0</v>
      </c>
    </row>
    <row r="2844" spans="1:11" x14ac:dyDescent="0.3">
      <c r="A2844" s="123" t="s">
        <v>9663</v>
      </c>
      <c r="B2844" s="91" t="s">
        <v>9664</v>
      </c>
      <c r="C2844" s="88">
        <v>4</v>
      </c>
      <c r="D2844" s="89">
        <v>5.5</v>
      </c>
      <c r="E2844" s="18">
        <v>240</v>
      </c>
      <c r="F2844" s="56">
        <v>144</v>
      </c>
      <c r="G2844" s="57"/>
      <c r="H2844" s="56">
        <f t="shared" si="111"/>
        <v>0</v>
      </c>
      <c r="I2844" s="3">
        <v>120</v>
      </c>
      <c r="J2844" s="7"/>
      <c r="K2844" s="3">
        <f t="shared" si="112"/>
        <v>0</v>
      </c>
    </row>
    <row r="2845" spans="1:11" x14ac:dyDescent="0.3">
      <c r="A2845" s="123" t="s">
        <v>9665</v>
      </c>
      <c r="B2845" s="91" t="s">
        <v>9666</v>
      </c>
      <c r="C2845" s="88">
        <v>3.4</v>
      </c>
      <c r="D2845" s="89">
        <v>4.2</v>
      </c>
      <c r="E2845" s="18">
        <v>160</v>
      </c>
      <c r="F2845" s="56">
        <v>96</v>
      </c>
      <c r="G2845" s="57"/>
      <c r="H2845" s="56">
        <f t="shared" si="111"/>
        <v>0</v>
      </c>
      <c r="I2845" s="3">
        <v>80</v>
      </c>
      <c r="J2845" s="7"/>
      <c r="K2845" s="3">
        <f t="shared" si="112"/>
        <v>0</v>
      </c>
    </row>
    <row r="2846" spans="1:11" x14ac:dyDescent="0.3">
      <c r="A2846" s="123" t="s">
        <v>9667</v>
      </c>
      <c r="B2846" s="91" t="s">
        <v>9668</v>
      </c>
      <c r="C2846" s="88">
        <v>5</v>
      </c>
      <c r="D2846" s="89">
        <v>3.7</v>
      </c>
      <c r="E2846" s="18">
        <v>210</v>
      </c>
      <c r="F2846" s="56">
        <v>126</v>
      </c>
      <c r="G2846" s="57"/>
      <c r="H2846" s="56">
        <f t="shared" si="111"/>
        <v>0</v>
      </c>
      <c r="I2846" s="3">
        <v>105</v>
      </c>
      <c r="J2846" s="7"/>
      <c r="K2846" s="3">
        <f t="shared" si="112"/>
        <v>0</v>
      </c>
    </row>
    <row r="2847" spans="1:11" x14ac:dyDescent="0.3">
      <c r="A2847" s="123" t="s">
        <v>9669</v>
      </c>
      <c r="B2847" s="91" t="s">
        <v>9670</v>
      </c>
      <c r="C2847" s="88">
        <v>6.6</v>
      </c>
      <c r="D2847" s="89">
        <v>4.0999999999999996</v>
      </c>
      <c r="E2847" s="18">
        <v>290</v>
      </c>
      <c r="F2847" s="56">
        <v>174</v>
      </c>
      <c r="G2847" s="57"/>
      <c r="H2847" s="56">
        <f t="shared" si="111"/>
        <v>0</v>
      </c>
      <c r="I2847" s="3">
        <v>145</v>
      </c>
      <c r="J2847" s="7"/>
      <c r="K2847" s="3">
        <f t="shared" si="112"/>
        <v>0</v>
      </c>
    </row>
    <row r="2848" spans="1:11" x14ac:dyDescent="0.3">
      <c r="A2848" s="123" t="s">
        <v>9671</v>
      </c>
      <c r="B2848" s="91" t="s">
        <v>9672</v>
      </c>
      <c r="C2848" s="88">
        <v>3.9</v>
      </c>
      <c r="D2848" s="89">
        <v>4.3</v>
      </c>
      <c r="E2848" s="18">
        <v>190</v>
      </c>
      <c r="F2848" s="56">
        <v>114</v>
      </c>
      <c r="G2848" s="57"/>
      <c r="H2848" s="56">
        <f t="shared" si="111"/>
        <v>0</v>
      </c>
      <c r="I2848" s="3">
        <v>95</v>
      </c>
      <c r="J2848" s="7"/>
      <c r="K2848" s="3">
        <f t="shared" si="112"/>
        <v>0</v>
      </c>
    </row>
    <row r="2849" spans="1:11" x14ac:dyDescent="0.3">
      <c r="A2849" s="123" t="s">
        <v>9673</v>
      </c>
      <c r="B2849" s="91" t="s">
        <v>9674</v>
      </c>
      <c r="C2849" s="88">
        <v>6.4</v>
      </c>
      <c r="D2849" s="89">
        <v>4</v>
      </c>
      <c r="E2849" s="18">
        <v>280</v>
      </c>
      <c r="F2849" s="56">
        <v>168</v>
      </c>
      <c r="G2849" s="57"/>
      <c r="H2849" s="56">
        <f t="shared" si="111"/>
        <v>0</v>
      </c>
      <c r="I2849" s="3">
        <v>140</v>
      </c>
      <c r="J2849" s="7"/>
      <c r="K2849" s="3">
        <f t="shared" si="112"/>
        <v>0</v>
      </c>
    </row>
    <row r="2850" spans="1:11" x14ac:dyDescent="0.3">
      <c r="A2850" s="123" t="s">
        <v>9675</v>
      </c>
      <c r="B2850" s="91" t="s">
        <v>9676</v>
      </c>
      <c r="C2850" s="88">
        <v>5.3</v>
      </c>
      <c r="D2850" s="89">
        <v>3</v>
      </c>
      <c r="E2850" s="18">
        <v>180</v>
      </c>
      <c r="F2850" s="56">
        <v>108</v>
      </c>
      <c r="G2850" s="57"/>
      <c r="H2850" s="56">
        <f t="shared" si="111"/>
        <v>0</v>
      </c>
      <c r="I2850" s="3">
        <v>90</v>
      </c>
      <c r="J2850" s="7"/>
      <c r="K2850" s="3">
        <f t="shared" si="112"/>
        <v>0</v>
      </c>
    </row>
    <row r="2851" spans="1:11" x14ac:dyDescent="0.3">
      <c r="A2851" s="123" t="s">
        <v>9677</v>
      </c>
      <c r="B2851" s="91" t="s">
        <v>9678</v>
      </c>
      <c r="C2851" s="88">
        <v>3.5</v>
      </c>
      <c r="D2851" s="89">
        <v>5.5</v>
      </c>
      <c r="E2851" s="18">
        <v>220</v>
      </c>
      <c r="F2851" s="56">
        <v>132</v>
      </c>
      <c r="G2851" s="57"/>
      <c r="H2851" s="56">
        <f t="shared" si="111"/>
        <v>0</v>
      </c>
      <c r="I2851" s="3">
        <v>110</v>
      </c>
      <c r="J2851" s="7"/>
      <c r="K2851" s="3">
        <f t="shared" si="112"/>
        <v>0</v>
      </c>
    </row>
    <row r="2852" spans="1:11" x14ac:dyDescent="0.3">
      <c r="A2852" s="123" t="s">
        <v>9679</v>
      </c>
      <c r="B2852" s="91" t="s">
        <v>9680</v>
      </c>
      <c r="C2852" s="88">
        <v>3.5</v>
      </c>
      <c r="D2852" s="89">
        <v>5.5</v>
      </c>
      <c r="E2852" s="18">
        <v>220</v>
      </c>
      <c r="F2852" s="56">
        <v>132</v>
      </c>
      <c r="G2852" s="57"/>
      <c r="H2852" s="56">
        <f t="shared" si="111"/>
        <v>0</v>
      </c>
      <c r="I2852" s="3">
        <v>110</v>
      </c>
      <c r="J2852" s="7"/>
      <c r="K2852" s="3">
        <f t="shared" si="112"/>
        <v>0</v>
      </c>
    </row>
    <row r="2853" spans="1:11" x14ac:dyDescent="0.3">
      <c r="A2853" s="123" t="s">
        <v>9681</v>
      </c>
      <c r="B2853" s="91" t="s">
        <v>9682</v>
      </c>
      <c r="C2853" s="88">
        <v>12.5</v>
      </c>
      <c r="D2853" s="89">
        <v>6.7</v>
      </c>
      <c r="E2853" s="18">
        <v>800</v>
      </c>
      <c r="F2853" s="56">
        <v>480</v>
      </c>
      <c r="G2853" s="57"/>
      <c r="H2853" s="56">
        <f t="shared" si="111"/>
        <v>0</v>
      </c>
      <c r="I2853" s="3">
        <v>400</v>
      </c>
      <c r="J2853" s="7"/>
      <c r="K2853" s="3">
        <f t="shared" si="112"/>
        <v>0</v>
      </c>
    </row>
    <row r="2854" spans="1:11" x14ac:dyDescent="0.3">
      <c r="A2854" s="123" t="s">
        <v>9683</v>
      </c>
      <c r="B2854" s="91" t="s">
        <v>9684</v>
      </c>
      <c r="C2854" s="88">
        <v>5</v>
      </c>
      <c r="D2854" s="89">
        <v>10</v>
      </c>
      <c r="E2854" s="18">
        <v>500</v>
      </c>
      <c r="F2854" s="56">
        <v>300</v>
      </c>
      <c r="G2854" s="57"/>
      <c r="H2854" s="56">
        <f t="shared" si="111"/>
        <v>0</v>
      </c>
      <c r="I2854" s="3">
        <v>250</v>
      </c>
      <c r="J2854" s="7"/>
      <c r="K2854" s="3">
        <f t="shared" si="112"/>
        <v>0</v>
      </c>
    </row>
    <row r="2855" spans="1:11" x14ac:dyDescent="0.3">
      <c r="A2855" s="123" t="s">
        <v>9685</v>
      </c>
      <c r="B2855" s="91" t="s">
        <v>9686</v>
      </c>
      <c r="C2855" s="88">
        <v>4.3</v>
      </c>
      <c r="D2855" s="89">
        <v>9.5</v>
      </c>
      <c r="E2855" s="18">
        <v>400</v>
      </c>
      <c r="F2855" s="56">
        <v>240</v>
      </c>
      <c r="G2855" s="57"/>
      <c r="H2855" s="56">
        <f t="shared" si="111"/>
        <v>0</v>
      </c>
      <c r="I2855" s="3">
        <v>200</v>
      </c>
      <c r="J2855" s="7"/>
      <c r="K2855" s="3">
        <f t="shared" si="112"/>
        <v>0</v>
      </c>
    </row>
    <row r="2856" spans="1:11" x14ac:dyDescent="0.3">
      <c r="A2856" s="123" t="s">
        <v>9687</v>
      </c>
      <c r="B2856" s="91" t="s">
        <v>9688</v>
      </c>
      <c r="C2856" s="88">
        <v>8.5</v>
      </c>
      <c r="D2856" s="89">
        <v>2.6</v>
      </c>
      <c r="E2856" s="18">
        <v>240</v>
      </c>
      <c r="F2856" s="56">
        <v>144</v>
      </c>
      <c r="G2856" s="57"/>
      <c r="H2856" s="56">
        <f t="shared" si="111"/>
        <v>0</v>
      </c>
      <c r="I2856" s="3">
        <v>120</v>
      </c>
      <c r="J2856" s="7"/>
      <c r="K2856" s="3">
        <f t="shared" si="112"/>
        <v>0</v>
      </c>
    </row>
    <row r="2857" spans="1:11" x14ac:dyDescent="0.3">
      <c r="A2857" s="123" t="s">
        <v>9689</v>
      </c>
      <c r="B2857" s="91" t="s">
        <v>9690</v>
      </c>
      <c r="C2857" s="88">
        <v>8</v>
      </c>
      <c r="D2857" s="89">
        <v>1.5</v>
      </c>
      <c r="E2857" s="18">
        <v>130</v>
      </c>
      <c r="F2857" s="56">
        <v>78</v>
      </c>
      <c r="G2857" s="57"/>
      <c r="H2857" s="56">
        <f t="shared" si="111"/>
        <v>0</v>
      </c>
      <c r="I2857" s="3">
        <v>65</v>
      </c>
      <c r="J2857" s="7"/>
      <c r="K2857" s="3">
        <f t="shared" si="112"/>
        <v>0</v>
      </c>
    </row>
    <row r="2858" spans="1:11" x14ac:dyDescent="0.3">
      <c r="A2858" s="123" t="s">
        <v>9691</v>
      </c>
      <c r="B2858" s="91" t="s">
        <v>9692</v>
      </c>
      <c r="C2858" s="88">
        <v>2.5</v>
      </c>
      <c r="D2858" s="89">
        <v>6.5</v>
      </c>
      <c r="E2858" s="18">
        <v>180</v>
      </c>
      <c r="F2858" s="56">
        <v>108</v>
      </c>
      <c r="G2858" s="57"/>
      <c r="H2858" s="56">
        <f t="shared" si="111"/>
        <v>0</v>
      </c>
      <c r="I2858" s="3">
        <v>90</v>
      </c>
      <c r="J2858" s="7"/>
      <c r="K2858" s="3">
        <f t="shared" si="112"/>
        <v>0</v>
      </c>
    </row>
    <row r="2859" spans="1:11" x14ac:dyDescent="0.3">
      <c r="A2859" s="123" t="s">
        <v>9693</v>
      </c>
      <c r="B2859" s="91" t="s">
        <v>9694</v>
      </c>
      <c r="C2859" s="88">
        <v>4</v>
      </c>
      <c r="D2859" s="89">
        <v>4</v>
      </c>
      <c r="E2859" s="18">
        <v>180</v>
      </c>
      <c r="F2859" s="56">
        <v>108</v>
      </c>
      <c r="G2859" s="57"/>
      <c r="H2859" s="56">
        <f t="shared" si="111"/>
        <v>0</v>
      </c>
      <c r="I2859" s="3">
        <v>90</v>
      </c>
      <c r="J2859" s="7"/>
      <c r="K2859" s="3">
        <f t="shared" si="112"/>
        <v>0</v>
      </c>
    </row>
    <row r="2860" spans="1:11" x14ac:dyDescent="0.3">
      <c r="A2860" s="123" t="s">
        <v>9695</v>
      </c>
      <c r="B2860" s="91" t="s">
        <v>9696</v>
      </c>
      <c r="C2860" s="88">
        <v>5</v>
      </c>
      <c r="D2860" s="89">
        <v>3</v>
      </c>
      <c r="E2860" s="18">
        <v>170</v>
      </c>
      <c r="F2860" s="56">
        <v>102</v>
      </c>
      <c r="G2860" s="57"/>
      <c r="H2860" s="56">
        <f t="shared" si="111"/>
        <v>0</v>
      </c>
      <c r="I2860" s="3">
        <v>85</v>
      </c>
      <c r="J2860" s="7"/>
      <c r="K2860" s="3">
        <f t="shared" si="112"/>
        <v>0</v>
      </c>
    </row>
    <row r="2861" spans="1:11" x14ac:dyDescent="0.3">
      <c r="A2861" s="123" t="s">
        <v>9697</v>
      </c>
      <c r="B2861" s="91" t="s">
        <v>9698</v>
      </c>
      <c r="C2861" s="88">
        <v>5.4</v>
      </c>
      <c r="D2861" s="89">
        <v>6.8</v>
      </c>
      <c r="E2861" s="18">
        <v>400</v>
      </c>
      <c r="F2861" s="56">
        <v>240</v>
      </c>
      <c r="G2861" s="57"/>
      <c r="H2861" s="56">
        <f t="shared" si="111"/>
        <v>0</v>
      </c>
      <c r="I2861" s="3">
        <v>200</v>
      </c>
      <c r="J2861" s="7"/>
      <c r="K2861" s="3">
        <f t="shared" si="112"/>
        <v>0</v>
      </c>
    </row>
    <row r="2862" spans="1:11" x14ac:dyDescent="0.3">
      <c r="A2862" s="123" t="s">
        <v>9699</v>
      </c>
      <c r="B2862" s="91" t="s">
        <v>9700</v>
      </c>
      <c r="C2862" s="88">
        <v>9.3000000000000007</v>
      </c>
      <c r="D2862" s="89">
        <v>7.2</v>
      </c>
      <c r="E2862" s="18">
        <v>600</v>
      </c>
      <c r="F2862" s="56">
        <v>360</v>
      </c>
      <c r="G2862" s="57"/>
      <c r="H2862" s="56">
        <f t="shared" si="111"/>
        <v>0</v>
      </c>
      <c r="I2862" s="3">
        <v>300</v>
      </c>
      <c r="J2862" s="7"/>
      <c r="K2862" s="3">
        <f t="shared" si="112"/>
        <v>0</v>
      </c>
    </row>
    <row r="2863" spans="1:11" x14ac:dyDescent="0.3">
      <c r="A2863" s="123" t="s">
        <v>9701</v>
      </c>
      <c r="B2863" s="91" t="s">
        <v>9702</v>
      </c>
      <c r="C2863" s="88">
        <v>2.5</v>
      </c>
      <c r="D2863" s="89">
        <v>8.4</v>
      </c>
      <c r="E2863" s="18">
        <v>230</v>
      </c>
      <c r="F2863" s="56">
        <v>138</v>
      </c>
      <c r="G2863" s="57"/>
      <c r="H2863" s="56">
        <f t="shared" si="111"/>
        <v>0</v>
      </c>
      <c r="I2863" s="3">
        <v>115</v>
      </c>
      <c r="J2863" s="7"/>
      <c r="K2863" s="3">
        <f t="shared" si="112"/>
        <v>0</v>
      </c>
    </row>
    <row r="2864" spans="1:11" x14ac:dyDescent="0.3">
      <c r="A2864" s="123" t="s">
        <v>9703</v>
      </c>
      <c r="B2864" s="91" t="s">
        <v>9704</v>
      </c>
      <c r="C2864" s="88">
        <v>3.6</v>
      </c>
      <c r="D2864" s="89">
        <v>5.8</v>
      </c>
      <c r="E2864" s="18">
        <v>230</v>
      </c>
      <c r="F2864" s="56">
        <v>138</v>
      </c>
      <c r="G2864" s="57"/>
      <c r="H2864" s="56">
        <f t="shared" si="111"/>
        <v>0</v>
      </c>
      <c r="I2864" s="3">
        <v>115</v>
      </c>
      <c r="J2864" s="7"/>
      <c r="K2864" s="3">
        <f t="shared" si="112"/>
        <v>0</v>
      </c>
    </row>
    <row r="2865" spans="1:11" x14ac:dyDescent="0.3">
      <c r="A2865" s="123" t="s">
        <v>9705</v>
      </c>
      <c r="B2865" s="91" t="s">
        <v>9706</v>
      </c>
      <c r="C2865" s="88">
        <v>6.3</v>
      </c>
      <c r="D2865" s="89">
        <v>12</v>
      </c>
      <c r="E2865" s="18">
        <v>700</v>
      </c>
      <c r="F2865" s="56">
        <v>420</v>
      </c>
      <c r="G2865" s="57"/>
      <c r="H2865" s="56">
        <f t="shared" si="111"/>
        <v>0</v>
      </c>
      <c r="I2865" s="3">
        <v>350</v>
      </c>
      <c r="J2865" s="7"/>
      <c r="K2865" s="3">
        <f t="shared" si="112"/>
        <v>0</v>
      </c>
    </row>
    <row r="2866" spans="1:11" x14ac:dyDescent="0.3">
      <c r="A2866" s="123" t="s">
        <v>9707</v>
      </c>
      <c r="B2866" s="91" t="s">
        <v>9708</v>
      </c>
      <c r="C2866" s="88">
        <v>9.5</v>
      </c>
      <c r="D2866" s="89">
        <v>5.6</v>
      </c>
      <c r="E2866" s="18">
        <v>500</v>
      </c>
      <c r="F2866" s="56">
        <v>300</v>
      </c>
      <c r="G2866" s="57"/>
      <c r="H2866" s="56">
        <f t="shared" si="111"/>
        <v>0</v>
      </c>
      <c r="I2866" s="3">
        <v>250</v>
      </c>
      <c r="J2866" s="7"/>
      <c r="K2866" s="3">
        <f t="shared" si="112"/>
        <v>0</v>
      </c>
    </row>
    <row r="2867" spans="1:11" x14ac:dyDescent="0.3">
      <c r="A2867" s="123" t="s">
        <v>9709</v>
      </c>
      <c r="B2867" s="91" t="s">
        <v>9710</v>
      </c>
      <c r="C2867" s="88">
        <v>3.6</v>
      </c>
      <c r="D2867" s="89">
        <v>4.7</v>
      </c>
      <c r="E2867" s="18">
        <v>190</v>
      </c>
      <c r="F2867" s="56">
        <v>114</v>
      </c>
      <c r="G2867" s="57"/>
      <c r="H2867" s="56">
        <f t="shared" si="111"/>
        <v>0</v>
      </c>
      <c r="I2867" s="3">
        <v>95</v>
      </c>
      <c r="J2867" s="7"/>
      <c r="K2867" s="3">
        <f t="shared" si="112"/>
        <v>0</v>
      </c>
    </row>
    <row r="2868" spans="1:11" x14ac:dyDescent="0.3">
      <c r="A2868" s="123" t="s">
        <v>9711</v>
      </c>
      <c r="B2868" s="91" t="s">
        <v>9712</v>
      </c>
      <c r="C2868" s="88">
        <v>3.2</v>
      </c>
      <c r="D2868" s="89">
        <v>3.7</v>
      </c>
      <c r="E2868" s="18">
        <v>140</v>
      </c>
      <c r="F2868" s="56">
        <v>84</v>
      </c>
      <c r="G2868" s="57"/>
      <c r="H2868" s="56">
        <f t="shared" si="111"/>
        <v>0</v>
      </c>
      <c r="I2868" s="3">
        <v>70</v>
      </c>
      <c r="J2868" s="7"/>
      <c r="K2868" s="3">
        <f t="shared" si="112"/>
        <v>0</v>
      </c>
    </row>
    <row r="2869" spans="1:11" x14ac:dyDescent="0.3">
      <c r="A2869" s="123" t="s">
        <v>9713</v>
      </c>
      <c r="B2869" s="91" t="s">
        <v>9714</v>
      </c>
      <c r="C2869" s="88">
        <v>3</v>
      </c>
      <c r="D2869" s="89">
        <v>3.8</v>
      </c>
      <c r="E2869" s="18">
        <v>130</v>
      </c>
      <c r="F2869" s="56">
        <v>78</v>
      </c>
      <c r="G2869" s="57"/>
      <c r="H2869" s="56">
        <f t="shared" si="111"/>
        <v>0</v>
      </c>
      <c r="I2869" s="3">
        <v>65</v>
      </c>
      <c r="J2869" s="7"/>
      <c r="K2869" s="3">
        <f t="shared" si="112"/>
        <v>0</v>
      </c>
    </row>
    <row r="2870" spans="1:11" x14ac:dyDescent="0.3">
      <c r="A2870" s="123" t="s">
        <v>9715</v>
      </c>
      <c r="B2870" s="91" t="s">
        <v>1518</v>
      </c>
      <c r="C2870" s="88">
        <v>3.5</v>
      </c>
      <c r="D2870" s="89">
        <v>3.5</v>
      </c>
      <c r="E2870" s="18">
        <v>140</v>
      </c>
      <c r="F2870" s="56">
        <v>84</v>
      </c>
      <c r="G2870" s="57"/>
      <c r="H2870" s="56">
        <f t="shared" si="111"/>
        <v>0</v>
      </c>
      <c r="I2870" s="3">
        <v>70</v>
      </c>
      <c r="J2870" s="7"/>
      <c r="K2870" s="3">
        <f t="shared" si="112"/>
        <v>0</v>
      </c>
    </row>
    <row r="2871" spans="1:11" x14ac:dyDescent="0.3">
      <c r="A2871" s="123" t="s">
        <v>9716</v>
      </c>
      <c r="B2871" s="91" t="s">
        <v>9717</v>
      </c>
      <c r="C2871" s="88">
        <v>8.6999999999999993</v>
      </c>
      <c r="D2871" s="89">
        <v>3.4</v>
      </c>
      <c r="E2871" s="18">
        <v>330</v>
      </c>
      <c r="F2871" s="56">
        <v>198</v>
      </c>
      <c r="G2871" s="57"/>
      <c r="H2871" s="56">
        <f t="shared" si="111"/>
        <v>0</v>
      </c>
      <c r="I2871" s="3">
        <v>165</v>
      </c>
      <c r="J2871" s="7"/>
      <c r="K2871" s="3">
        <f t="shared" si="112"/>
        <v>0</v>
      </c>
    </row>
    <row r="2872" spans="1:11" x14ac:dyDescent="0.3">
      <c r="A2872" s="123" t="s">
        <v>9718</v>
      </c>
      <c r="B2872" s="91" t="s">
        <v>9719</v>
      </c>
      <c r="C2872" s="88">
        <v>10.199999999999999</v>
      </c>
      <c r="D2872" s="89">
        <v>5.4</v>
      </c>
      <c r="E2872" s="18">
        <v>500</v>
      </c>
      <c r="F2872" s="56">
        <v>300</v>
      </c>
      <c r="G2872" s="57"/>
      <c r="H2872" s="56">
        <f t="shared" si="111"/>
        <v>0</v>
      </c>
      <c r="I2872" s="3">
        <v>250</v>
      </c>
      <c r="J2872" s="7"/>
      <c r="K2872" s="3">
        <f t="shared" si="112"/>
        <v>0</v>
      </c>
    </row>
    <row r="2873" spans="1:11" x14ac:dyDescent="0.3">
      <c r="A2873" s="123" t="s">
        <v>9720</v>
      </c>
      <c r="B2873" s="91" t="s">
        <v>9721</v>
      </c>
      <c r="C2873" s="88">
        <v>3.1</v>
      </c>
      <c r="D2873" s="89">
        <v>3</v>
      </c>
      <c r="E2873" s="18">
        <v>110</v>
      </c>
      <c r="F2873" s="56">
        <v>66</v>
      </c>
      <c r="G2873" s="57"/>
      <c r="H2873" s="56">
        <f t="shared" si="111"/>
        <v>0</v>
      </c>
      <c r="I2873" s="3">
        <v>55</v>
      </c>
      <c r="J2873" s="7"/>
      <c r="K2873" s="3">
        <f t="shared" si="112"/>
        <v>0</v>
      </c>
    </row>
    <row r="2874" spans="1:11" x14ac:dyDescent="0.3">
      <c r="A2874" s="123" t="s">
        <v>9722</v>
      </c>
      <c r="B2874" s="91" t="s">
        <v>9723</v>
      </c>
      <c r="C2874" s="88">
        <v>4.2</v>
      </c>
      <c r="D2874" s="89">
        <v>6.8</v>
      </c>
      <c r="E2874" s="18">
        <v>320</v>
      </c>
      <c r="F2874" s="56">
        <v>192</v>
      </c>
      <c r="G2874" s="57"/>
      <c r="H2874" s="56">
        <f t="shared" si="111"/>
        <v>0</v>
      </c>
      <c r="I2874" s="3">
        <v>160</v>
      </c>
      <c r="J2874" s="7"/>
      <c r="K2874" s="3">
        <f t="shared" si="112"/>
        <v>0</v>
      </c>
    </row>
    <row r="2875" spans="1:11" x14ac:dyDescent="0.3">
      <c r="A2875" s="123" t="s">
        <v>9724</v>
      </c>
      <c r="B2875" s="91" t="s">
        <v>9725</v>
      </c>
      <c r="C2875" s="88">
        <v>10</v>
      </c>
      <c r="D2875" s="89">
        <v>3.2</v>
      </c>
      <c r="E2875" s="18">
        <v>350</v>
      </c>
      <c r="F2875" s="56">
        <v>210</v>
      </c>
      <c r="G2875" s="57"/>
      <c r="H2875" s="56">
        <f t="shared" si="111"/>
        <v>0</v>
      </c>
      <c r="I2875" s="3">
        <v>175</v>
      </c>
      <c r="J2875" s="7"/>
      <c r="K2875" s="3">
        <f t="shared" si="112"/>
        <v>0</v>
      </c>
    </row>
    <row r="2876" spans="1:11" x14ac:dyDescent="0.3">
      <c r="A2876" s="123" t="s">
        <v>9726</v>
      </c>
      <c r="B2876" s="91" t="s">
        <v>9727</v>
      </c>
      <c r="C2876" s="88">
        <v>6.8</v>
      </c>
      <c r="D2876" s="89">
        <v>1.8</v>
      </c>
      <c r="E2876" s="18">
        <v>140</v>
      </c>
      <c r="F2876" s="56">
        <v>84</v>
      </c>
      <c r="G2876" s="57"/>
      <c r="H2876" s="56">
        <f t="shared" si="111"/>
        <v>0</v>
      </c>
      <c r="I2876" s="3">
        <v>70</v>
      </c>
      <c r="J2876" s="7"/>
      <c r="K2876" s="3">
        <f t="shared" si="112"/>
        <v>0</v>
      </c>
    </row>
    <row r="2877" spans="1:11" x14ac:dyDescent="0.3">
      <c r="A2877" s="123" t="s">
        <v>9728</v>
      </c>
      <c r="B2877" s="91" t="s">
        <v>9729</v>
      </c>
      <c r="C2877" s="88">
        <v>9.1999999999999993</v>
      </c>
      <c r="D2877" s="89">
        <v>4.4000000000000004</v>
      </c>
      <c r="E2877" s="18">
        <v>450</v>
      </c>
      <c r="F2877" s="56">
        <v>270</v>
      </c>
      <c r="G2877" s="57"/>
      <c r="H2877" s="56">
        <f t="shared" si="111"/>
        <v>0</v>
      </c>
      <c r="I2877" s="3">
        <v>225</v>
      </c>
      <c r="J2877" s="7"/>
      <c r="K2877" s="3">
        <f t="shared" si="112"/>
        <v>0</v>
      </c>
    </row>
    <row r="2878" spans="1:11" x14ac:dyDescent="0.3">
      <c r="A2878" s="123" t="s">
        <v>9730</v>
      </c>
      <c r="B2878" s="91" t="s">
        <v>9731</v>
      </c>
      <c r="C2878" s="88">
        <v>3</v>
      </c>
      <c r="D2878" s="89">
        <v>4.7</v>
      </c>
      <c r="E2878" s="18">
        <v>160</v>
      </c>
      <c r="F2878" s="56">
        <v>96</v>
      </c>
      <c r="G2878" s="57"/>
      <c r="H2878" s="56">
        <f t="shared" si="111"/>
        <v>0</v>
      </c>
      <c r="I2878" s="3">
        <v>80</v>
      </c>
      <c r="J2878" s="7"/>
      <c r="K2878" s="3">
        <f t="shared" si="112"/>
        <v>0</v>
      </c>
    </row>
    <row r="2879" spans="1:11" x14ac:dyDescent="0.3">
      <c r="A2879" s="123" t="s">
        <v>9732</v>
      </c>
      <c r="B2879" s="91" t="s">
        <v>9733</v>
      </c>
      <c r="C2879" s="88">
        <v>8.8000000000000007</v>
      </c>
      <c r="D2879" s="89">
        <v>10</v>
      </c>
      <c r="E2879" s="18">
        <v>700</v>
      </c>
      <c r="F2879" s="56">
        <v>420</v>
      </c>
      <c r="G2879" s="57"/>
      <c r="H2879" s="56">
        <f t="shared" si="111"/>
        <v>0</v>
      </c>
      <c r="I2879" s="3">
        <v>350</v>
      </c>
      <c r="J2879" s="7"/>
      <c r="K2879" s="3">
        <f t="shared" si="112"/>
        <v>0</v>
      </c>
    </row>
    <row r="2880" spans="1:11" x14ac:dyDescent="0.3">
      <c r="A2880" s="123" t="s">
        <v>9734</v>
      </c>
      <c r="B2880" s="91" t="s">
        <v>9735</v>
      </c>
      <c r="C2880" s="88">
        <v>6.5</v>
      </c>
      <c r="D2880" s="89">
        <v>12</v>
      </c>
      <c r="E2880" s="18">
        <v>700</v>
      </c>
      <c r="F2880" s="56">
        <v>420</v>
      </c>
      <c r="G2880" s="57"/>
      <c r="H2880" s="56">
        <f t="shared" si="111"/>
        <v>0</v>
      </c>
      <c r="I2880" s="3">
        <v>350</v>
      </c>
      <c r="J2880" s="7"/>
      <c r="K2880" s="3">
        <f t="shared" si="112"/>
        <v>0</v>
      </c>
    </row>
    <row r="2881" spans="1:11" x14ac:dyDescent="0.3">
      <c r="A2881" s="123" t="s">
        <v>9736</v>
      </c>
      <c r="B2881" s="91" t="s">
        <v>9737</v>
      </c>
      <c r="C2881" s="88">
        <v>5.5</v>
      </c>
      <c r="D2881" s="89">
        <v>12</v>
      </c>
      <c r="E2881" s="18">
        <v>600</v>
      </c>
      <c r="F2881" s="56">
        <v>360</v>
      </c>
      <c r="G2881" s="57"/>
      <c r="H2881" s="56">
        <f t="shared" si="111"/>
        <v>0</v>
      </c>
      <c r="I2881" s="3">
        <v>300</v>
      </c>
      <c r="J2881" s="7"/>
      <c r="K2881" s="3">
        <f t="shared" si="112"/>
        <v>0</v>
      </c>
    </row>
    <row r="2882" spans="1:11" x14ac:dyDescent="0.3">
      <c r="A2882" s="123" t="s">
        <v>9738</v>
      </c>
      <c r="B2882" s="91" t="s">
        <v>9739</v>
      </c>
      <c r="C2882" s="88">
        <v>6</v>
      </c>
      <c r="D2882" s="89">
        <v>12.2</v>
      </c>
      <c r="E2882" s="18">
        <v>700</v>
      </c>
      <c r="F2882" s="56">
        <v>420</v>
      </c>
      <c r="G2882" s="57"/>
      <c r="H2882" s="56">
        <f t="shared" si="111"/>
        <v>0</v>
      </c>
      <c r="I2882" s="3">
        <v>350</v>
      </c>
      <c r="J2882" s="7"/>
      <c r="K2882" s="3">
        <f t="shared" si="112"/>
        <v>0</v>
      </c>
    </row>
    <row r="2883" spans="1:11" x14ac:dyDescent="0.3">
      <c r="A2883" s="123" t="s">
        <v>9740</v>
      </c>
      <c r="B2883" s="91" t="s">
        <v>9741</v>
      </c>
      <c r="C2883" s="88">
        <v>7.2</v>
      </c>
      <c r="D2883" s="89">
        <v>11.4</v>
      </c>
      <c r="E2883" s="18">
        <v>800</v>
      </c>
      <c r="F2883" s="56">
        <v>480</v>
      </c>
      <c r="G2883" s="57"/>
      <c r="H2883" s="56">
        <f t="shared" si="111"/>
        <v>0</v>
      </c>
      <c r="I2883" s="3">
        <v>400</v>
      </c>
      <c r="J2883" s="7"/>
      <c r="K2883" s="3">
        <f t="shared" si="112"/>
        <v>0</v>
      </c>
    </row>
    <row r="2884" spans="1:11" x14ac:dyDescent="0.3">
      <c r="A2884" s="123" t="s">
        <v>9742</v>
      </c>
      <c r="B2884" s="91" t="s">
        <v>9743</v>
      </c>
      <c r="C2884" s="88">
        <v>6.3</v>
      </c>
      <c r="D2884" s="89">
        <v>8.1999999999999993</v>
      </c>
      <c r="E2884" s="18">
        <v>560</v>
      </c>
      <c r="F2884" s="56">
        <v>336</v>
      </c>
      <c r="G2884" s="57"/>
      <c r="H2884" s="56">
        <f t="shared" si="111"/>
        <v>0</v>
      </c>
      <c r="I2884" s="3">
        <v>280</v>
      </c>
      <c r="J2884" s="7"/>
      <c r="K2884" s="3">
        <f t="shared" si="112"/>
        <v>0</v>
      </c>
    </row>
    <row r="2885" spans="1:11" x14ac:dyDescent="0.3">
      <c r="A2885" s="123" t="s">
        <v>9744</v>
      </c>
      <c r="B2885" s="91" t="s">
        <v>9745</v>
      </c>
      <c r="C2885" s="88">
        <v>15</v>
      </c>
      <c r="D2885" s="89">
        <v>4</v>
      </c>
      <c r="E2885" s="18">
        <v>550</v>
      </c>
      <c r="F2885" s="56">
        <v>330</v>
      </c>
      <c r="G2885" s="57"/>
      <c r="H2885" s="56">
        <f t="shared" si="111"/>
        <v>0</v>
      </c>
      <c r="I2885" s="3">
        <v>275</v>
      </c>
      <c r="J2885" s="7"/>
      <c r="K2885" s="3">
        <f t="shared" si="112"/>
        <v>0</v>
      </c>
    </row>
    <row r="2886" spans="1:11" x14ac:dyDescent="0.3">
      <c r="A2886" s="123" t="s">
        <v>9746</v>
      </c>
      <c r="B2886" s="91" t="s">
        <v>9747</v>
      </c>
      <c r="C2886" s="88">
        <v>3.7</v>
      </c>
      <c r="D2886" s="89">
        <v>4.3</v>
      </c>
      <c r="E2886" s="18">
        <v>180</v>
      </c>
      <c r="F2886" s="56">
        <v>108</v>
      </c>
      <c r="G2886" s="57"/>
      <c r="H2886" s="56">
        <f t="shared" ref="H2886:H2949" si="113">F2886*G2886</f>
        <v>0</v>
      </c>
      <c r="I2886" s="3">
        <v>90</v>
      </c>
      <c r="J2886" s="7"/>
      <c r="K2886" s="3">
        <f t="shared" ref="K2886:K2949" si="114">I2886*J2886</f>
        <v>0</v>
      </c>
    </row>
    <row r="2887" spans="1:11" x14ac:dyDescent="0.3">
      <c r="A2887" s="123" t="s">
        <v>9748</v>
      </c>
      <c r="B2887" s="91" t="s">
        <v>2763</v>
      </c>
      <c r="C2887" s="88">
        <v>4.7</v>
      </c>
      <c r="D2887" s="89">
        <v>3.5</v>
      </c>
      <c r="E2887" s="18">
        <v>180</v>
      </c>
      <c r="F2887" s="56">
        <v>108</v>
      </c>
      <c r="G2887" s="57"/>
      <c r="H2887" s="56">
        <f t="shared" si="113"/>
        <v>0</v>
      </c>
      <c r="I2887" s="3">
        <v>90</v>
      </c>
      <c r="J2887" s="7"/>
      <c r="K2887" s="3">
        <f t="shared" si="114"/>
        <v>0</v>
      </c>
    </row>
    <row r="2888" spans="1:11" x14ac:dyDescent="0.3">
      <c r="A2888" s="123" t="s">
        <v>9749</v>
      </c>
      <c r="B2888" s="91" t="s">
        <v>9750</v>
      </c>
      <c r="C2888" s="88">
        <v>6.2</v>
      </c>
      <c r="D2888" s="89">
        <v>3.5</v>
      </c>
      <c r="E2888" s="18">
        <v>240</v>
      </c>
      <c r="F2888" s="56">
        <v>144</v>
      </c>
      <c r="G2888" s="57"/>
      <c r="H2888" s="56">
        <f t="shared" si="113"/>
        <v>0</v>
      </c>
      <c r="I2888" s="3">
        <v>120</v>
      </c>
      <c r="J2888" s="7"/>
      <c r="K2888" s="3">
        <f t="shared" si="114"/>
        <v>0</v>
      </c>
    </row>
    <row r="2889" spans="1:11" x14ac:dyDescent="0.3">
      <c r="A2889" s="123" t="s">
        <v>9751</v>
      </c>
      <c r="B2889" s="91" t="s">
        <v>9752</v>
      </c>
      <c r="C2889" s="88">
        <v>5</v>
      </c>
      <c r="D2889" s="89">
        <v>4</v>
      </c>
      <c r="E2889" s="18">
        <v>220</v>
      </c>
      <c r="F2889" s="56">
        <v>132</v>
      </c>
      <c r="G2889" s="57"/>
      <c r="H2889" s="56">
        <f t="shared" si="113"/>
        <v>0</v>
      </c>
      <c r="I2889" s="3">
        <v>110</v>
      </c>
      <c r="J2889" s="7"/>
      <c r="K2889" s="3">
        <f t="shared" si="114"/>
        <v>0</v>
      </c>
    </row>
    <row r="2890" spans="1:11" x14ac:dyDescent="0.3">
      <c r="A2890" s="123" t="s">
        <v>9753</v>
      </c>
      <c r="B2890" s="91" t="s">
        <v>9754</v>
      </c>
      <c r="C2890" s="88">
        <v>5.2</v>
      </c>
      <c r="D2890" s="89">
        <v>4.2</v>
      </c>
      <c r="E2890" s="18">
        <v>240</v>
      </c>
      <c r="F2890" s="56">
        <v>144</v>
      </c>
      <c r="G2890" s="57"/>
      <c r="H2890" s="56">
        <f t="shared" si="113"/>
        <v>0</v>
      </c>
      <c r="I2890" s="3">
        <v>120</v>
      </c>
      <c r="J2890" s="7"/>
      <c r="K2890" s="3">
        <f t="shared" si="114"/>
        <v>0</v>
      </c>
    </row>
    <row r="2891" spans="1:11" x14ac:dyDescent="0.3">
      <c r="A2891" s="123" t="s">
        <v>9755</v>
      </c>
      <c r="B2891" s="91" t="s">
        <v>9756</v>
      </c>
      <c r="C2891" s="88">
        <v>5.4</v>
      </c>
      <c r="D2891" s="89">
        <v>2.4</v>
      </c>
      <c r="E2891" s="18">
        <v>140</v>
      </c>
      <c r="F2891" s="56">
        <v>84</v>
      </c>
      <c r="G2891" s="57"/>
      <c r="H2891" s="56">
        <f t="shared" si="113"/>
        <v>0</v>
      </c>
      <c r="I2891" s="3">
        <v>70</v>
      </c>
      <c r="J2891" s="7"/>
      <c r="K2891" s="3">
        <f t="shared" si="114"/>
        <v>0</v>
      </c>
    </row>
    <row r="2892" spans="1:11" x14ac:dyDescent="0.3">
      <c r="A2892" s="123" t="s">
        <v>9757</v>
      </c>
      <c r="B2892" s="91" t="s">
        <v>9758</v>
      </c>
      <c r="C2892" s="88">
        <v>3</v>
      </c>
      <c r="D2892" s="89">
        <v>3</v>
      </c>
      <c r="E2892" s="18">
        <v>110</v>
      </c>
      <c r="F2892" s="56">
        <v>66</v>
      </c>
      <c r="G2892" s="57"/>
      <c r="H2892" s="56">
        <f t="shared" si="113"/>
        <v>0</v>
      </c>
      <c r="I2892" s="3">
        <v>55</v>
      </c>
      <c r="J2892" s="7"/>
      <c r="K2892" s="3">
        <f t="shared" si="114"/>
        <v>0</v>
      </c>
    </row>
    <row r="2893" spans="1:11" x14ac:dyDescent="0.3">
      <c r="A2893" s="123" t="s">
        <v>9759</v>
      </c>
      <c r="B2893" s="91" t="s">
        <v>9760</v>
      </c>
      <c r="C2893" s="88">
        <v>3.2</v>
      </c>
      <c r="D2893" s="89">
        <v>2.7</v>
      </c>
      <c r="E2893" s="18">
        <v>110</v>
      </c>
      <c r="F2893" s="56">
        <v>66</v>
      </c>
      <c r="G2893" s="57"/>
      <c r="H2893" s="56">
        <f t="shared" si="113"/>
        <v>0</v>
      </c>
      <c r="I2893" s="3">
        <v>55</v>
      </c>
      <c r="J2893" s="7"/>
      <c r="K2893" s="3">
        <f t="shared" si="114"/>
        <v>0</v>
      </c>
    </row>
    <row r="2894" spans="1:11" x14ac:dyDescent="0.3">
      <c r="A2894" s="123" t="s">
        <v>9761</v>
      </c>
      <c r="B2894" s="91" t="s">
        <v>9762</v>
      </c>
      <c r="C2894" s="88">
        <v>9</v>
      </c>
      <c r="D2894" s="89">
        <v>2.9</v>
      </c>
      <c r="E2894" s="18">
        <v>290</v>
      </c>
      <c r="F2894" s="56">
        <v>174</v>
      </c>
      <c r="G2894" s="57"/>
      <c r="H2894" s="56">
        <f t="shared" si="113"/>
        <v>0</v>
      </c>
      <c r="I2894" s="3">
        <v>145</v>
      </c>
      <c r="J2894" s="7"/>
      <c r="K2894" s="3">
        <f t="shared" si="114"/>
        <v>0</v>
      </c>
    </row>
    <row r="2895" spans="1:11" x14ac:dyDescent="0.3">
      <c r="A2895" s="123" t="s">
        <v>9763</v>
      </c>
      <c r="B2895" s="91" t="s">
        <v>9764</v>
      </c>
      <c r="C2895" s="88">
        <v>9.4</v>
      </c>
      <c r="D2895" s="89">
        <v>1.8</v>
      </c>
      <c r="E2895" s="18">
        <v>190</v>
      </c>
      <c r="F2895" s="56">
        <v>114</v>
      </c>
      <c r="G2895" s="57"/>
      <c r="H2895" s="56">
        <f t="shared" si="113"/>
        <v>0</v>
      </c>
      <c r="I2895" s="3">
        <v>95</v>
      </c>
      <c r="J2895" s="7"/>
      <c r="K2895" s="3">
        <f t="shared" si="114"/>
        <v>0</v>
      </c>
    </row>
    <row r="2896" spans="1:11" x14ac:dyDescent="0.3">
      <c r="A2896" s="123" t="s">
        <v>9765</v>
      </c>
      <c r="B2896" s="91" t="s">
        <v>9766</v>
      </c>
      <c r="C2896" s="88">
        <v>4.5999999999999996</v>
      </c>
      <c r="D2896" s="89">
        <v>5.9</v>
      </c>
      <c r="E2896" s="18">
        <v>300</v>
      </c>
      <c r="F2896" s="56">
        <v>180</v>
      </c>
      <c r="G2896" s="57"/>
      <c r="H2896" s="56">
        <f t="shared" si="113"/>
        <v>0</v>
      </c>
      <c r="I2896" s="3">
        <v>150</v>
      </c>
      <c r="J2896" s="7"/>
      <c r="K2896" s="3">
        <f t="shared" si="114"/>
        <v>0</v>
      </c>
    </row>
    <row r="2897" spans="1:11" x14ac:dyDescent="0.3">
      <c r="A2897" s="123" t="s">
        <v>9767</v>
      </c>
      <c r="B2897" s="91" t="s">
        <v>2473</v>
      </c>
      <c r="C2897" s="88">
        <v>6.4</v>
      </c>
      <c r="D2897" s="89">
        <v>5.7</v>
      </c>
      <c r="E2897" s="18">
        <v>400</v>
      </c>
      <c r="F2897" s="56">
        <v>240</v>
      </c>
      <c r="G2897" s="57"/>
      <c r="H2897" s="56">
        <f t="shared" si="113"/>
        <v>0</v>
      </c>
      <c r="I2897" s="3">
        <v>200</v>
      </c>
      <c r="J2897" s="7"/>
      <c r="K2897" s="3">
        <f t="shared" si="114"/>
        <v>0</v>
      </c>
    </row>
    <row r="2898" spans="1:11" x14ac:dyDescent="0.3">
      <c r="A2898" s="123" t="s">
        <v>9768</v>
      </c>
      <c r="B2898" s="91" t="s">
        <v>9769</v>
      </c>
      <c r="C2898" s="88">
        <v>9.6</v>
      </c>
      <c r="D2898" s="89">
        <v>8.4</v>
      </c>
      <c r="E2898" s="18">
        <v>550</v>
      </c>
      <c r="F2898" s="56">
        <v>330</v>
      </c>
      <c r="G2898" s="57"/>
      <c r="H2898" s="56">
        <f t="shared" si="113"/>
        <v>0</v>
      </c>
      <c r="I2898" s="3">
        <v>275</v>
      </c>
      <c r="J2898" s="7"/>
      <c r="K2898" s="3">
        <f t="shared" si="114"/>
        <v>0</v>
      </c>
    </row>
    <row r="2899" spans="1:11" x14ac:dyDescent="0.3">
      <c r="A2899" s="123" t="s">
        <v>9770</v>
      </c>
      <c r="B2899" s="91" t="s">
        <v>9771</v>
      </c>
      <c r="C2899" s="88">
        <v>6.7</v>
      </c>
      <c r="D2899" s="89">
        <v>6</v>
      </c>
      <c r="E2899" s="18">
        <v>440</v>
      </c>
      <c r="F2899" s="56">
        <v>264</v>
      </c>
      <c r="G2899" s="57"/>
      <c r="H2899" s="56">
        <f t="shared" si="113"/>
        <v>0</v>
      </c>
      <c r="I2899" s="3">
        <v>220</v>
      </c>
      <c r="J2899" s="7"/>
      <c r="K2899" s="3">
        <f t="shared" si="114"/>
        <v>0</v>
      </c>
    </row>
    <row r="2900" spans="1:11" x14ac:dyDescent="0.3">
      <c r="A2900" s="123" t="s">
        <v>9772</v>
      </c>
      <c r="B2900" s="91" t="s">
        <v>9773</v>
      </c>
      <c r="C2900" s="88">
        <v>4</v>
      </c>
      <c r="D2900" s="89">
        <v>2.4</v>
      </c>
      <c r="E2900" s="18">
        <v>110</v>
      </c>
      <c r="F2900" s="56">
        <v>66</v>
      </c>
      <c r="G2900" s="57"/>
      <c r="H2900" s="56">
        <f t="shared" si="113"/>
        <v>0</v>
      </c>
      <c r="I2900" s="3">
        <v>55</v>
      </c>
      <c r="J2900" s="7"/>
      <c r="K2900" s="3">
        <f t="shared" si="114"/>
        <v>0</v>
      </c>
    </row>
    <row r="2901" spans="1:11" x14ac:dyDescent="0.3">
      <c r="A2901" s="123" t="s">
        <v>9774</v>
      </c>
      <c r="B2901" s="91" t="s">
        <v>9775</v>
      </c>
      <c r="C2901" s="88">
        <v>5.6</v>
      </c>
      <c r="D2901" s="89">
        <v>8</v>
      </c>
      <c r="E2901" s="18">
        <v>450</v>
      </c>
      <c r="F2901" s="56">
        <v>270</v>
      </c>
      <c r="G2901" s="57"/>
      <c r="H2901" s="56">
        <f t="shared" si="113"/>
        <v>0</v>
      </c>
      <c r="I2901" s="3">
        <v>225</v>
      </c>
      <c r="J2901" s="7"/>
      <c r="K2901" s="3">
        <f t="shared" si="114"/>
        <v>0</v>
      </c>
    </row>
    <row r="2902" spans="1:11" x14ac:dyDescent="0.3">
      <c r="A2902" s="123" t="s">
        <v>9776</v>
      </c>
      <c r="B2902" s="91" t="s">
        <v>9777</v>
      </c>
      <c r="C2902" s="88">
        <v>5</v>
      </c>
      <c r="D2902" s="89">
        <v>7.5</v>
      </c>
      <c r="E2902" s="18">
        <v>410</v>
      </c>
      <c r="F2902" s="56">
        <v>246</v>
      </c>
      <c r="G2902" s="57"/>
      <c r="H2902" s="56">
        <f t="shared" si="113"/>
        <v>0</v>
      </c>
      <c r="I2902" s="3">
        <v>205</v>
      </c>
      <c r="J2902" s="7"/>
      <c r="K2902" s="3">
        <f t="shared" si="114"/>
        <v>0</v>
      </c>
    </row>
    <row r="2903" spans="1:11" x14ac:dyDescent="0.3">
      <c r="A2903" s="123" t="s">
        <v>9778</v>
      </c>
      <c r="B2903" s="91" t="s">
        <v>9779</v>
      </c>
      <c r="C2903" s="88">
        <v>5.6</v>
      </c>
      <c r="D2903" s="89">
        <v>7</v>
      </c>
      <c r="E2903" s="18">
        <v>430</v>
      </c>
      <c r="F2903" s="56">
        <v>258</v>
      </c>
      <c r="G2903" s="57"/>
      <c r="H2903" s="56">
        <f t="shared" si="113"/>
        <v>0</v>
      </c>
      <c r="I2903" s="3">
        <v>215</v>
      </c>
      <c r="J2903" s="7"/>
      <c r="K2903" s="3">
        <f t="shared" si="114"/>
        <v>0</v>
      </c>
    </row>
    <row r="2904" spans="1:11" x14ac:dyDescent="0.3">
      <c r="A2904" s="123" t="s">
        <v>9780</v>
      </c>
      <c r="B2904" s="91" t="s">
        <v>9781</v>
      </c>
      <c r="C2904" s="88">
        <v>4.5</v>
      </c>
      <c r="D2904" s="89">
        <v>7.8</v>
      </c>
      <c r="E2904" s="18">
        <v>390</v>
      </c>
      <c r="F2904" s="56">
        <v>234</v>
      </c>
      <c r="G2904" s="57"/>
      <c r="H2904" s="56">
        <f t="shared" si="113"/>
        <v>0</v>
      </c>
      <c r="I2904" s="3">
        <v>195</v>
      </c>
      <c r="J2904" s="7"/>
      <c r="K2904" s="3">
        <f t="shared" si="114"/>
        <v>0</v>
      </c>
    </row>
    <row r="2905" spans="1:11" x14ac:dyDescent="0.3">
      <c r="A2905" s="123" t="s">
        <v>9782</v>
      </c>
      <c r="B2905" s="91" t="s">
        <v>9783</v>
      </c>
      <c r="C2905" s="88">
        <v>4.4000000000000004</v>
      </c>
      <c r="D2905" s="89">
        <v>2.5</v>
      </c>
      <c r="E2905" s="18">
        <v>130</v>
      </c>
      <c r="F2905" s="56">
        <v>78</v>
      </c>
      <c r="G2905" s="57"/>
      <c r="H2905" s="56">
        <f t="shared" si="113"/>
        <v>0</v>
      </c>
      <c r="I2905" s="3">
        <v>65</v>
      </c>
      <c r="J2905" s="7"/>
      <c r="K2905" s="3">
        <f t="shared" si="114"/>
        <v>0</v>
      </c>
    </row>
    <row r="2906" spans="1:11" x14ac:dyDescent="0.3">
      <c r="A2906" s="123" t="s">
        <v>9784</v>
      </c>
      <c r="B2906" s="91" t="s">
        <v>9785</v>
      </c>
      <c r="C2906" s="88">
        <v>4.5</v>
      </c>
      <c r="D2906" s="89">
        <v>7</v>
      </c>
      <c r="E2906" s="18">
        <v>350</v>
      </c>
      <c r="F2906" s="56">
        <v>210</v>
      </c>
      <c r="G2906" s="57"/>
      <c r="H2906" s="56">
        <f t="shared" si="113"/>
        <v>0</v>
      </c>
      <c r="I2906" s="3">
        <v>175</v>
      </c>
      <c r="J2906" s="7"/>
      <c r="K2906" s="3">
        <f t="shared" si="114"/>
        <v>0</v>
      </c>
    </row>
    <row r="2907" spans="1:11" x14ac:dyDescent="0.3">
      <c r="A2907" s="123" t="s">
        <v>9786</v>
      </c>
      <c r="B2907" s="91" t="s">
        <v>9787</v>
      </c>
      <c r="C2907" s="88">
        <v>2</v>
      </c>
      <c r="D2907" s="89">
        <v>4</v>
      </c>
      <c r="E2907" s="18">
        <v>100</v>
      </c>
      <c r="F2907" s="56">
        <v>60</v>
      </c>
      <c r="G2907" s="57"/>
      <c r="H2907" s="56">
        <f t="shared" si="113"/>
        <v>0</v>
      </c>
      <c r="I2907" s="3">
        <v>50</v>
      </c>
      <c r="J2907" s="7"/>
      <c r="K2907" s="3">
        <f t="shared" si="114"/>
        <v>0</v>
      </c>
    </row>
    <row r="2908" spans="1:11" x14ac:dyDescent="0.3">
      <c r="A2908" s="123" t="s">
        <v>9788</v>
      </c>
      <c r="B2908" s="91" t="s">
        <v>9789</v>
      </c>
      <c r="C2908" s="88">
        <v>2.2999999999999998</v>
      </c>
      <c r="D2908" s="89">
        <v>4.3</v>
      </c>
      <c r="E2908" s="18">
        <v>120</v>
      </c>
      <c r="F2908" s="56">
        <v>72</v>
      </c>
      <c r="G2908" s="57"/>
      <c r="H2908" s="56">
        <f t="shared" si="113"/>
        <v>0</v>
      </c>
      <c r="I2908" s="3">
        <v>60</v>
      </c>
      <c r="J2908" s="7"/>
      <c r="K2908" s="3">
        <f t="shared" si="114"/>
        <v>0</v>
      </c>
    </row>
    <row r="2909" spans="1:11" x14ac:dyDescent="0.3">
      <c r="A2909" s="123" t="s">
        <v>9790</v>
      </c>
      <c r="B2909" s="91" t="s">
        <v>9791</v>
      </c>
      <c r="C2909" s="88">
        <v>3.2</v>
      </c>
      <c r="D2909" s="89">
        <v>5.2</v>
      </c>
      <c r="E2909" s="18">
        <v>190</v>
      </c>
      <c r="F2909" s="56">
        <v>114</v>
      </c>
      <c r="G2909" s="57"/>
      <c r="H2909" s="56">
        <f t="shared" si="113"/>
        <v>0</v>
      </c>
      <c r="I2909" s="3">
        <v>95</v>
      </c>
      <c r="J2909" s="7"/>
      <c r="K2909" s="3">
        <f t="shared" si="114"/>
        <v>0</v>
      </c>
    </row>
    <row r="2910" spans="1:11" x14ac:dyDescent="0.3">
      <c r="A2910" s="123" t="s">
        <v>9792</v>
      </c>
      <c r="B2910" s="91" t="s">
        <v>9793</v>
      </c>
      <c r="C2910" s="88">
        <v>2.4</v>
      </c>
      <c r="D2910" s="89">
        <v>4.4000000000000004</v>
      </c>
      <c r="E2910" s="18">
        <v>120</v>
      </c>
      <c r="F2910" s="56">
        <v>72</v>
      </c>
      <c r="G2910" s="57"/>
      <c r="H2910" s="56">
        <f t="shared" si="113"/>
        <v>0</v>
      </c>
      <c r="I2910" s="3">
        <v>60</v>
      </c>
      <c r="J2910" s="7"/>
      <c r="K2910" s="3">
        <f t="shared" si="114"/>
        <v>0</v>
      </c>
    </row>
    <row r="2911" spans="1:11" x14ac:dyDescent="0.3">
      <c r="A2911" s="123" t="s">
        <v>9794</v>
      </c>
      <c r="B2911" s="91" t="s">
        <v>9795</v>
      </c>
      <c r="C2911" s="88">
        <v>3.6</v>
      </c>
      <c r="D2911" s="89">
        <v>3.6</v>
      </c>
      <c r="E2911" s="18">
        <v>150</v>
      </c>
      <c r="F2911" s="56">
        <v>90</v>
      </c>
      <c r="G2911" s="57"/>
      <c r="H2911" s="56">
        <f t="shared" si="113"/>
        <v>0</v>
      </c>
      <c r="I2911" s="3">
        <v>75</v>
      </c>
      <c r="J2911" s="7"/>
      <c r="K2911" s="3">
        <f t="shared" si="114"/>
        <v>0</v>
      </c>
    </row>
    <row r="2912" spans="1:11" x14ac:dyDescent="0.3">
      <c r="A2912" s="123" t="s">
        <v>9796</v>
      </c>
      <c r="B2912" s="91" t="s">
        <v>9797</v>
      </c>
      <c r="C2912" s="88">
        <v>3.9</v>
      </c>
      <c r="D2912" s="89">
        <v>2.4</v>
      </c>
      <c r="E2912" s="18">
        <v>110</v>
      </c>
      <c r="F2912" s="56">
        <v>66</v>
      </c>
      <c r="G2912" s="57"/>
      <c r="H2912" s="56">
        <f t="shared" si="113"/>
        <v>0</v>
      </c>
      <c r="I2912" s="3">
        <v>55</v>
      </c>
      <c r="J2912" s="7"/>
      <c r="K2912" s="3">
        <f t="shared" si="114"/>
        <v>0</v>
      </c>
    </row>
    <row r="2913" spans="1:11" x14ac:dyDescent="0.3">
      <c r="A2913" s="123" t="s">
        <v>9798</v>
      </c>
      <c r="B2913" s="91" t="s">
        <v>9799</v>
      </c>
      <c r="C2913" s="88">
        <v>3.5</v>
      </c>
      <c r="D2913" s="89">
        <v>2.7</v>
      </c>
      <c r="E2913" s="18">
        <v>110</v>
      </c>
      <c r="F2913" s="56">
        <v>66</v>
      </c>
      <c r="G2913" s="57"/>
      <c r="H2913" s="56">
        <f t="shared" si="113"/>
        <v>0</v>
      </c>
      <c r="I2913" s="3">
        <v>55</v>
      </c>
      <c r="J2913" s="7"/>
      <c r="K2913" s="3">
        <f t="shared" si="114"/>
        <v>0</v>
      </c>
    </row>
    <row r="2914" spans="1:11" x14ac:dyDescent="0.3">
      <c r="A2914" s="123" t="s">
        <v>9800</v>
      </c>
      <c r="B2914" s="91" t="s">
        <v>9801</v>
      </c>
      <c r="C2914" s="88">
        <v>3.4</v>
      </c>
      <c r="D2914" s="89">
        <v>2</v>
      </c>
      <c r="E2914" s="18">
        <v>80</v>
      </c>
      <c r="F2914" s="56">
        <v>48</v>
      </c>
      <c r="G2914" s="57"/>
      <c r="H2914" s="56">
        <f t="shared" si="113"/>
        <v>0</v>
      </c>
      <c r="I2914" s="3">
        <v>40</v>
      </c>
      <c r="J2914" s="7"/>
      <c r="K2914" s="3">
        <f t="shared" si="114"/>
        <v>0</v>
      </c>
    </row>
    <row r="2915" spans="1:11" x14ac:dyDescent="0.3">
      <c r="A2915" s="123" t="s">
        <v>9802</v>
      </c>
      <c r="B2915" s="91" t="s">
        <v>9803</v>
      </c>
      <c r="C2915" s="88">
        <v>4</v>
      </c>
      <c r="D2915" s="89">
        <v>4</v>
      </c>
      <c r="E2915" s="18">
        <v>180</v>
      </c>
      <c r="F2915" s="56">
        <v>108</v>
      </c>
      <c r="G2915" s="57"/>
      <c r="H2915" s="56">
        <f t="shared" si="113"/>
        <v>0</v>
      </c>
      <c r="I2915" s="3">
        <v>90</v>
      </c>
      <c r="J2915" s="7"/>
      <c r="K2915" s="3">
        <f t="shared" si="114"/>
        <v>0</v>
      </c>
    </row>
    <row r="2916" spans="1:11" x14ac:dyDescent="0.3">
      <c r="A2916" s="123" t="s">
        <v>9804</v>
      </c>
      <c r="B2916" s="91" t="s">
        <v>9805</v>
      </c>
      <c r="C2916" s="88">
        <v>1.5</v>
      </c>
      <c r="D2916" s="89">
        <v>1.5</v>
      </c>
      <c r="E2916" s="18">
        <v>50</v>
      </c>
      <c r="F2916" s="56">
        <v>30</v>
      </c>
      <c r="G2916" s="57"/>
      <c r="H2916" s="56">
        <f t="shared" si="113"/>
        <v>0</v>
      </c>
      <c r="I2916" s="3">
        <v>25</v>
      </c>
      <c r="J2916" s="7"/>
      <c r="K2916" s="3">
        <f t="shared" si="114"/>
        <v>0</v>
      </c>
    </row>
    <row r="2917" spans="1:11" x14ac:dyDescent="0.3">
      <c r="A2917" s="123" t="s">
        <v>9806</v>
      </c>
      <c r="B2917" s="91" t="s">
        <v>9807</v>
      </c>
      <c r="C2917" s="88">
        <v>2.8</v>
      </c>
      <c r="D2917" s="89">
        <v>7.2</v>
      </c>
      <c r="E2917" s="18">
        <v>220</v>
      </c>
      <c r="F2917" s="56">
        <v>132</v>
      </c>
      <c r="G2917" s="57"/>
      <c r="H2917" s="56">
        <f t="shared" si="113"/>
        <v>0</v>
      </c>
      <c r="I2917" s="3">
        <v>110</v>
      </c>
      <c r="J2917" s="7"/>
      <c r="K2917" s="3">
        <f t="shared" si="114"/>
        <v>0</v>
      </c>
    </row>
    <row r="2918" spans="1:11" x14ac:dyDescent="0.3">
      <c r="A2918" s="123" t="s">
        <v>9808</v>
      </c>
      <c r="B2918" s="91" t="s">
        <v>9809</v>
      </c>
      <c r="C2918" s="88">
        <v>3.3</v>
      </c>
      <c r="D2918" s="89">
        <v>1.5</v>
      </c>
      <c r="E2918" s="18">
        <v>70</v>
      </c>
      <c r="F2918" s="56">
        <v>42</v>
      </c>
      <c r="G2918" s="57"/>
      <c r="H2918" s="56">
        <f t="shared" si="113"/>
        <v>0</v>
      </c>
      <c r="I2918" s="3">
        <v>35</v>
      </c>
      <c r="J2918" s="7"/>
      <c r="K2918" s="3">
        <f t="shared" si="114"/>
        <v>0</v>
      </c>
    </row>
    <row r="2919" spans="1:11" x14ac:dyDescent="0.3">
      <c r="A2919" s="123" t="s">
        <v>9810</v>
      </c>
      <c r="B2919" s="91" t="s">
        <v>9811</v>
      </c>
      <c r="C2919" s="88">
        <v>2.2999999999999998</v>
      </c>
      <c r="D2919" s="89">
        <v>2.8</v>
      </c>
      <c r="E2919" s="18">
        <v>80</v>
      </c>
      <c r="F2919" s="56">
        <v>48</v>
      </c>
      <c r="G2919" s="57"/>
      <c r="H2919" s="56">
        <f t="shared" si="113"/>
        <v>0</v>
      </c>
      <c r="I2919" s="3">
        <v>40</v>
      </c>
      <c r="J2919" s="7"/>
      <c r="K2919" s="3">
        <f t="shared" si="114"/>
        <v>0</v>
      </c>
    </row>
    <row r="2920" spans="1:11" x14ac:dyDescent="0.3">
      <c r="A2920" s="123" t="s">
        <v>9812</v>
      </c>
      <c r="B2920" s="91" t="s">
        <v>9813</v>
      </c>
      <c r="C2920" s="88">
        <v>2.9</v>
      </c>
      <c r="D2920" s="89">
        <v>1.5</v>
      </c>
      <c r="E2920" s="18">
        <v>70</v>
      </c>
      <c r="F2920" s="56">
        <v>42</v>
      </c>
      <c r="G2920" s="57"/>
      <c r="H2920" s="56">
        <f t="shared" si="113"/>
        <v>0</v>
      </c>
      <c r="I2920" s="3">
        <v>35</v>
      </c>
      <c r="J2920" s="7"/>
      <c r="K2920" s="3">
        <f t="shared" si="114"/>
        <v>0</v>
      </c>
    </row>
    <row r="2921" spans="1:11" x14ac:dyDescent="0.3">
      <c r="A2921" s="123" t="s">
        <v>9814</v>
      </c>
      <c r="B2921" s="91" t="s">
        <v>7945</v>
      </c>
      <c r="C2921" s="88">
        <v>2.2000000000000002</v>
      </c>
      <c r="D2921" s="89">
        <v>4.8</v>
      </c>
      <c r="E2921" s="18">
        <v>120</v>
      </c>
      <c r="F2921" s="56">
        <v>72</v>
      </c>
      <c r="G2921" s="57"/>
      <c r="H2921" s="56">
        <f t="shared" si="113"/>
        <v>0</v>
      </c>
      <c r="I2921" s="3">
        <v>60</v>
      </c>
      <c r="J2921" s="7"/>
      <c r="K2921" s="3">
        <f t="shared" si="114"/>
        <v>0</v>
      </c>
    </row>
    <row r="2922" spans="1:11" x14ac:dyDescent="0.3">
      <c r="A2922" s="123" t="s">
        <v>9815</v>
      </c>
      <c r="B2922" s="91" t="s">
        <v>9816</v>
      </c>
      <c r="C2922" s="88">
        <v>5</v>
      </c>
      <c r="D2922" s="89">
        <v>2.7</v>
      </c>
      <c r="E2922" s="18">
        <v>150</v>
      </c>
      <c r="F2922" s="56">
        <v>90</v>
      </c>
      <c r="G2922" s="57"/>
      <c r="H2922" s="56">
        <f t="shared" si="113"/>
        <v>0</v>
      </c>
      <c r="I2922" s="3">
        <v>75</v>
      </c>
      <c r="J2922" s="7"/>
      <c r="K2922" s="3">
        <f t="shared" si="114"/>
        <v>0</v>
      </c>
    </row>
    <row r="2923" spans="1:11" x14ac:dyDescent="0.3">
      <c r="A2923" s="123" t="s">
        <v>9817</v>
      </c>
      <c r="B2923" s="91" t="s">
        <v>9818</v>
      </c>
      <c r="C2923" s="88">
        <v>4.5999999999999996</v>
      </c>
      <c r="D2923" s="89">
        <v>11</v>
      </c>
      <c r="E2923" s="18">
        <v>500</v>
      </c>
      <c r="F2923" s="56">
        <v>300</v>
      </c>
      <c r="G2923" s="57"/>
      <c r="H2923" s="56">
        <f t="shared" si="113"/>
        <v>0</v>
      </c>
      <c r="I2923" s="3">
        <v>250</v>
      </c>
      <c r="J2923" s="7"/>
      <c r="K2923" s="3">
        <f t="shared" si="114"/>
        <v>0</v>
      </c>
    </row>
    <row r="2924" spans="1:11" x14ac:dyDescent="0.3">
      <c r="A2924" s="123" t="s">
        <v>9819</v>
      </c>
      <c r="B2924" s="91" t="s">
        <v>9820</v>
      </c>
      <c r="C2924" s="88">
        <v>6.8</v>
      </c>
      <c r="D2924" s="89">
        <v>4</v>
      </c>
      <c r="E2924" s="18">
        <v>300</v>
      </c>
      <c r="F2924" s="56">
        <v>180</v>
      </c>
      <c r="G2924" s="57"/>
      <c r="H2924" s="56">
        <f t="shared" si="113"/>
        <v>0</v>
      </c>
      <c r="I2924" s="3">
        <v>150</v>
      </c>
      <c r="J2924" s="7"/>
      <c r="K2924" s="3">
        <f t="shared" si="114"/>
        <v>0</v>
      </c>
    </row>
    <row r="2925" spans="1:11" x14ac:dyDescent="0.3">
      <c r="A2925" s="123" t="s">
        <v>9821</v>
      </c>
      <c r="B2925" s="91" t="s">
        <v>9822</v>
      </c>
      <c r="C2925" s="88">
        <v>11.8</v>
      </c>
      <c r="D2925" s="89">
        <v>5.2</v>
      </c>
      <c r="E2925" s="18">
        <v>550</v>
      </c>
      <c r="F2925" s="56">
        <v>330</v>
      </c>
      <c r="G2925" s="57"/>
      <c r="H2925" s="56">
        <f t="shared" si="113"/>
        <v>0</v>
      </c>
      <c r="I2925" s="3">
        <v>275</v>
      </c>
      <c r="J2925" s="7"/>
      <c r="K2925" s="3">
        <f t="shared" si="114"/>
        <v>0</v>
      </c>
    </row>
    <row r="2926" spans="1:11" x14ac:dyDescent="0.3">
      <c r="A2926" s="123" t="s">
        <v>10185</v>
      </c>
      <c r="B2926" s="91" t="s">
        <v>10186</v>
      </c>
      <c r="C2926" s="88">
        <v>17.899999999999999</v>
      </c>
      <c r="D2926" s="89">
        <v>3.3</v>
      </c>
      <c r="E2926" s="18">
        <v>550</v>
      </c>
      <c r="F2926" s="56">
        <v>330</v>
      </c>
      <c r="G2926" s="57"/>
      <c r="H2926" s="56">
        <f t="shared" si="113"/>
        <v>0</v>
      </c>
      <c r="I2926" s="3">
        <v>275</v>
      </c>
      <c r="J2926" s="7"/>
      <c r="K2926" s="3">
        <f t="shared" si="114"/>
        <v>0</v>
      </c>
    </row>
    <row r="2927" spans="1:11" x14ac:dyDescent="0.3">
      <c r="A2927" s="123" t="s">
        <v>10187</v>
      </c>
      <c r="B2927" s="91" t="s">
        <v>10188</v>
      </c>
      <c r="C2927" s="88">
        <v>6</v>
      </c>
      <c r="D2927" s="89">
        <v>5.6</v>
      </c>
      <c r="E2927" s="18">
        <v>350</v>
      </c>
      <c r="F2927" s="56">
        <v>210</v>
      </c>
      <c r="G2927" s="57"/>
      <c r="H2927" s="56">
        <f t="shared" si="113"/>
        <v>0</v>
      </c>
      <c r="I2927" s="3">
        <v>175</v>
      </c>
      <c r="J2927" s="7"/>
      <c r="K2927" s="3">
        <f t="shared" si="114"/>
        <v>0</v>
      </c>
    </row>
    <row r="2928" spans="1:11" x14ac:dyDescent="0.3">
      <c r="A2928" s="123" t="s">
        <v>10189</v>
      </c>
      <c r="B2928" s="91" t="s">
        <v>10190</v>
      </c>
      <c r="C2928" s="88">
        <v>3</v>
      </c>
      <c r="D2928" s="89">
        <v>5.6</v>
      </c>
      <c r="E2928" s="18">
        <v>180</v>
      </c>
      <c r="F2928" s="56">
        <v>108</v>
      </c>
      <c r="G2928" s="57"/>
      <c r="H2928" s="56">
        <f t="shared" si="113"/>
        <v>0</v>
      </c>
      <c r="I2928" s="3">
        <v>90</v>
      </c>
      <c r="J2928" s="7"/>
      <c r="K2928" s="3">
        <f t="shared" si="114"/>
        <v>0</v>
      </c>
    </row>
    <row r="2929" spans="1:11" x14ac:dyDescent="0.3">
      <c r="A2929" s="123" t="s">
        <v>10191</v>
      </c>
      <c r="B2929" s="91" t="s">
        <v>10192</v>
      </c>
      <c r="C2929" s="88">
        <v>3.5</v>
      </c>
      <c r="D2929" s="89">
        <v>9</v>
      </c>
      <c r="E2929" s="18">
        <v>320</v>
      </c>
      <c r="F2929" s="56">
        <v>192</v>
      </c>
      <c r="G2929" s="57"/>
      <c r="H2929" s="56">
        <f t="shared" si="113"/>
        <v>0</v>
      </c>
      <c r="I2929" s="3">
        <v>160</v>
      </c>
      <c r="J2929" s="7"/>
      <c r="K2929" s="3">
        <f t="shared" si="114"/>
        <v>0</v>
      </c>
    </row>
    <row r="2930" spans="1:11" x14ac:dyDescent="0.3">
      <c r="A2930" s="123" t="s">
        <v>10193</v>
      </c>
      <c r="B2930" s="91" t="s">
        <v>10194</v>
      </c>
      <c r="C2930" s="88">
        <v>2</v>
      </c>
      <c r="D2930" s="89">
        <v>8.6999999999999993</v>
      </c>
      <c r="E2930" s="18">
        <v>190</v>
      </c>
      <c r="F2930" s="56">
        <v>114</v>
      </c>
      <c r="G2930" s="57"/>
      <c r="H2930" s="56">
        <f t="shared" si="113"/>
        <v>0</v>
      </c>
      <c r="I2930" s="3">
        <v>95</v>
      </c>
      <c r="J2930" s="7"/>
      <c r="K2930" s="3">
        <f t="shared" si="114"/>
        <v>0</v>
      </c>
    </row>
    <row r="2931" spans="1:11" x14ac:dyDescent="0.3">
      <c r="A2931" s="123" t="s">
        <v>10195</v>
      </c>
      <c r="B2931" s="91" t="s">
        <v>10196</v>
      </c>
      <c r="C2931" s="88">
        <v>3.4</v>
      </c>
      <c r="D2931" s="89">
        <v>4.9000000000000004</v>
      </c>
      <c r="E2931" s="18">
        <v>180</v>
      </c>
      <c r="F2931" s="56">
        <v>108</v>
      </c>
      <c r="G2931" s="57"/>
      <c r="H2931" s="56">
        <f t="shared" si="113"/>
        <v>0</v>
      </c>
      <c r="I2931" s="3">
        <v>90</v>
      </c>
      <c r="J2931" s="7"/>
      <c r="K2931" s="3">
        <f t="shared" si="114"/>
        <v>0</v>
      </c>
    </row>
    <row r="2932" spans="1:11" x14ac:dyDescent="0.3">
      <c r="A2932" s="123" t="s">
        <v>10197</v>
      </c>
      <c r="B2932" s="91" t="s">
        <v>10198</v>
      </c>
      <c r="C2932" s="88">
        <v>2.4</v>
      </c>
      <c r="D2932" s="89">
        <v>3.5</v>
      </c>
      <c r="E2932" s="18">
        <v>90</v>
      </c>
      <c r="F2932" s="56">
        <v>54</v>
      </c>
      <c r="G2932" s="57"/>
      <c r="H2932" s="56">
        <f t="shared" si="113"/>
        <v>0</v>
      </c>
      <c r="I2932" s="3">
        <v>45</v>
      </c>
      <c r="J2932" s="7"/>
      <c r="K2932" s="3">
        <f t="shared" si="114"/>
        <v>0</v>
      </c>
    </row>
    <row r="2933" spans="1:11" x14ac:dyDescent="0.3">
      <c r="A2933" s="123" t="s">
        <v>10199</v>
      </c>
      <c r="B2933" s="91" t="s">
        <v>10200</v>
      </c>
      <c r="C2933" s="88">
        <v>3</v>
      </c>
      <c r="D2933" s="89">
        <v>3.2</v>
      </c>
      <c r="E2933" s="18">
        <v>100</v>
      </c>
      <c r="F2933" s="56">
        <v>60</v>
      </c>
      <c r="G2933" s="57"/>
      <c r="H2933" s="56">
        <f t="shared" si="113"/>
        <v>0</v>
      </c>
      <c r="I2933" s="3">
        <v>50</v>
      </c>
      <c r="J2933" s="7"/>
      <c r="K2933" s="3">
        <f t="shared" si="114"/>
        <v>0</v>
      </c>
    </row>
    <row r="2934" spans="1:11" x14ac:dyDescent="0.3">
      <c r="A2934" s="123" t="s">
        <v>10201</v>
      </c>
      <c r="B2934" s="91" t="s">
        <v>10202</v>
      </c>
      <c r="C2934" s="88">
        <v>2.7</v>
      </c>
      <c r="D2934" s="89">
        <v>4.8</v>
      </c>
      <c r="E2934" s="18">
        <v>140</v>
      </c>
      <c r="F2934" s="56">
        <v>84</v>
      </c>
      <c r="G2934" s="57"/>
      <c r="H2934" s="56">
        <f t="shared" si="113"/>
        <v>0</v>
      </c>
      <c r="I2934" s="3">
        <v>70</v>
      </c>
      <c r="J2934" s="7"/>
      <c r="K2934" s="3">
        <f t="shared" si="114"/>
        <v>0</v>
      </c>
    </row>
    <row r="2935" spans="1:11" x14ac:dyDescent="0.3">
      <c r="A2935" s="123" t="s">
        <v>10203</v>
      </c>
      <c r="B2935" s="91" t="s">
        <v>10204</v>
      </c>
      <c r="C2935" s="88">
        <v>6.7</v>
      </c>
      <c r="D2935" s="89">
        <v>5.5</v>
      </c>
      <c r="E2935" s="18">
        <v>380</v>
      </c>
      <c r="F2935" s="56">
        <v>228</v>
      </c>
      <c r="G2935" s="57"/>
      <c r="H2935" s="56">
        <f t="shared" si="113"/>
        <v>0</v>
      </c>
      <c r="I2935" s="3">
        <v>190</v>
      </c>
      <c r="J2935" s="7"/>
      <c r="K2935" s="3">
        <f t="shared" si="114"/>
        <v>0</v>
      </c>
    </row>
    <row r="2936" spans="1:11" x14ac:dyDescent="0.3">
      <c r="A2936" s="123" t="s">
        <v>10205</v>
      </c>
      <c r="B2936" s="91" t="s">
        <v>10206</v>
      </c>
      <c r="C2936" s="88">
        <v>6.5</v>
      </c>
      <c r="D2936" s="89">
        <v>4.8</v>
      </c>
      <c r="E2936" s="18">
        <v>330</v>
      </c>
      <c r="F2936" s="56">
        <v>198</v>
      </c>
      <c r="G2936" s="57"/>
      <c r="H2936" s="56">
        <f t="shared" si="113"/>
        <v>0</v>
      </c>
      <c r="I2936" s="3">
        <v>165</v>
      </c>
      <c r="J2936" s="7"/>
      <c r="K2936" s="3">
        <f t="shared" si="114"/>
        <v>0</v>
      </c>
    </row>
    <row r="2937" spans="1:11" x14ac:dyDescent="0.3">
      <c r="A2937" s="123" t="s">
        <v>10207</v>
      </c>
      <c r="B2937" s="91" t="s">
        <v>10208</v>
      </c>
      <c r="C2937" s="88">
        <v>4.5999999999999996</v>
      </c>
      <c r="D2937" s="89">
        <v>5</v>
      </c>
      <c r="E2937" s="18">
        <v>250</v>
      </c>
      <c r="F2937" s="56">
        <v>150</v>
      </c>
      <c r="G2937" s="57"/>
      <c r="H2937" s="56">
        <f t="shared" si="113"/>
        <v>0</v>
      </c>
      <c r="I2937" s="3">
        <v>125</v>
      </c>
      <c r="J2937" s="7"/>
      <c r="K2937" s="3">
        <f t="shared" si="114"/>
        <v>0</v>
      </c>
    </row>
    <row r="2938" spans="1:11" x14ac:dyDescent="0.3">
      <c r="A2938" s="123" t="s">
        <v>10209</v>
      </c>
      <c r="B2938" s="91" t="s">
        <v>10210</v>
      </c>
      <c r="C2938" s="88">
        <v>3.7</v>
      </c>
      <c r="D2938" s="89">
        <v>7.4</v>
      </c>
      <c r="E2938" s="18">
        <v>300</v>
      </c>
      <c r="F2938" s="56">
        <v>180</v>
      </c>
      <c r="G2938" s="57"/>
      <c r="H2938" s="56">
        <f t="shared" si="113"/>
        <v>0</v>
      </c>
      <c r="I2938" s="3">
        <v>150</v>
      </c>
      <c r="J2938" s="7"/>
      <c r="K2938" s="3">
        <f t="shared" si="114"/>
        <v>0</v>
      </c>
    </row>
    <row r="2939" spans="1:11" x14ac:dyDescent="0.3">
      <c r="A2939" s="123" t="s">
        <v>10211</v>
      </c>
      <c r="B2939" s="91" t="s">
        <v>10212</v>
      </c>
      <c r="C2939" s="88">
        <v>6.5</v>
      </c>
      <c r="D2939" s="89">
        <v>4.3</v>
      </c>
      <c r="E2939" s="18">
        <v>300</v>
      </c>
      <c r="F2939" s="56">
        <v>180</v>
      </c>
      <c r="G2939" s="57"/>
      <c r="H2939" s="56">
        <f t="shared" si="113"/>
        <v>0</v>
      </c>
      <c r="I2939" s="3">
        <v>150</v>
      </c>
      <c r="J2939" s="7"/>
      <c r="K2939" s="3">
        <f t="shared" si="114"/>
        <v>0</v>
      </c>
    </row>
    <row r="2940" spans="1:11" x14ac:dyDescent="0.3">
      <c r="A2940" s="123" t="s">
        <v>10213</v>
      </c>
      <c r="B2940" s="91" t="s">
        <v>10214</v>
      </c>
      <c r="C2940" s="88">
        <v>7.9</v>
      </c>
      <c r="D2940" s="89">
        <v>4.5999999999999996</v>
      </c>
      <c r="E2940" s="18">
        <v>360</v>
      </c>
      <c r="F2940" s="56">
        <v>216</v>
      </c>
      <c r="G2940" s="57"/>
      <c r="H2940" s="56">
        <f t="shared" si="113"/>
        <v>0</v>
      </c>
      <c r="I2940" s="3">
        <v>180</v>
      </c>
      <c r="J2940" s="7"/>
      <c r="K2940" s="3">
        <f t="shared" si="114"/>
        <v>0</v>
      </c>
    </row>
    <row r="2941" spans="1:11" x14ac:dyDescent="0.3">
      <c r="A2941" s="123" t="s">
        <v>10215</v>
      </c>
      <c r="B2941" s="91" t="s">
        <v>10216</v>
      </c>
      <c r="C2941" s="88">
        <v>3.6</v>
      </c>
      <c r="D2941" s="89">
        <v>4.7</v>
      </c>
      <c r="E2941" s="18">
        <v>190</v>
      </c>
      <c r="F2941" s="56">
        <v>114</v>
      </c>
      <c r="G2941" s="57"/>
      <c r="H2941" s="56">
        <f t="shared" si="113"/>
        <v>0</v>
      </c>
      <c r="I2941" s="3">
        <v>95</v>
      </c>
      <c r="J2941" s="7"/>
      <c r="K2941" s="3">
        <f t="shared" si="114"/>
        <v>0</v>
      </c>
    </row>
    <row r="2942" spans="1:11" x14ac:dyDescent="0.3">
      <c r="A2942" s="123" t="s">
        <v>10217</v>
      </c>
      <c r="B2942" s="91" t="s">
        <v>10218</v>
      </c>
      <c r="C2942" s="88">
        <v>2.9</v>
      </c>
      <c r="D2942" s="89">
        <v>4.3</v>
      </c>
      <c r="E2942" s="18">
        <v>140</v>
      </c>
      <c r="F2942" s="56">
        <v>84</v>
      </c>
      <c r="G2942" s="57"/>
      <c r="H2942" s="56">
        <f t="shared" si="113"/>
        <v>0</v>
      </c>
      <c r="I2942" s="3">
        <v>70</v>
      </c>
      <c r="J2942" s="7"/>
      <c r="K2942" s="3">
        <f t="shared" si="114"/>
        <v>0</v>
      </c>
    </row>
    <row r="2943" spans="1:11" x14ac:dyDescent="0.3">
      <c r="A2943" s="123" t="s">
        <v>10219</v>
      </c>
      <c r="B2943" s="91" t="s">
        <v>10220</v>
      </c>
      <c r="C2943" s="88">
        <v>3.8</v>
      </c>
      <c r="D2943" s="89">
        <v>4</v>
      </c>
      <c r="E2943" s="18">
        <v>160</v>
      </c>
      <c r="F2943" s="56">
        <v>96</v>
      </c>
      <c r="G2943" s="57"/>
      <c r="H2943" s="56">
        <f t="shared" si="113"/>
        <v>0</v>
      </c>
      <c r="I2943" s="3">
        <v>80</v>
      </c>
      <c r="J2943" s="7"/>
      <c r="K2943" s="3">
        <f t="shared" si="114"/>
        <v>0</v>
      </c>
    </row>
    <row r="2944" spans="1:11" x14ac:dyDescent="0.3">
      <c r="A2944" s="123" t="s">
        <v>10221</v>
      </c>
      <c r="B2944" s="91" t="s">
        <v>10222</v>
      </c>
      <c r="C2944" s="88">
        <v>4.7</v>
      </c>
      <c r="D2944" s="89">
        <v>12.7</v>
      </c>
      <c r="E2944" s="18">
        <v>550</v>
      </c>
      <c r="F2944" s="56">
        <v>330</v>
      </c>
      <c r="G2944" s="57"/>
      <c r="H2944" s="56">
        <f t="shared" si="113"/>
        <v>0</v>
      </c>
      <c r="I2944" s="3">
        <v>275</v>
      </c>
      <c r="J2944" s="7"/>
      <c r="K2944" s="3">
        <f t="shared" si="114"/>
        <v>0</v>
      </c>
    </row>
    <row r="2945" spans="1:11" x14ac:dyDescent="0.3">
      <c r="A2945" s="123" t="s">
        <v>10223</v>
      </c>
      <c r="B2945" s="91" t="s">
        <v>10224</v>
      </c>
      <c r="C2945" s="88">
        <v>5</v>
      </c>
      <c r="D2945" s="89">
        <v>8</v>
      </c>
      <c r="E2945" s="18">
        <v>400</v>
      </c>
      <c r="F2945" s="56">
        <v>240</v>
      </c>
      <c r="G2945" s="57"/>
      <c r="H2945" s="56">
        <f t="shared" si="113"/>
        <v>0</v>
      </c>
      <c r="I2945" s="3">
        <v>200</v>
      </c>
      <c r="J2945" s="7"/>
      <c r="K2945" s="3">
        <f t="shared" si="114"/>
        <v>0</v>
      </c>
    </row>
    <row r="2946" spans="1:11" x14ac:dyDescent="0.3">
      <c r="A2946" s="123" t="s">
        <v>10225</v>
      </c>
      <c r="B2946" s="91" t="s">
        <v>10226</v>
      </c>
      <c r="C2946" s="88">
        <v>4.9000000000000004</v>
      </c>
      <c r="D2946" s="89">
        <v>5.9</v>
      </c>
      <c r="E2946" s="18">
        <v>230</v>
      </c>
      <c r="F2946" s="56">
        <v>138</v>
      </c>
      <c r="G2946" s="57"/>
      <c r="H2946" s="56">
        <f t="shared" si="113"/>
        <v>0</v>
      </c>
      <c r="I2946" s="3">
        <v>115</v>
      </c>
      <c r="J2946" s="7"/>
      <c r="K2946" s="3">
        <f t="shared" si="114"/>
        <v>0</v>
      </c>
    </row>
    <row r="2947" spans="1:11" x14ac:dyDescent="0.3">
      <c r="A2947" s="123" t="s">
        <v>10227</v>
      </c>
      <c r="B2947" s="91" t="s">
        <v>10228</v>
      </c>
      <c r="C2947" s="88">
        <v>2.9</v>
      </c>
      <c r="D2947" s="89">
        <v>5.8</v>
      </c>
      <c r="E2947" s="18">
        <v>190</v>
      </c>
      <c r="F2947" s="56">
        <v>114</v>
      </c>
      <c r="G2947" s="57"/>
      <c r="H2947" s="56">
        <f t="shared" si="113"/>
        <v>0</v>
      </c>
      <c r="I2947" s="3">
        <v>95</v>
      </c>
      <c r="J2947" s="7"/>
      <c r="K2947" s="3">
        <f t="shared" si="114"/>
        <v>0</v>
      </c>
    </row>
    <row r="2948" spans="1:11" x14ac:dyDescent="0.3">
      <c r="A2948" s="123" t="s">
        <v>10229</v>
      </c>
      <c r="B2948" s="91" t="s">
        <v>9538</v>
      </c>
      <c r="C2948" s="88">
        <v>2.2999999999999998</v>
      </c>
      <c r="D2948" s="89">
        <v>6</v>
      </c>
      <c r="E2948" s="18">
        <v>150</v>
      </c>
      <c r="F2948" s="56">
        <v>90</v>
      </c>
      <c r="G2948" s="57"/>
      <c r="H2948" s="56">
        <f t="shared" si="113"/>
        <v>0</v>
      </c>
      <c r="I2948" s="3">
        <v>75</v>
      </c>
      <c r="J2948" s="7"/>
      <c r="K2948" s="3">
        <f t="shared" si="114"/>
        <v>0</v>
      </c>
    </row>
    <row r="2949" spans="1:11" x14ac:dyDescent="0.3">
      <c r="A2949" s="123" t="s">
        <v>10230</v>
      </c>
      <c r="B2949" s="91" t="s">
        <v>10231</v>
      </c>
      <c r="C2949" s="88">
        <v>6.4</v>
      </c>
      <c r="D2949" s="89">
        <v>4.5</v>
      </c>
      <c r="E2949" s="18">
        <v>310</v>
      </c>
      <c r="F2949" s="56">
        <v>186</v>
      </c>
      <c r="G2949" s="57"/>
      <c r="H2949" s="56">
        <f t="shared" si="113"/>
        <v>0</v>
      </c>
      <c r="I2949" s="3">
        <v>155</v>
      </c>
      <c r="J2949" s="7"/>
      <c r="K2949" s="3">
        <f t="shared" si="114"/>
        <v>0</v>
      </c>
    </row>
    <row r="2950" spans="1:11" x14ac:dyDescent="0.3">
      <c r="A2950" s="123" t="s">
        <v>10232</v>
      </c>
      <c r="B2950" s="91" t="s">
        <v>10233</v>
      </c>
      <c r="C2950" s="88">
        <v>7</v>
      </c>
      <c r="D2950" s="89">
        <v>4.8</v>
      </c>
      <c r="E2950" s="18">
        <v>260</v>
      </c>
      <c r="F2950" s="56">
        <v>156</v>
      </c>
      <c r="G2950" s="57"/>
      <c r="H2950" s="56">
        <f t="shared" ref="H2950:H3013" si="115">F2950*G2950</f>
        <v>0</v>
      </c>
      <c r="I2950" s="3">
        <v>130</v>
      </c>
      <c r="J2950" s="7"/>
      <c r="K2950" s="3">
        <f t="shared" ref="K2950:K3013" si="116">I2950*J2950</f>
        <v>0</v>
      </c>
    </row>
    <row r="2951" spans="1:11" x14ac:dyDescent="0.3">
      <c r="A2951" s="123" t="s">
        <v>10234</v>
      </c>
      <c r="B2951" s="91" t="s">
        <v>10235</v>
      </c>
      <c r="C2951" s="88">
        <v>4.2</v>
      </c>
      <c r="D2951" s="89">
        <v>5.0999999999999996</v>
      </c>
      <c r="E2951" s="18">
        <v>230</v>
      </c>
      <c r="F2951" s="56">
        <v>138</v>
      </c>
      <c r="G2951" s="57"/>
      <c r="H2951" s="56">
        <f t="shared" si="115"/>
        <v>0</v>
      </c>
      <c r="I2951" s="3">
        <v>115</v>
      </c>
      <c r="J2951" s="7"/>
      <c r="K2951" s="3">
        <f t="shared" si="116"/>
        <v>0</v>
      </c>
    </row>
    <row r="2952" spans="1:11" x14ac:dyDescent="0.3">
      <c r="A2952" s="123" t="s">
        <v>10236</v>
      </c>
      <c r="B2952" s="91" t="s">
        <v>10237</v>
      </c>
      <c r="C2952" s="88">
        <v>3.4</v>
      </c>
      <c r="D2952" s="89">
        <v>6.7</v>
      </c>
      <c r="E2952" s="18">
        <v>250</v>
      </c>
      <c r="F2952" s="56">
        <v>150</v>
      </c>
      <c r="G2952" s="57"/>
      <c r="H2952" s="56">
        <f t="shared" si="115"/>
        <v>0</v>
      </c>
      <c r="I2952" s="3">
        <v>125</v>
      </c>
      <c r="J2952" s="7"/>
      <c r="K2952" s="3">
        <f t="shared" si="116"/>
        <v>0</v>
      </c>
    </row>
    <row r="2953" spans="1:11" x14ac:dyDescent="0.3">
      <c r="A2953" s="123" t="s">
        <v>10238</v>
      </c>
      <c r="B2953" s="91" t="s">
        <v>10239</v>
      </c>
      <c r="C2953" s="88">
        <v>5</v>
      </c>
      <c r="D2953" s="89">
        <v>3</v>
      </c>
      <c r="E2953" s="18">
        <v>170</v>
      </c>
      <c r="F2953" s="56">
        <v>102</v>
      </c>
      <c r="G2953" s="57"/>
      <c r="H2953" s="56">
        <f t="shared" si="115"/>
        <v>0</v>
      </c>
      <c r="I2953" s="3">
        <v>85</v>
      </c>
      <c r="J2953" s="7"/>
      <c r="K2953" s="3">
        <f t="shared" si="116"/>
        <v>0</v>
      </c>
    </row>
    <row r="2954" spans="1:11" x14ac:dyDescent="0.3">
      <c r="A2954" s="123" t="s">
        <v>10240</v>
      </c>
      <c r="B2954" s="91" t="s">
        <v>10241</v>
      </c>
      <c r="C2954" s="88">
        <v>4.4000000000000004</v>
      </c>
      <c r="D2954" s="89">
        <v>2.4</v>
      </c>
      <c r="E2954" s="18">
        <v>120</v>
      </c>
      <c r="F2954" s="56">
        <v>72</v>
      </c>
      <c r="G2954" s="57"/>
      <c r="H2954" s="56">
        <f t="shared" si="115"/>
        <v>0</v>
      </c>
      <c r="I2954" s="3">
        <v>60</v>
      </c>
      <c r="J2954" s="7"/>
      <c r="K2954" s="3">
        <f t="shared" si="116"/>
        <v>0</v>
      </c>
    </row>
    <row r="2955" spans="1:11" x14ac:dyDescent="0.3">
      <c r="A2955" s="123" t="s">
        <v>10242</v>
      </c>
      <c r="B2955" s="91" t="s">
        <v>10243</v>
      </c>
      <c r="C2955" s="88">
        <v>5.5</v>
      </c>
      <c r="D2955" s="89">
        <v>3</v>
      </c>
      <c r="E2955" s="18">
        <v>180</v>
      </c>
      <c r="F2955" s="56">
        <v>108</v>
      </c>
      <c r="G2955" s="57"/>
      <c r="H2955" s="56">
        <f t="shared" si="115"/>
        <v>0</v>
      </c>
      <c r="I2955" s="3">
        <v>90</v>
      </c>
      <c r="J2955" s="7"/>
      <c r="K2955" s="3">
        <f t="shared" si="116"/>
        <v>0</v>
      </c>
    </row>
    <row r="2956" spans="1:11" x14ac:dyDescent="0.3">
      <c r="A2956" s="123" t="s">
        <v>10244</v>
      </c>
      <c r="B2956" s="91" t="s">
        <v>10245</v>
      </c>
      <c r="C2956" s="88">
        <v>3.9</v>
      </c>
      <c r="D2956" s="89">
        <v>1.2</v>
      </c>
      <c r="E2956" s="18">
        <v>60</v>
      </c>
      <c r="F2956" s="56">
        <v>36</v>
      </c>
      <c r="G2956" s="57"/>
      <c r="H2956" s="56">
        <f t="shared" si="115"/>
        <v>0</v>
      </c>
      <c r="I2956" s="3">
        <v>30</v>
      </c>
      <c r="J2956" s="7"/>
      <c r="K2956" s="3">
        <f t="shared" si="116"/>
        <v>0</v>
      </c>
    </row>
    <row r="2957" spans="1:11" x14ac:dyDescent="0.3">
      <c r="A2957" s="123" t="s">
        <v>10246</v>
      </c>
      <c r="B2957" s="91" t="s">
        <v>10247</v>
      </c>
      <c r="C2957" s="88">
        <v>3.5</v>
      </c>
      <c r="D2957" s="89">
        <v>6.4</v>
      </c>
      <c r="E2957" s="18">
        <v>250</v>
      </c>
      <c r="F2957" s="56">
        <v>150</v>
      </c>
      <c r="G2957" s="57"/>
      <c r="H2957" s="56">
        <f t="shared" si="115"/>
        <v>0</v>
      </c>
      <c r="I2957" s="3">
        <v>125</v>
      </c>
      <c r="J2957" s="7"/>
      <c r="K2957" s="3">
        <f t="shared" si="116"/>
        <v>0</v>
      </c>
    </row>
    <row r="2958" spans="1:11" x14ac:dyDescent="0.3">
      <c r="A2958" s="123" t="s">
        <v>10248</v>
      </c>
      <c r="B2958" s="91" t="s">
        <v>10249</v>
      </c>
      <c r="C2958" s="88">
        <v>3.6</v>
      </c>
      <c r="D2958" s="89">
        <v>7.3</v>
      </c>
      <c r="E2958" s="18">
        <v>290</v>
      </c>
      <c r="F2958" s="56">
        <v>174</v>
      </c>
      <c r="G2958" s="57"/>
      <c r="H2958" s="56">
        <f t="shared" si="115"/>
        <v>0</v>
      </c>
      <c r="I2958" s="3">
        <v>145</v>
      </c>
      <c r="J2958" s="7"/>
      <c r="K2958" s="3">
        <f t="shared" si="116"/>
        <v>0</v>
      </c>
    </row>
    <row r="2959" spans="1:11" x14ac:dyDescent="0.3">
      <c r="A2959" s="123" t="s">
        <v>10250</v>
      </c>
      <c r="B2959" s="91" t="s">
        <v>10251</v>
      </c>
      <c r="C2959" s="88">
        <v>2</v>
      </c>
      <c r="D2959" s="89">
        <v>1.6</v>
      </c>
      <c r="E2959" s="18">
        <v>50</v>
      </c>
      <c r="F2959" s="56">
        <v>30</v>
      </c>
      <c r="G2959" s="57"/>
      <c r="H2959" s="56">
        <f t="shared" si="115"/>
        <v>0</v>
      </c>
      <c r="I2959" s="3">
        <v>25</v>
      </c>
      <c r="J2959" s="7"/>
      <c r="K2959" s="3">
        <f t="shared" si="116"/>
        <v>0</v>
      </c>
    </row>
    <row r="2960" spans="1:11" x14ac:dyDescent="0.3">
      <c r="A2960" s="123" t="s">
        <v>10252</v>
      </c>
      <c r="B2960" s="91" t="s">
        <v>10253</v>
      </c>
      <c r="C2960" s="88">
        <v>3.5</v>
      </c>
      <c r="D2960" s="89">
        <v>3.5</v>
      </c>
      <c r="E2960" s="18">
        <v>140</v>
      </c>
      <c r="F2960" s="56">
        <v>84</v>
      </c>
      <c r="G2960" s="57"/>
      <c r="H2960" s="56">
        <f t="shared" si="115"/>
        <v>0</v>
      </c>
      <c r="I2960" s="3">
        <v>70</v>
      </c>
      <c r="J2960" s="7"/>
      <c r="K2960" s="3">
        <f t="shared" si="116"/>
        <v>0</v>
      </c>
    </row>
    <row r="2961" spans="1:11" x14ac:dyDescent="0.3">
      <c r="A2961" s="123" t="s">
        <v>10254</v>
      </c>
      <c r="B2961" s="91" t="s">
        <v>10255</v>
      </c>
      <c r="C2961" s="88">
        <v>5.0999999999999996</v>
      </c>
      <c r="D2961" s="89">
        <v>5.7</v>
      </c>
      <c r="E2961" s="18">
        <v>300</v>
      </c>
      <c r="F2961" s="56">
        <v>180</v>
      </c>
      <c r="G2961" s="57"/>
      <c r="H2961" s="56">
        <f t="shared" si="115"/>
        <v>0</v>
      </c>
      <c r="I2961" s="3">
        <v>150</v>
      </c>
      <c r="J2961" s="7"/>
      <c r="K2961" s="3">
        <f t="shared" si="116"/>
        <v>0</v>
      </c>
    </row>
    <row r="2962" spans="1:11" x14ac:dyDescent="0.3">
      <c r="A2962" s="123" t="s">
        <v>10256</v>
      </c>
      <c r="B2962" s="91" t="s">
        <v>10257</v>
      </c>
      <c r="C2962" s="88">
        <v>2</v>
      </c>
      <c r="D2962" s="89">
        <v>5</v>
      </c>
      <c r="E2962" s="18">
        <v>110</v>
      </c>
      <c r="F2962" s="56">
        <v>66</v>
      </c>
      <c r="G2962" s="57"/>
      <c r="H2962" s="56">
        <f t="shared" si="115"/>
        <v>0</v>
      </c>
      <c r="I2962" s="3">
        <v>55</v>
      </c>
      <c r="J2962" s="7"/>
      <c r="K2962" s="3">
        <f t="shared" si="116"/>
        <v>0</v>
      </c>
    </row>
    <row r="2963" spans="1:11" x14ac:dyDescent="0.3">
      <c r="A2963" s="123" t="s">
        <v>10258</v>
      </c>
      <c r="B2963" s="91" t="s">
        <v>10259</v>
      </c>
      <c r="C2963" s="88">
        <v>3.8</v>
      </c>
      <c r="D2963" s="89">
        <v>5.7</v>
      </c>
      <c r="E2963" s="18">
        <v>240</v>
      </c>
      <c r="F2963" s="56">
        <v>144</v>
      </c>
      <c r="G2963" s="57"/>
      <c r="H2963" s="56">
        <f t="shared" si="115"/>
        <v>0</v>
      </c>
      <c r="I2963" s="3">
        <v>120</v>
      </c>
      <c r="J2963" s="7"/>
      <c r="K2963" s="3">
        <f t="shared" si="116"/>
        <v>0</v>
      </c>
    </row>
    <row r="2964" spans="1:11" x14ac:dyDescent="0.3">
      <c r="A2964" s="123" t="s">
        <v>10260</v>
      </c>
      <c r="B2964" s="91" t="s">
        <v>10261</v>
      </c>
      <c r="C2964" s="88">
        <v>4.4000000000000004</v>
      </c>
      <c r="D2964" s="89">
        <v>5</v>
      </c>
      <c r="E2964" s="18">
        <v>240</v>
      </c>
      <c r="F2964" s="56">
        <v>144</v>
      </c>
      <c r="G2964" s="57"/>
      <c r="H2964" s="56">
        <f t="shared" si="115"/>
        <v>0</v>
      </c>
      <c r="I2964" s="3">
        <v>120</v>
      </c>
      <c r="J2964" s="7"/>
      <c r="K2964" s="3">
        <f t="shared" si="116"/>
        <v>0</v>
      </c>
    </row>
    <row r="2965" spans="1:11" x14ac:dyDescent="0.3">
      <c r="A2965" s="123" t="s">
        <v>10262</v>
      </c>
      <c r="B2965" s="91" t="s">
        <v>10263</v>
      </c>
      <c r="C2965" s="88">
        <v>5.9</v>
      </c>
      <c r="D2965" s="89">
        <v>2.5</v>
      </c>
      <c r="E2965" s="18">
        <v>160</v>
      </c>
      <c r="F2965" s="56">
        <v>96</v>
      </c>
      <c r="G2965" s="57"/>
      <c r="H2965" s="56">
        <f t="shared" si="115"/>
        <v>0</v>
      </c>
      <c r="I2965" s="3">
        <v>80</v>
      </c>
      <c r="J2965" s="7"/>
      <c r="K2965" s="3">
        <f t="shared" si="116"/>
        <v>0</v>
      </c>
    </row>
    <row r="2966" spans="1:11" x14ac:dyDescent="0.3">
      <c r="A2966" s="123" t="s">
        <v>10264</v>
      </c>
      <c r="B2966" s="91" t="s">
        <v>10265</v>
      </c>
      <c r="C2966" s="88">
        <v>4.4000000000000004</v>
      </c>
      <c r="D2966" s="89">
        <v>7.7</v>
      </c>
      <c r="E2966" s="18">
        <v>360</v>
      </c>
      <c r="F2966" s="56">
        <v>216</v>
      </c>
      <c r="G2966" s="57"/>
      <c r="H2966" s="56">
        <f t="shared" si="115"/>
        <v>0</v>
      </c>
      <c r="I2966" s="3">
        <v>180</v>
      </c>
      <c r="J2966" s="7"/>
      <c r="K2966" s="3">
        <f t="shared" si="116"/>
        <v>0</v>
      </c>
    </row>
    <row r="2967" spans="1:11" x14ac:dyDescent="0.3">
      <c r="A2967" s="123" t="s">
        <v>10266</v>
      </c>
      <c r="B2967" s="91" t="s">
        <v>10267</v>
      </c>
      <c r="C2967" s="88">
        <v>5</v>
      </c>
      <c r="D2967" s="89">
        <v>7.7</v>
      </c>
      <c r="E2967" s="18">
        <v>390</v>
      </c>
      <c r="F2967" s="56">
        <v>234</v>
      </c>
      <c r="G2967" s="57"/>
      <c r="H2967" s="56">
        <f t="shared" si="115"/>
        <v>0</v>
      </c>
      <c r="I2967" s="3">
        <v>195</v>
      </c>
      <c r="J2967" s="7"/>
      <c r="K2967" s="3">
        <f t="shared" si="116"/>
        <v>0</v>
      </c>
    </row>
    <row r="2968" spans="1:11" x14ac:dyDescent="0.3">
      <c r="A2968" s="123" t="s">
        <v>10268</v>
      </c>
      <c r="B2968" s="91" t="s">
        <v>10269</v>
      </c>
      <c r="C2968" s="88">
        <v>4.3</v>
      </c>
      <c r="D2968" s="89">
        <v>4.5</v>
      </c>
      <c r="E2968" s="18">
        <v>200</v>
      </c>
      <c r="F2968" s="56">
        <v>120</v>
      </c>
      <c r="G2968" s="57"/>
      <c r="H2968" s="56">
        <f t="shared" si="115"/>
        <v>0</v>
      </c>
      <c r="I2968" s="3">
        <v>100</v>
      </c>
      <c r="J2968" s="7"/>
      <c r="K2968" s="3">
        <f t="shared" si="116"/>
        <v>0</v>
      </c>
    </row>
    <row r="2969" spans="1:11" x14ac:dyDescent="0.3">
      <c r="A2969" s="123" t="s">
        <v>10270</v>
      </c>
      <c r="B2969" s="91" t="s">
        <v>10271</v>
      </c>
      <c r="C2969" s="88">
        <v>4.8</v>
      </c>
      <c r="D2969" s="89">
        <v>4.4000000000000004</v>
      </c>
      <c r="E2969" s="18">
        <v>230</v>
      </c>
      <c r="F2969" s="56">
        <v>138</v>
      </c>
      <c r="G2969" s="57"/>
      <c r="H2969" s="56">
        <f t="shared" si="115"/>
        <v>0</v>
      </c>
      <c r="I2969" s="3">
        <v>115</v>
      </c>
      <c r="J2969" s="7"/>
      <c r="K2969" s="3">
        <f t="shared" si="116"/>
        <v>0</v>
      </c>
    </row>
    <row r="2970" spans="1:11" x14ac:dyDescent="0.3">
      <c r="A2970" s="123" t="s">
        <v>10272</v>
      </c>
      <c r="B2970" s="91" t="s">
        <v>10273</v>
      </c>
      <c r="C2970" s="88">
        <v>5</v>
      </c>
      <c r="D2970" s="89">
        <v>4.8</v>
      </c>
      <c r="E2970" s="18">
        <v>220</v>
      </c>
      <c r="F2970" s="56">
        <v>132</v>
      </c>
      <c r="G2970" s="57"/>
      <c r="H2970" s="56">
        <f t="shared" si="115"/>
        <v>0</v>
      </c>
      <c r="I2970" s="3">
        <v>110</v>
      </c>
      <c r="J2970" s="7"/>
      <c r="K2970" s="3">
        <f t="shared" si="116"/>
        <v>0</v>
      </c>
    </row>
    <row r="2971" spans="1:11" x14ac:dyDescent="0.3">
      <c r="A2971" s="123" t="s">
        <v>10274</v>
      </c>
      <c r="B2971" s="91" t="s">
        <v>10275</v>
      </c>
      <c r="C2971" s="88">
        <v>4.8</v>
      </c>
      <c r="D2971" s="89">
        <v>4.8</v>
      </c>
      <c r="E2971" s="18">
        <v>250</v>
      </c>
      <c r="F2971" s="56">
        <v>150</v>
      </c>
      <c r="G2971" s="57"/>
      <c r="H2971" s="56">
        <f t="shared" si="115"/>
        <v>0</v>
      </c>
      <c r="I2971" s="3">
        <v>125</v>
      </c>
      <c r="J2971" s="7"/>
      <c r="K2971" s="3">
        <f t="shared" si="116"/>
        <v>0</v>
      </c>
    </row>
    <row r="2972" spans="1:11" x14ac:dyDescent="0.3">
      <c r="A2972" s="123" t="s">
        <v>10276</v>
      </c>
      <c r="B2972" s="91" t="s">
        <v>10277</v>
      </c>
      <c r="C2972" s="88">
        <v>8</v>
      </c>
      <c r="D2972" s="89">
        <v>3.2</v>
      </c>
      <c r="E2972" s="18">
        <v>280</v>
      </c>
      <c r="F2972" s="56">
        <v>168</v>
      </c>
      <c r="G2972" s="57"/>
      <c r="H2972" s="56">
        <f t="shared" si="115"/>
        <v>0</v>
      </c>
      <c r="I2972" s="3">
        <v>140</v>
      </c>
      <c r="J2972" s="7"/>
      <c r="K2972" s="3">
        <f t="shared" si="116"/>
        <v>0</v>
      </c>
    </row>
    <row r="2973" spans="1:11" x14ac:dyDescent="0.3">
      <c r="A2973" s="123" t="s">
        <v>10278</v>
      </c>
      <c r="B2973" s="91" t="s">
        <v>10279</v>
      </c>
      <c r="C2973" s="88">
        <v>5.5</v>
      </c>
      <c r="D2973" s="89">
        <v>8.4</v>
      </c>
      <c r="E2973" s="18">
        <v>450</v>
      </c>
      <c r="F2973" s="56">
        <v>270</v>
      </c>
      <c r="G2973" s="57"/>
      <c r="H2973" s="56">
        <f t="shared" si="115"/>
        <v>0</v>
      </c>
      <c r="I2973" s="3">
        <v>225</v>
      </c>
      <c r="J2973" s="7"/>
      <c r="K2973" s="3">
        <f t="shared" si="116"/>
        <v>0</v>
      </c>
    </row>
    <row r="2974" spans="1:11" x14ac:dyDescent="0.3">
      <c r="A2974" s="123" t="s">
        <v>10280</v>
      </c>
      <c r="B2974" s="91" t="s">
        <v>10281</v>
      </c>
      <c r="C2974" s="88">
        <v>5</v>
      </c>
      <c r="D2974" s="89">
        <v>8.5</v>
      </c>
      <c r="E2974" s="18">
        <v>430</v>
      </c>
      <c r="F2974" s="56">
        <v>258</v>
      </c>
      <c r="G2974" s="57"/>
      <c r="H2974" s="56">
        <f t="shared" si="115"/>
        <v>0</v>
      </c>
      <c r="I2974" s="3">
        <v>215</v>
      </c>
      <c r="J2974" s="7"/>
      <c r="K2974" s="3">
        <f t="shared" si="116"/>
        <v>0</v>
      </c>
    </row>
    <row r="2975" spans="1:11" x14ac:dyDescent="0.3">
      <c r="A2975" s="123" t="s">
        <v>10282</v>
      </c>
      <c r="B2975" s="91" t="s">
        <v>10283</v>
      </c>
      <c r="C2975" s="88">
        <v>5.7</v>
      </c>
      <c r="D2975" s="89">
        <v>6.7</v>
      </c>
      <c r="E2975" s="18">
        <v>400</v>
      </c>
      <c r="F2975" s="56">
        <v>240</v>
      </c>
      <c r="G2975" s="57"/>
      <c r="H2975" s="56">
        <f t="shared" si="115"/>
        <v>0</v>
      </c>
      <c r="I2975" s="3">
        <v>200</v>
      </c>
      <c r="J2975" s="7"/>
      <c r="K2975" s="3">
        <f t="shared" si="116"/>
        <v>0</v>
      </c>
    </row>
    <row r="2976" spans="1:11" x14ac:dyDescent="0.3">
      <c r="A2976" s="123" t="s">
        <v>10284</v>
      </c>
      <c r="B2976" s="91" t="s">
        <v>10285</v>
      </c>
      <c r="C2976" s="88">
        <v>6</v>
      </c>
      <c r="D2976" s="89">
        <v>1.7</v>
      </c>
      <c r="E2976" s="18">
        <v>120</v>
      </c>
      <c r="F2976" s="56">
        <v>72</v>
      </c>
      <c r="G2976" s="57"/>
      <c r="H2976" s="56">
        <f t="shared" si="115"/>
        <v>0</v>
      </c>
      <c r="I2976" s="3">
        <v>60</v>
      </c>
      <c r="J2976" s="7"/>
      <c r="K2976" s="3">
        <f t="shared" si="116"/>
        <v>0</v>
      </c>
    </row>
    <row r="2977" spans="1:11" x14ac:dyDescent="0.3">
      <c r="A2977" s="123" t="s">
        <v>10286</v>
      </c>
      <c r="B2977" s="91" t="s">
        <v>10287</v>
      </c>
      <c r="C2977" s="88">
        <v>4.5</v>
      </c>
      <c r="D2977" s="89">
        <v>2.2000000000000002</v>
      </c>
      <c r="E2977" s="18">
        <v>110</v>
      </c>
      <c r="F2977" s="56">
        <v>66</v>
      </c>
      <c r="G2977" s="57"/>
      <c r="H2977" s="56">
        <f t="shared" si="115"/>
        <v>0</v>
      </c>
      <c r="I2977" s="3">
        <v>55</v>
      </c>
      <c r="J2977" s="7"/>
      <c r="K2977" s="3">
        <f t="shared" si="116"/>
        <v>0</v>
      </c>
    </row>
    <row r="2978" spans="1:11" x14ac:dyDescent="0.3">
      <c r="A2978" s="123" t="s">
        <v>10288</v>
      </c>
      <c r="B2978" s="91" t="s">
        <v>10289</v>
      </c>
      <c r="C2978" s="88">
        <v>4.5</v>
      </c>
      <c r="D2978" s="89">
        <v>4</v>
      </c>
      <c r="E2978" s="18">
        <v>200</v>
      </c>
      <c r="F2978" s="56">
        <v>120</v>
      </c>
      <c r="G2978" s="57"/>
      <c r="H2978" s="56">
        <f t="shared" si="115"/>
        <v>0</v>
      </c>
      <c r="I2978" s="3">
        <v>100</v>
      </c>
      <c r="J2978" s="7"/>
      <c r="K2978" s="3">
        <f t="shared" si="116"/>
        <v>0</v>
      </c>
    </row>
    <row r="2979" spans="1:11" x14ac:dyDescent="0.3">
      <c r="A2979" s="123" t="s">
        <v>10290</v>
      </c>
      <c r="B2979" s="91" t="s">
        <v>10291</v>
      </c>
      <c r="C2979" s="88">
        <v>4.9000000000000004</v>
      </c>
      <c r="D2979" s="89">
        <v>8</v>
      </c>
      <c r="E2979" s="18">
        <v>390</v>
      </c>
      <c r="F2979" s="56">
        <v>234</v>
      </c>
      <c r="G2979" s="57"/>
      <c r="H2979" s="56">
        <f t="shared" si="115"/>
        <v>0</v>
      </c>
      <c r="I2979" s="3">
        <v>195</v>
      </c>
      <c r="J2979" s="7"/>
      <c r="K2979" s="3">
        <f t="shared" si="116"/>
        <v>0</v>
      </c>
    </row>
    <row r="2980" spans="1:11" x14ac:dyDescent="0.3">
      <c r="A2980" s="123" t="s">
        <v>10292</v>
      </c>
      <c r="B2980" s="91" t="s">
        <v>10293</v>
      </c>
      <c r="C2980" s="88">
        <v>1.9</v>
      </c>
      <c r="D2980" s="89">
        <v>3.2</v>
      </c>
      <c r="E2980" s="18">
        <v>80</v>
      </c>
      <c r="F2980" s="56">
        <v>48</v>
      </c>
      <c r="G2980" s="57"/>
      <c r="H2980" s="56">
        <f t="shared" si="115"/>
        <v>0</v>
      </c>
      <c r="I2980" s="3">
        <v>40</v>
      </c>
      <c r="J2980" s="7"/>
      <c r="K2980" s="3">
        <f t="shared" si="116"/>
        <v>0</v>
      </c>
    </row>
    <row r="2981" spans="1:11" x14ac:dyDescent="0.3">
      <c r="A2981" s="123" t="s">
        <v>10294</v>
      </c>
      <c r="B2981" s="91" t="s">
        <v>10295</v>
      </c>
      <c r="C2981" s="88">
        <v>2.9</v>
      </c>
      <c r="D2981" s="89">
        <v>3.3</v>
      </c>
      <c r="E2981" s="18">
        <v>110</v>
      </c>
      <c r="F2981" s="56">
        <v>66</v>
      </c>
      <c r="G2981" s="57"/>
      <c r="H2981" s="56">
        <f t="shared" si="115"/>
        <v>0</v>
      </c>
      <c r="I2981" s="3">
        <v>55</v>
      </c>
      <c r="J2981" s="7"/>
      <c r="K2981" s="3">
        <f t="shared" si="116"/>
        <v>0</v>
      </c>
    </row>
    <row r="2982" spans="1:11" x14ac:dyDescent="0.3">
      <c r="A2982" s="123" t="s">
        <v>10296</v>
      </c>
      <c r="B2982" s="91" t="s">
        <v>10297</v>
      </c>
      <c r="C2982" s="88">
        <v>3.3</v>
      </c>
      <c r="D2982" s="89">
        <v>4.0999999999999996</v>
      </c>
      <c r="E2982" s="18">
        <v>150</v>
      </c>
      <c r="F2982" s="56">
        <v>90</v>
      </c>
      <c r="G2982" s="57"/>
      <c r="H2982" s="56">
        <f t="shared" si="115"/>
        <v>0</v>
      </c>
      <c r="I2982" s="3">
        <v>75</v>
      </c>
      <c r="J2982" s="7"/>
      <c r="K2982" s="3">
        <f t="shared" si="116"/>
        <v>0</v>
      </c>
    </row>
    <row r="2983" spans="1:11" x14ac:dyDescent="0.3">
      <c r="A2983" s="123" t="s">
        <v>10298</v>
      </c>
      <c r="B2983" s="91" t="s">
        <v>10299</v>
      </c>
      <c r="C2983" s="88">
        <v>2</v>
      </c>
      <c r="D2983" s="89">
        <v>5.4</v>
      </c>
      <c r="E2983" s="18">
        <v>120</v>
      </c>
      <c r="F2983" s="56">
        <v>72</v>
      </c>
      <c r="G2983" s="57"/>
      <c r="H2983" s="56">
        <f t="shared" si="115"/>
        <v>0</v>
      </c>
      <c r="I2983" s="3">
        <v>60</v>
      </c>
      <c r="J2983" s="7"/>
      <c r="K2983" s="3">
        <f t="shared" si="116"/>
        <v>0</v>
      </c>
    </row>
    <row r="2984" spans="1:11" x14ac:dyDescent="0.3">
      <c r="A2984" s="123" t="s">
        <v>10300</v>
      </c>
      <c r="B2984" s="91" t="s">
        <v>10301</v>
      </c>
      <c r="C2984" s="88">
        <v>2.2999999999999998</v>
      </c>
      <c r="D2984" s="89">
        <v>2.2999999999999998</v>
      </c>
      <c r="E2984" s="18">
        <v>70</v>
      </c>
      <c r="F2984" s="56">
        <v>42</v>
      </c>
      <c r="G2984" s="57"/>
      <c r="H2984" s="56">
        <f t="shared" si="115"/>
        <v>0</v>
      </c>
      <c r="I2984" s="3">
        <v>35</v>
      </c>
      <c r="J2984" s="7"/>
      <c r="K2984" s="3">
        <f t="shared" si="116"/>
        <v>0</v>
      </c>
    </row>
    <row r="2985" spans="1:11" x14ac:dyDescent="0.3">
      <c r="A2985" s="123" t="s">
        <v>10302</v>
      </c>
      <c r="B2985" s="91" t="s">
        <v>10303</v>
      </c>
      <c r="C2985" s="88">
        <v>3.1</v>
      </c>
      <c r="D2985" s="89">
        <v>4.5</v>
      </c>
      <c r="E2985" s="18">
        <v>160</v>
      </c>
      <c r="F2985" s="56">
        <v>96</v>
      </c>
      <c r="G2985" s="57"/>
      <c r="H2985" s="56">
        <f t="shared" si="115"/>
        <v>0</v>
      </c>
      <c r="I2985" s="3">
        <v>80</v>
      </c>
      <c r="J2985" s="7"/>
      <c r="K2985" s="3">
        <f t="shared" si="116"/>
        <v>0</v>
      </c>
    </row>
    <row r="2986" spans="1:11" x14ac:dyDescent="0.3">
      <c r="A2986" s="123" t="s">
        <v>10304</v>
      </c>
      <c r="B2986" s="91" t="s">
        <v>10305</v>
      </c>
      <c r="C2986" s="88">
        <v>3.7</v>
      </c>
      <c r="D2986" s="89">
        <v>3.6</v>
      </c>
      <c r="E2986" s="18">
        <v>150</v>
      </c>
      <c r="F2986" s="56">
        <v>90</v>
      </c>
      <c r="G2986" s="57"/>
      <c r="H2986" s="56">
        <f t="shared" si="115"/>
        <v>0</v>
      </c>
      <c r="I2986" s="3">
        <v>75</v>
      </c>
      <c r="J2986" s="7"/>
      <c r="K2986" s="3">
        <f t="shared" si="116"/>
        <v>0</v>
      </c>
    </row>
    <row r="2987" spans="1:11" x14ac:dyDescent="0.3">
      <c r="A2987" s="123" t="s">
        <v>10306</v>
      </c>
      <c r="B2987" s="91" t="s">
        <v>9617</v>
      </c>
      <c r="C2987" s="88">
        <v>1.6</v>
      </c>
      <c r="D2987" s="89">
        <v>3</v>
      </c>
      <c r="E2987" s="18">
        <v>70</v>
      </c>
      <c r="F2987" s="56">
        <v>42</v>
      </c>
      <c r="G2987" s="57"/>
      <c r="H2987" s="56">
        <f t="shared" si="115"/>
        <v>0</v>
      </c>
      <c r="I2987" s="3">
        <v>35</v>
      </c>
      <c r="J2987" s="7"/>
      <c r="K2987" s="3">
        <f t="shared" si="116"/>
        <v>0</v>
      </c>
    </row>
    <row r="2988" spans="1:11" x14ac:dyDescent="0.3">
      <c r="A2988" s="123" t="s">
        <v>10307</v>
      </c>
      <c r="B2988" s="91" t="s">
        <v>10308</v>
      </c>
      <c r="C2988" s="88">
        <v>1.7</v>
      </c>
      <c r="D2988" s="89">
        <v>3.1</v>
      </c>
      <c r="E2988" s="18">
        <v>70</v>
      </c>
      <c r="F2988" s="56">
        <v>42</v>
      </c>
      <c r="G2988" s="57"/>
      <c r="H2988" s="56">
        <f t="shared" si="115"/>
        <v>0</v>
      </c>
      <c r="I2988" s="3">
        <v>35</v>
      </c>
      <c r="J2988" s="7"/>
      <c r="K2988" s="3">
        <f t="shared" si="116"/>
        <v>0</v>
      </c>
    </row>
    <row r="2989" spans="1:11" x14ac:dyDescent="0.3">
      <c r="A2989" s="123" t="s">
        <v>10309</v>
      </c>
      <c r="B2989" s="91" t="s">
        <v>10310</v>
      </c>
      <c r="C2989" s="88">
        <v>8</v>
      </c>
      <c r="D2989" s="89">
        <v>4.8</v>
      </c>
      <c r="E2989" s="18">
        <v>400</v>
      </c>
      <c r="F2989" s="56">
        <v>240</v>
      </c>
      <c r="G2989" s="57"/>
      <c r="H2989" s="56">
        <f t="shared" si="115"/>
        <v>0</v>
      </c>
      <c r="I2989" s="3">
        <v>200</v>
      </c>
      <c r="J2989" s="7"/>
      <c r="K2989" s="3">
        <f t="shared" si="116"/>
        <v>0</v>
      </c>
    </row>
    <row r="2990" spans="1:11" x14ac:dyDescent="0.3">
      <c r="A2990" s="123" t="s">
        <v>10311</v>
      </c>
      <c r="B2990" s="91" t="s">
        <v>10312</v>
      </c>
      <c r="C2990" s="88">
        <v>5.4</v>
      </c>
      <c r="D2990" s="89">
        <v>5.3</v>
      </c>
      <c r="E2990" s="18">
        <v>310</v>
      </c>
      <c r="F2990" s="56">
        <v>186</v>
      </c>
      <c r="G2990" s="57"/>
      <c r="H2990" s="56">
        <f t="shared" si="115"/>
        <v>0</v>
      </c>
      <c r="I2990" s="3">
        <v>155</v>
      </c>
      <c r="J2990" s="7"/>
      <c r="K2990" s="3">
        <f t="shared" si="116"/>
        <v>0</v>
      </c>
    </row>
    <row r="2991" spans="1:11" x14ac:dyDescent="0.3">
      <c r="A2991" s="123" t="s">
        <v>10313</v>
      </c>
      <c r="B2991" s="91" t="s">
        <v>10314</v>
      </c>
      <c r="C2991" s="88">
        <v>4</v>
      </c>
      <c r="D2991" s="89">
        <v>6</v>
      </c>
      <c r="E2991" s="18">
        <v>260</v>
      </c>
      <c r="F2991" s="56">
        <v>156</v>
      </c>
      <c r="G2991" s="57"/>
      <c r="H2991" s="56">
        <f t="shared" si="115"/>
        <v>0</v>
      </c>
      <c r="I2991" s="3">
        <v>130</v>
      </c>
      <c r="J2991" s="7"/>
      <c r="K2991" s="3">
        <f t="shared" si="116"/>
        <v>0</v>
      </c>
    </row>
    <row r="2992" spans="1:11" x14ac:dyDescent="0.3">
      <c r="A2992" s="123" t="s">
        <v>10315</v>
      </c>
      <c r="B2992" s="91" t="s">
        <v>10316</v>
      </c>
      <c r="C2992" s="88">
        <v>4.5</v>
      </c>
      <c r="D2992" s="89">
        <v>7</v>
      </c>
      <c r="E2992" s="18">
        <v>350</v>
      </c>
      <c r="F2992" s="56">
        <v>210</v>
      </c>
      <c r="G2992" s="57"/>
      <c r="H2992" s="56">
        <f t="shared" si="115"/>
        <v>0</v>
      </c>
      <c r="I2992" s="3">
        <v>175</v>
      </c>
      <c r="J2992" s="7"/>
      <c r="K2992" s="3">
        <f t="shared" si="116"/>
        <v>0</v>
      </c>
    </row>
    <row r="2993" spans="1:11" x14ac:dyDescent="0.3">
      <c r="A2993" s="123" t="s">
        <v>10317</v>
      </c>
      <c r="B2993" s="91" t="s">
        <v>10318</v>
      </c>
      <c r="C2993" s="88">
        <v>4.2</v>
      </c>
      <c r="D2993" s="89">
        <v>5.7</v>
      </c>
      <c r="E2993" s="18">
        <v>260</v>
      </c>
      <c r="F2993" s="56">
        <v>156</v>
      </c>
      <c r="G2993" s="57"/>
      <c r="H2993" s="56">
        <f t="shared" si="115"/>
        <v>0</v>
      </c>
      <c r="I2993" s="3">
        <v>130</v>
      </c>
      <c r="J2993" s="7"/>
      <c r="K2993" s="3">
        <f t="shared" si="116"/>
        <v>0</v>
      </c>
    </row>
    <row r="2994" spans="1:11" x14ac:dyDescent="0.3">
      <c r="A2994" s="123" t="s">
        <v>10319</v>
      </c>
      <c r="B2994" s="91" t="s">
        <v>10320</v>
      </c>
      <c r="C2994" s="88">
        <v>4.3</v>
      </c>
      <c r="D2994" s="89">
        <v>6</v>
      </c>
      <c r="E2994" s="18">
        <v>280</v>
      </c>
      <c r="F2994" s="56">
        <v>168</v>
      </c>
      <c r="G2994" s="57"/>
      <c r="H2994" s="56">
        <f t="shared" si="115"/>
        <v>0</v>
      </c>
      <c r="I2994" s="3">
        <v>140</v>
      </c>
      <c r="J2994" s="7"/>
      <c r="K2994" s="3">
        <f t="shared" si="116"/>
        <v>0</v>
      </c>
    </row>
    <row r="2995" spans="1:11" x14ac:dyDescent="0.3">
      <c r="A2995" s="123" t="s">
        <v>10321</v>
      </c>
      <c r="B2995" s="91" t="s">
        <v>10322</v>
      </c>
      <c r="C2995" s="88">
        <v>2.5</v>
      </c>
      <c r="D2995" s="89">
        <v>1.6</v>
      </c>
      <c r="E2995" s="18">
        <v>60</v>
      </c>
      <c r="F2995" s="56">
        <v>36</v>
      </c>
      <c r="G2995" s="57"/>
      <c r="H2995" s="56">
        <f t="shared" si="115"/>
        <v>0</v>
      </c>
      <c r="I2995" s="3">
        <v>30</v>
      </c>
      <c r="J2995" s="7"/>
      <c r="K2995" s="3">
        <f t="shared" si="116"/>
        <v>0</v>
      </c>
    </row>
    <row r="2996" spans="1:11" x14ac:dyDescent="0.3">
      <c r="A2996" s="123" t="s">
        <v>10323</v>
      </c>
      <c r="B2996" s="91" t="s">
        <v>10324</v>
      </c>
      <c r="C2996" s="88">
        <v>3.3</v>
      </c>
      <c r="D2996" s="89">
        <v>3.8</v>
      </c>
      <c r="E2996" s="18">
        <v>140</v>
      </c>
      <c r="F2996" s="56">
        <v>84</v>
      </c>
      <c r="G2996" s="57"/>
      <c r="H2996" s="56">
        <f t="shared" si="115"/>
        <v>0</v>
      </c>
      <c r="I2996" s="3">
        <v>70</v>
      </c>
      <c r="J2996" s="7"/>
      <c r="K2996" s="3">
        <f t="shared" si="116"/>
        <v>0</v>
      </c>
    </row>
    <row r="2997" spans="1:11" x14ac:dyDescent="0.3">
      <c r="A2997" s="123" t="s">
        <v>10325</v>
      </c>
      <c r="B2997" s="91" t="s">
        <v>10326</v>
      </c>
      <c r="C2997" s="88">
        <v>3.1</v>
      </c>
      <c r="D2997" s="89">
        <v>4.9000000000000004</v>
      </c>
      <c r="E2997" s="18">
        <v>170</v>
      </c>
      <c r="F2997" s="56">
        <v>102</v>
      </c>
      <c r="G2997" s="57"/>
      <c r="H2997" s="56">
        <f t="shared" si="115"/>
        <v>0</v>
      </c>
      <c r="I2997" s="3">
        <v>85</v>
      </c>
      <c r="J2997" s="7"/>
      <c r="K2997" s="3">
        <f t="shared" si="116"/>
        <v>0</v>
      </c>
    </row>
    <row r="2998" spans="1:11" x14ac:dyDescent="0.3">
      <c r="A2998" s="123" t="s">
        <v>10327</v>
      </c>
      <c r="B2998" s="91" t="s">
        <v>10328</v>
      </c>
      <c r="C2998" s="88">
        <v>3.8</v>
      </c>
      <c r="D2998" s="89">
        <v>3.2</v>
      </c>
      <c r="E2998" s="18">
        <v>140</v>
      </c>
      <c r="F2998" s="56">
        <v>84</v>
      </c>
      <c r="G2998" s="57"/>
      <c r="H2998" s="56">
        <f t="shared" si="115"/>
        <v>0</v>
      </c>
      <c r="I2998" s="3">
        <v>70</v>
      </c>
      <c r="J2998" s="7"/>
      <c r="K2998" s="3">
        <f t="shared" si="116"/>
        <v>0</v>
      </c>
    </row>
    <row r="2999" spans="1:11" x14ac:dyDescent="0.3">
      <c r="A2999" s="123" t="s">
        <v>10329</v>
      </c>
      <c r="B2999" s="91" t="s">
        <v>10330</v>
      </c>
      <c r="C2999" s="88">
        <v>5.7</v>
      </c>
      <c r="D2999" s="89">
        <v>2.2999999999999998</v>
      </c>
      <c r="E2999" s="18">
        <v>150</v>
      </c>
      <c r="F2999" s="56">
        <v>90</v>
      </c>
      <c r="G2999" s="57"/>
      <c r="H2999" s="56">
        <f t="shared" si="115"/>
        <v>0</v>
      </c>
      <c r="I2999" s="3">
        <v>75</v>
      </c>
      <c r="J2999" s="7"/>
      <c r="K2999" s="3">
        <f t="shared" si="116"/>
        <v>0</v>
      </c>
    </row>
    <row r="3000" spans="1:11" x14ac:dyDescent="0.3">
      <c r="A3000" s="123" t="s">
        <v>10331</v>
      </c>
      <c r="B3000" s="91" t="s">
        <v>10332</v>
      </c>
      <c r="C3000" s="88">
        <v>4.5</v>
      </c>
      <c r="D3000" s="89">
        <v>4</v>
      </c>
      <c r="E3000" s="18">
        <v>200</v>
      </c>
      <c r="F3000" s="56">
        <v>120</v>
      </c>
      <c r="G3000" s="57"/>
      <c r="H3000" s="56">
        <f t="shared" si="115"/>
        <v>0</v>
      </c>
      <c r="I3000" s="3">
        <v>100</v>
      </c>
      <c r="J3000" s="7"/>
      <c r="K3000" s="3">
        <f t="shared" si="116"/>
        <v>0</v>
      </c>
    </row>
    <row r="3001" spans="1:11" x14ac:dyDescent="0.3">
      <c r="A3001" s="123" t="s">
        <v>10333</v>
      </c>
      <c r="B3001" s="91" t="s">
        <v>3104</v>
      </c>
      <c r="C3001" s="88">
        <v>5</v>
      </c>
      <c r="D3001" s="89">
        <v>4.9000000000000004</v>
      </c>
      <c r="E3001" s="18">
        <v>250</v>
      </c>
      <c r="F3001" s="56">
        <v>150</v>
      </c>
      <c r="G3001" s="57"/>
      <c r="H3001" s="56">
        <f t="shared" si="115"/>
        <v>0</v>
      </c>
      <c r="I3001" s="3">
        <v>125</v>
      </c>
      <c r="J3001" s="7"/>
      <c r="K3001" s="3">
        <f t="shared" si="116"/>
        <v>0</v>
      </c>
    </row>
    <row r="3002" spans="1:11" x14ac:dyDescent="0.3">
      <c r="A3002" s="123" t="s">
        <v>10334</v>
      </c>
      <c r="B3002" s="91" t="s">
        <v>10335</v>
      </c>
      <c r="C3002" s="88">
        <v>2.6</v>
      </c>
      <c r="D3002" s="89">
        <v>5</v>
      </c>
      <c r="E3002" s="18">
        <v>150</v>
      </c>
      <c r="F3002" s="56">
        <v>90</v>
      </c>
      <c r="G3002" s="57"/>
      <c r="H3002" s="56">
        <f t="shared" si="115"/>
        <v>0</v>
      </c>
      <c r="I3002" s="3">
        <v>75</v>
      </c>
      <c r="J3002" s="7"/>
      <c r="K3002" s="3">
        <f t="shared" si="116"/>
        <v>0</v>
      </c>
    </row>
    <row r="3003" spans="1:11" x14ac:dyDescent="0.3">
      <c r="A3003" s="123" t="s">
        <v>10336</v>
      </c>
      <c r="B3003" s="91" t="s">
        <v>10337</v>
      </c>
      <c r="C3003" s="88">
        <v>4</v>
      </c>
      <c r="D3003" s="89">
        <v>8</v>
      </c>
      <c r="E3003" s="18">
        <v>320</v>
      </c>
      <c r="F3003" s="56">
        <v>192</v>
      </c>
      <c r="G3003" s="57"/>
      <c r="H3003" s="56">
        <f t="shared" si="115"/>
        <v>0</v>
      </c>
      <c r="I3003" s="3">
        <v>160</v>
      </c>
      <c r="J3003" s="7"/>
      <c r="K3003" s="3">
        <f t="shared" si="116"/>
        <v>0</v>
      </c>
    </row>
    <row r="3004" spans="1:11" x14ac:dyDescent="0.3">
      <c r="A3004" s="123" t="s">
        <v>10338</v>
      </c>
      <c r="B3004" s="91" t="s">
        <v>10339</v>
      </c>
      <c r="C3004" s="88">
        <v>4.4000000000000004</v>
      </c>
      <c r="D3004" s="89">
        <v>4.4000000000000004</v>
      </c>
      <c r="E3004" s="18">
        <v>190</v>
      </c>
      <c r="F3004" s="56">
        <v>114</v>
      </c>
      <c r="G3004" s="57"/>
      <c r="H3004" s="56">
        <f t="shared" si="115"/>
        <v>0</v>
      </c>
      <c r="I3004" s="3">
        <v>95</v>
      </c>
      <c r="J3004" s="7"/>
      <c r="K3004" s="3">
        <f t="shared" si="116"/>
        <v>0</v>
      </c>
    </row>
    <row r="3005" spans="1:11" x14ac:dyDescent="0.3">
      <c r="A3005" s="123" t="s">
        <v>10340</v>
      </c>
      <c r="B3005" s="91" t="s">
        <v>10341</v>
      </c>
      <c r="C3005" s="88">
        <v>2.9</v>
      </c>
      <c r="D3005" s="89">
        <v>5.5</v>
      </c>
      <c r="E3005" s="18">
        <v>180</v>
      </c>
      <c r="F3005" s="56">
        <v>108</v>
      </c>
      <c r="G3005" s="57"/>
      <c r="H3005" s="56">
        <f t="shared" si="115"/>
        <v>0</v>
      </c>
      <c r="I3005" s="3">
        <v>90</v>
      </c>
      <c r="J3005" s="7"/>
      <c r="K3005" s="3">
        <f t="shared" si="116"/>
        <v>0</v>
      </c>
    </row>
    <row r="3006" spans="1:11" x14ac:dyDescent="0.3">
      <c r="A3006" s="123" t="s">
        <v>10342</v>
      </c>
      <c r="B3006" s="91" t="s">
        <v>10343</v>
      </c>
      <c r="C3006" s="88">
        <v>3.4</v>
      </c>
      <c r="D3006" s="89">
        <v>4.2</v>
      </c>
      <c r="E3006" s="18">
        <v>160</v>
      </c>
      <c r="F3006" s="56">
        <v>96</v>
      </c>
      <c r="G3006" s="57"/>
      <c r="H3006" s="56">
        <f t="shared" si="115"/>
        <v>0</v>
      </c>
      <c r="I3006" s="3">
        <v>80</v>
      </c>
      <c r="J3006" s="7"/>
      <c r="K3006" s="3">
        <f t="shared" si="116"/>
        <v>0</v>
      </c>
    </row>
    <row r="3007" spans="1:11" x14ac:dyDescent="0.3">
      <c r="A3007" s="123" t="s">
        <v>10344</v>
      </c>
      <c r="B3007" s="91" t="s">
        <v>10345</v>
      </c>
      <c r="C3007" s="88">
        <v>3.3</v>
      </c>
      <c r="D3007" s="89">
        <v>4.9000000000000004</v>
      </c>
      <c r="E3007" s="18">
        <v>180</v>
      </c>
      <c r="F3007" s="56">
        <v>108</v>
      </c>
      <c r="G3007" s="57"/>
      <c r="H3007" s="56">
        <f t="shared" si="115"/>
        <v>0</v>
      </c>
      <c r="I3007" s="3">
        <v>90</v>
      </c>
      <c r="J3007" s="7"/>
      <c r="K3007" s="3">
        <f t="shared" si="116"/>
        <v>0</v>
      </c>
    </row>
    <row r="3008" spans="1:11" x14ac:dyDescent="0.3">
      <c r="A3008" s="123" t="s">
        <v>10346</v>
      </c>
      <c r="B3008" s="91" t="s">
        <v>10347</v>
      </c>
      <c r="C3008" s="88">
        <v>4</v>
      </c>
      <c r="D3008" s="89">
        <v>4.2</v>
      </c>
      <c r="E3008" s="18">
        <v>190</v>
      </c>
      <c r="F3008" s="56">
        <v>114</v>
      </c>
      <c r="G3008" s="57"/>
      <c r="H3008" s="56">
        <f t="shared" si="115"/>
        <v>0</v>
      </c>
      <c r="I3008" s="3">
        <v>95</v>
      </c>
      <c r="J3008" s="7"/>
      <c r="K3008" s="3">
        <f t="shared" si="116"/>
        <v>0</v>
      </c>
    </row>
    <row r="3009" spans="1:11" x14ac:dyDescent="0.3">
      <c r="A3009" s="123" t="s">
        <v>10348</v>
      </c>
      <c r="B3009" s="91" t="s">
        <v>10349</v>
      </c>
      <c r="C3009" s="88">
        <v>2.8</v>
      </c>
      <c r="D3009" s="89">
        <v>5.3</v>
      </c>
      <c r="E3009" s="18">
        <v>170</v>
      </c>
      <c r="F3009" s="56">
        <v>102</v>
      </c>
      <c r="G3009" s="57"/>
      <c r="H3009" s="56">
        <f t="shared" si="115"/>
        <v>0</v>
      </c>
      <c r="I3009" s="3">
        <v>85</v>
      </c>
      <c r="J3009" s="7"/>
      <c r="K3009" s="3">
        <f t="shared" si="116"/>
        <v>0</v>
      </c>
    </row>
    <row r="3010" spans="1:11" x14ac:dyDescent="0.3">
      <c r="A3010" s="123" t="s">
        <v>10350</v>
      </c>
      <c r="B3010" s="91" t="s">
        <v>10351</v>
      </c>
      <c r="C3010" s="88">
        <v>3.7</v>
      </c>
      <c r="D3010" s="89">
        <v>4.7</v>
      </c>
      <c r="E3010" s="18">
        <v>190</v>
      </c>
      <c r="F3010" s="56">
        <v>114</v>
      </c>
      <c r="G3010" s="57"/>
      <c r="H3010" s="56">
        <f t="shared" si="115"/>
        <v>0</v>
      </c>
      <c r="I3010" s="3">
        <v>95</v>
      </c>
      <c r="J3010" s="7"/>
      <c r="K3010" s="3">
        <f t="shared" si="116"/>
        <v>0</v>
      </c>
    </row>
    <row r="3011" spans="1:11" x14ac:dyDescent="0.3">
      <c r="A3011" s="123" t="s">
        <v>10352</v>
      </c>
      <c r="B3011" s="91" t="s">
        <v>10353</v>
      </c>
      <c r="C3011" s="88">
        <v>3</v>
      </c>
      <c r="D3011" s="89">
        <v>3</v>
      </c>
      <c r="E3011" s="18">
        <v>90</v>
      </c>
      <c r="F3011" s="56">
        <v>54</v>
      </c>
      <c r="G3011" s="57"/>
      <c r="H3011" s="56">
        <f t="shared" si="115"/>
        <v>0</v>
      </c>
      <c r="I3011" s="3">
        <v>45</v>
      </c>
      <c r="J3011" s="7"/>
      <c r="K3011" s="3">
        <f t="shared" si="116"/>
        <v>0</v>
      </c>
    </row>
    <row r="3012" spans="1:11" x14ac:dyDescent="0.3">
      <c r="A3012" s="123" t="s">
        <v>10354</v>
      </c>
      <c r="B3012" s="91" t="s">
        <v>10355</v>
      </c>
      <c r="C3012" s="88">
        <v>4</v>
      </c>
      <c r="D3012" s="89">
        <v>4</v>
      </c>
      <c r="E3012" s="18">
        <v>170</v>
      </c>
      <c r="F3012" s="56">
        <v>102</v>
      </c>
      <c r="G3012" s="57"/>
      <c r="H3012" s="56">
        <f t="shared" si="115"/>
        <v>0</v>
      </c>
      <c r="I3012" s="3">
        <v>85</v>
      </c>
      <c r="J3012" s="7"/>
      <c r="K3012" s="3">
        <f t="shared" si="116"/>
        <v>0</v>
      </c>
    </row>
    <row r="3013" spans="1:11" x14ac:dyDescent="0.3">
      <c r="A3013" s="123" t="s">
        <v>10356</v>
      </c>
      <c r="B3013" s="91" t="s">
        <v>10357</v>
      </c>
      <c r="C3013" s="88">
        <v>7.6</v>
      </c>
      <c r="D3013" s="89">
        <v>6.3</v>
      </c>
      <c r="E3013" s="18">
        <v>450</v>
      </c>
      <c r="F3013" s="56">
        <v>270</v>
      </c>
      <c r="G3013" s="57"/>
      <c r="H3013" s="56">
        <f t="shared" si="115"/>
        <v>0</v>
      </c>
      <c r="I3013" s="3">
        <v>225</v>
      </c>
      <c r="J3013" s="7"/>
      <c r="K3013" s="3">
        <f t="shared" si="116"/>
        <v>0</v>
      </c>
    </row>
    <row r="3014" spans="1:11" x14ac:dyDescent="0.3">
      <c r="A3014" s="123" t="s">
        <v>10358</v>
      </c>
      <c r="B3014" s="91" t="s">
        <v>10359</v>
      </c>
      <c r="C3014" s="88">
        <v>3.3</v>
      </c>
      <c r="D3014" s="89">
        <v>3.5</v>
      </c>
      <c r="E3014" s="18">
        <v>130</v>
      </c>
      <c r="F3014" s="56">
        <v>78</v>
      </c>
      <c r="G3014" s="57"/>
      <c r="H3014" s="56">
        <f t="shared" ref="H3014:H3077" si="117">F3014*G3014</f>
        <v>0</v>
      </c>
      <c r="I3014" s="3">
        <v>65</v>
      </c>
      <c r="J3014" s="7"/>
      <c r="K3014" s="3">
        <f t="shared" ref="K3014:K3077" si="118">I3014*J3014</f>
        <v>0</v>
      </c>
    </row>
    <row r="3015" spans="1:11" x14ac:dyDescent="0.3">
      <c r="A3015" s="123" t="s">
        <v>10360</v>
      </c>
      <c r="B3015" s="91" t="s">
        <v>10361</v>
      </c>
      <c r="C3015" s="88">
        <v>5.8</v>
      </c>
      <c r="D3015" s="89">
        <v>4.7</v>
      </c>
      <c r="E3015" s="18">
        <v>300</v>
      </c>
      <c r="F3015" s="56">
        <v>180</v>
      </c>
      <c r="G3015" s="57"/>
      <c r="H3015" s="56">
        <f t="shared" si="117"/>
        <v>0</v>
      </c>
      <c r="I3015" s="3">
        <v>150</v>
      </c>
      <c r="J3015" s="7"/>
      <c r="K3015" s="3">
        <f t="shared" si="118"/>
        <v>0</v>
      </c>
    </row>
    <row r="3016" spans="1:11" x14ac:dyDescent="0.3">
      <c r="A3016" s="123" t="s">
        <v>10362</v>
      </c>
      <c r="B3016" s="91" t="s">
        <v>10363</v>
      </c>
      <c r="C3016" s="88">
        <v>3</v>
      </c>
      <c r="D3016" s="89">
        <v>3</v>
      </c>
      <c r="E3016" s="18">
        <v>100</v>
      </c>
      <c r="F3016" s="56">
        <v>60</v>
      </c>
      <c r="G3016" s="57"/>
      <c r="H3016" s="56">
        <f t="shared" si="117"/>
        <v>0</v>
      </c>
      <c r="I3016" s="3">
        <v>50</v>
      </c>
      <c r="J3016" s="7"/>
      <c r="K3016" s="3">
        <f t="shared" si="118"/>
        <v>0</v>
      </c>
    </row>
    <row r="3017" spans="1:11" x14ac:dyDescent="0.3">
      <c r="A3017" s="123" t="s">
        <v>10364</v>
      </c>
      <c r="B3017" s="91" t="s">
        <v>582</v>
      </c>
      <c r="C3017" s="88">
        <v>1.4</v>
      </c>
      <c r="D3017" s="89">
        <v>3.9</v>
      </c>
      <c r="E3017" s="18">
        <v>60</v>
      </c>
      <c r="F3017" s="56">
        <v>36</v>
      </c>
      <c r="G3017" s="57"/>
      <c r="H3017" s="56">
        <f t="shared" si="117"/>
        <v>0</v>
      </c>
      <c r="I3017" s="3">
        <v>30</v>
      </c>
      <c r="J3017" s="7"/>
      <c r="K3017" s="3">
        <f t="shared" si="118"/>
        <v>0</v>
      </c>
    </row>
    <row r="3018" spans="1:11" x14ac:dyDescent="0.3">
      <c r="A3018" s="123" t="s">
        <v>10365</v>
      </c>
      <c r="B3018" s="91" t="s">
        <v>10366</v>
      </c>
      <c r="C3018" s="88">
        <v>3.8</v>
      </c>
      <c r="D3018" s="89">
        <v>3.3</v>
      </c>
      <c r="E3018" s="18">
        <v>140</v>
      </c>
      <c r="F3018" s="56">
        <v>84</v>
      </c>
      <c r="G3018" s="57"/>
      <c r="H3018" s="56">
        <f t="shared" si="117"/>
        <v>0</v>
      </c>
      <c r="I3018" s="3">
        <v>70</v>
      </c>
      <c r="J3018" s="7"/>
      <c r="K3018" s="3">
        <f t="shared" si="118"/>
        <v>0</v>
      </c>
    </row>
    <row r="3019" spans="1:11" x14ac:dyDescent="0.3">
      <c r="A3019" s="123" t="s">
        <v>10367</v>
      </c>
      <c r="B3019" s="91" t="s">
        <v>2056</v>
      </c>
      <c r="C3019" s="88">
        <v>2.7</v>
      </c>
      <c r="D3019" s="89">
        <v>3.7</v>
      </c>
      <c r="E3019" s="18">
        <v>110</v>
      </c>
      <c r="F3019" s="56">
        <v>66</v>
      </c>
      <c r="G3019" s="57"/>
      <c r="H3019" s="56">
        <f t="shared" si="117"/>
        <v>0</v>
      </c>
      <c r="I3019" s="3">
        <v>55</v>
      </c>
      <c r="J3019" s="7"/>
      <c r="K3019" s="3">
        <f t="shared" si="118"/>
        <v>0</v>
      </c>
    </row>
    <row r="3020" spans="1:11" x14ac:dyDescent="0.3">
      <c r="A3020" s="123" t="s">
        <v>10368</v>
      </c>
      <c r="B3020" s="91" t="s">
        <v>10369</v>
      </c>
      <c r="C3020" s="88">
        <v>4.5999999999999996</v>
      </c>
      <c r="D3020" s="89">
        <v>5.9</v>
      </c>
      <c r="E3020" s="18">
        <v>300</v>
      </c>
      <c r="F3020" s="56">
        <v>180</v>
      </c>
      <c r="G3020" s="57"/>
      <c r="H3020" s="56">
        <f t="shared" si="117"/>
        <v>0</v>
      </c>
      <c r="I3020" s="3">
        <v>150</v>
      </c>
      <c r="J3020" s="7"/>
      <c r="K3020" s="3">
        <f t="shared" si="118"/>
        <v>0</v>
      </c>
    </row>
    <row r="3021" spans="1:11" x14ac:dyDescent="0.3">
      <c r="A3021" s="123" t="s">
        <v>10370</v>
      </c>
      <c r="B3021" s="91" t="s">
        <v>10371</v>
      </c>
      <c r="C3021" s="88">
        <v>2.2999999999999998</v>
      </c>
      <c r="D3021" s="89">
        <v>3.1</v>
      </c>
      <c r="E3021" s="18">
        <v>90</v>
      </c>
      <c r="F3021" s="56">
        <v>54</v>
      </c>
      <c r="G3021" s="57"/>
      <c r="H3021" s="56">
        <f t="shared" si="117"/>
        <v>0</v>
      </c>
      <c r="I3021" s="3">
        <v>45</v>
      </c>
      <c r="J3021" s="7"/>
      <c r="K3021" s="3">
        <f t="shared" si="118"/>
        <v>0</v>
      </c>
    </row>
    <row r="3022" spans="1:11" x14ac:dyDescent="0.3">
      <c r="A3022" s="123" t="s">
        <v>10372</v>
      </c>
      <c r="B3022" s="91" t="s">
        <v>1025</v>
      </c>
      <c r="C3022" s="88">
        <v>1.6</v>
      </c>
      <c r="D3022" s="89">
        <v>3.4</v>
      </c>
      <c r="E3022" s="18">
        <v>70</v>
      </c>
      <c r="F3022" s="56">
        <v>42</v>
      </c>
      <c r="G3022" s="57"/>
      <c r="H3022" s="56">
        <f t="shared" si="117"/>
        <v>0</v>
      </c>
      <c r="I3022" s="3">
        <v>35</v>
      </c>
      <c r="J3022" s="7"/>
      <c r="K3022" s="3">
        <f t="shared" si="118"/>
        <v>0</v>
      </c>
    </row>
    <row r="3023" spans="1:11" x14ac:dyDescent="0.3">
      <c r="A3023" s="123" t="s">
        <v>10373</v>
      </c>
      <c r="B3023" s="91" t="s">
        <v>9241</v>
      </c>
      <c r="C3023" s="88">
        <v>2.2999999999999998</v>
      </c>
      <c r="D3023" s="89">
        <v>3.2</v>
      </c>
      <c r="E3023" s="18">
        <v>90</v>
      </c>
      <c r="F3023" s="56">
        <v>54</v>
      </c>
      <c r="G3023" s="57"/>
      <c r="H3023" s="56">
        <f t="shared" si="117"/>
        <v>0</v>
      </c>
      <c r="I3023" s="3">
        <v>45</v>
      </c>
      <c r="J3023" s="7"/>
      <c r="K3023" s="3">
        <f t="shared" si="118"/>
        <v>0</v>
      </c>
    </row>
    <row r="3024" spans="1:11" x14ac:dyDescent="0.3">
      <c r="A3024" s="123" t="s">
        <v>10374</v>
      </c>
      <c r="B3024" s="91" t="s">
        <v>10375</v>
      </c>
      <c r="C3024" s="88">
        <v>2.7</v>
      </c>
      <c r="D3024" s="89">
        <v>3.7</v>
      </c>
      <c r="E3024" s="18">
        <v>110</v>
      </c>
      <c r="F3024" s="56">
        <v>66</v>
      </c>
      <c r="G3024" s="57"/>
      <c r="H3024" s="56">
        <f t="shared" si="117"/>
        <v>0</v>
      </c>
      <c r="I3024" s="3">
        <v>55</v>
      </c>
      <c r="J3024" s="7"/>
      <c r="K3024" s="3">
        <f t="shared" si="118"/>
        <v>0</v>
      </c>
    </row>
    <row r="3025" spans="1:11" x14ac:dyDescent="0.3">
      <c r="A3025" s="123" t="s">
        <v>10376</v>
      </c>
      <c r="B3025" s="91" t="s">
        <v>9233</v>
      </c>
      <c r="C3025" s="88">
        <v>2</v>
      </c>
      <c r="D3025" s="89">
        <v>3.3</v>
      </c>
      <c r="E3025" s="18">
        <v>80</v>
      </c>
      <c r="F3025" s="56">
        <v>48</v>
      </c>
      <c r="G3025" s="57"/>
      <c r="H3025" s="56">
        <f t="shared" si="117"/>
        <v>0</v>
      </c>
      <c r="I3025" s="3">
        <v>40</v>
      </c>
      <c r="J3025" s="7"/>
      <c r="K3025" s="3">
        <f t="shared" si="118"/>
        <v>0</v>
      </c>
    </row>
    <row r="3026" spans="1:11" x14ac:dyDescent="0.3">
      <c r="A3026" s="123" t="s">
        <v>10377</v>
      </c>
      <c r="B3026" s="91" t="s">
        <v>10378</v>
      </c>
      <c r="C3026" s="88">
        <v>2.8</v>
      </c>
      <c r="D3026" s="89">
        <v>5.7</v>
      </c>
      <c r="E3026" s="18">
        <v>180</v>
      </c>
      <c r="F3026" s="56">
        <v>108</v>
      </c>
      <c r="G3026" s="57"/>
      <c r="H3026" s="56">
        <f t="shared" si="117"/>
        <v>0</v>
      </c>
      <c r="I3026" s="3">
        <v>90</v>
      </c>
      <c r="J3026" s="7"/>
      <c r="K3026" s="3">
        <f t="shared" si="118"/>
        <v>0</v>
      </c>
    </row>
    <row r="3027" spans="1:11" x14ac:dyDescent="0.3">
      <c r="A3027" s="123" t="s">
        <v>10379</v>
      </c>
      <c r="B3027" s="91" t="s">
        <v>9674</v>
      </c>
      <c r="C3027" s="88">
        <v>5</v>
      </c>
      <c r="D3027" s="89">
        <v>2.7</v>
      </c>
      <c r="E3027" s="18">
        <v>150</v>
      </c>
      <c r="F3027" s="56">
        <v>90</v>
      </c>
      <c r="G3027" s="57"/>
      <c r="H3027" s="56">
        <f t="shared" si="117"/>
        <v>0</v>
      </c>
      <c r="I3027" s="3">
        <v>75</v>
      </c>
      <c r="J3027" s="7"/>
      <c r="K3027" s="3">
        <f t="shared" si="118"/>
        <v>0</v>
      </c>
    </row>
    <row r="3028" spans="1:11" x14ac:dyDescent="0.3">
      <c r="A3028" s="123" t="s">
        <v>10380</v>
      </c>
      <c r="B3028" s="91" t="s">
        <v>10381</v>
      </c>
      <c r="C3028" s="88">
        <v>4</v>
      </c>
      <c r="D3028" s="89">
        <v>4.5</v>
      </c>
      <c r="E3028" s="18">
        <v>200</v>
      </c>
      <c r="F3028" s="56">
        <v>120</v>
      </c>
      <c r="G3028" s="57"/>
      <c r="H3028" s="56">
        <f t="shared" si="117"/>
        <v>0</v>
      </c>
      <c r="I3028" s="3">
        <v>100</v>
      </c>
      <c r="J3028" s="7"/>
      <c r="K3028" s="3">
        <f t="shared" si="118"/>
        <v>0</v>
      </c>
    </row>
    <row r="3029" spans="1:11" x14ac:dyDescent="0.3">
      <c r="A3029" s="123" t="s">
        <v>10382</v>
      </c>
      <c r="B3029" s="91" t="s">
        <v>10383</v>
      </c>
      <c r="C3029" s="88">
        <v>2.2000000000000002</v>
      </c>
      <c r="D3029" s="89">
        <v>3.1</v>
      </c>
      <c r="E3029" s="18">
        <v>80</v>
      </c>
      <c r="F3029" s="56">
        <v>48</v>
      </c>
      <c r="G3029" s="57"/>
      <c r="H3029" s="56">
        <f t="shared" si="117"/>
        <v>0</v>
      </c>
      <c r="I3029" s="3">
        <v>40</v>
      </c>
      <c r="J3029" s="7"/>
      <c r="K3029" s="3">
        <f t="shared" si="118"/>
        <v>0</v>
      </c>
    </row>
    <row r="3030" spans="1:11" x14ac:dyDescent="0.3">
      <c r="A3030" s="123" t="s">
        <v>10384</v>
      </c>
      <c r="B3030" s="91" t="s">
        <v>10385</v>
      </c>
      <c r="C3030" s="88">
        <v>2</v>
      </c>
      <c r="D3030" s="89">
        <v>2.6</v>
      </c>
      <c r="E3030" s="18">
        <v>70</v>
      </c>
      <c r="F3030" s="56">
        <v>42</v>
      </c>
      <c r="G3030" s="57"/>
      <c r="H3030" s="56">
        <f t="shared" si="117"/>
        <v>0</v>
      </c>
      <c r="I3030" s="3">
        <v>35</v>
      </c>
      <c r="J3030" s="7"/>
      <c r="K3030" s="3">
        <f t="shared" si="118"/>
        <v>0</v>
      </c>
    </row>
    <row r="3031" spans="1:11" x14ac:dyDescent="0.3">
      <c r="A3031" s="123" t="s">
        <v>10386</v>
      </c>
      <c r="B3031" s="91" t="s">
        <v>10387</v>
      </c>
      <c r="C3031" s="88">
        <v>4.5</v>
      </c>
      <c r="D3031" s="89">
        <v>4.5</v>
      </c>
      <c r="E3031" s="18">
        <v>220</v>
      </c>
      <c r="F3031" s="56">
        <v>132</v>
      </c>
      <c r="G3031" s="57"/>
      <c r="H3031" s="56">
        <f t="shared" si="117"/>
        <v>0</v>
      </c>
      <c r="I3031" s="3">
        <v>110</v>
      </c>
      <c r="J3031" s="7"/>
      <c r="K3031" s="3">
        <f t="shared" si="118"/>
        <v>0</v>
      </c>
    </row>
    <row r="3032" spans="1:11" x14ac:dyDescent="0.3">
      <c r="A3032" s="123" t="s">
        <v>10388</v>
      </c>
      <c r="B3032" s="91" t="s">
        <v>10389</v>
      </c>
      <c r="C3032" s="88">
        <v>3.5</v>
      </c>
      <c r="D3032" s="89">
        <v>4.2</v>
      </c>
      <c r="E3032" s="18">
        <v>160</v>
      </c>
      <c r="F3032" s="56">
        <v>96</v>
      </c>
      <c r="G3032" s="57"/>
      <c r="H3032" s="56">
        <f t="shared" si="117"/>
        <v>0</v>
      </c>
      <c r="I3032" s="3">
        <v>80</v>
      </c>
      <c r="J3032" s="7"/>
      <c r="K3032" s="3">
        <f t="shared" si="118"/>
        <v>0</v>
      </c>
    </row>
    <row r="3033" spans="1:11" x14ac:dyDescent="0.3">
      <c r="A3033" s="123" t="s">
        <v>10390</v>
      </c>
      <c r="B3033" s="91" t="s">
        <v>10391</v>
      </c>
      <c r="C3033" s="88">
        <v>2.6</v>
      </c>
      <c r="D3033" s="89">
        <v>3</v>
      </c>
      <c r="E3033" s="18">
        <v>90</v>
      </c>
      <c r="F3033" s="56">
        <v>54</v>
      </c>
      <c r="G3033" s="57"/>
      <c r="H3033" s="56">
        <f t="shared" si="117"/>
        <v>0</v>
      </c>
      <c r="I3033" s="3">
        <v>45</v>
      </c>
      <c r="J3033" s="7"/>
      <c r="K3033" s="3">
        <f t="shared" si="118"/>
        <v>0</v>
      </c>
    </row>
    <row r="3034" spans="1:11" x14ac:dyDescent="0.3">
      <c r="A3034" s="123" t="s">
        <v>10392</v>
      </c>
      <c r="B3034" s="91" t="s">
        <v>10393</v>
      </c>
      <c r="C3034" s="88">
        <v>3.6</v>
      </c>
      <c r="D3034" s="89">
        <v>5.5</v>
      </c>
      <c r="E3034" s="18">
        <v>220</v>
      </c>
      <c r="F3034" s="56">
        <v>132</v>
      </c>
      <c r="G3034" s="57"/>
      <c r="H3034" s="56">
        <f t="shared" si="117"/>
        <v>0</v>
      </c>
      <c r="I3034" s="3">
        <v>110</v>
      </c>
      <c r="J3034" s="7"/>
      <c r="K3034" s="3">
        <f t="shared" si="118"/>
        <v>0</v>
      </c>
    </row>
    <row r="3035" spans="1:11" x14ac:dyDescent="0.3">
      <c r="A3035" s="123" t="s">
        <v>10394</v>
      </c>
      <c r="B3035" s="91" t="s">
        <v>10395</v>
      </c>
      <c r="C3035" s="88">
        <v>3.3</v>
      </c>
      <c r="D3035" s="89">
        <v>4.9000000000000004</v>
      </c>
      <c r="E3035" s="18">
        <v>180</v>
      </c>
      <c r="F3035" s="56">
        <v>108</v>
      </c>
      <c r="G3035" s="57"/>
      <c r="H3035" s="56">
        <f t="shared" si="117"/>
        <v>0</v>
      </c>
      <c r="I3035" s="3">
        <v>90</v>
      </c>
      <c r="J3035" s="7"/>
      <c r="K3035" s="3">
        <f t="shared" si="118"/>
        <v>0</v>
      </c>
    </row>
    <row r="3036" spans="1:11" x14ac:dyDescent="0.3">
      <c r="A3036" s="123" t="s">
        <v>10396</v>
      </c>
      <c r="B3036" s="91" t="s">
        <v>8892</v>
      </c>
      <c r="C3036" s="88">
        <v>2.5</v>
      </c>
      <c r="D3036" s="89">
        <v>3.1</v>
      </c>
      <c r="E3036" s="18">
        <v>90</v>
      </c>
      <c r="F3036" s="56">
        <v>54</v>
      </c>
      <c r="G3036" s="57"/>
      <c r="H3036" s="56">
        <f t="shared" si="117"/>
        <v>0</v>
      </c>
      <c r="I3036" s="3">
        <v>45</v>
      </c>
      <c r="J3036" s="7"/>
      <c r="K3036" s="3">
        <f t="shared" si="118"/>
        <v>0</v>
      </c>
    </row>
    <row r="3037" spans="1:11" x14ac:dyDescent="0.3">
      <c r="A3037" s="123" t="s">
        <v>10397</v>
      </c>
      <c r="B3037" s="91" t="s">
        <v>10398</v>
      </c>
      <c r="C3037" s="88">
        <v>12</v>
      </c>
      <c r="D3037" s="89">
        <v>3.4</v>
      </c>
      <c r="E3037" s="18">
        <v>360</v>
      </c>
      <c r="F3037" s="56">
        <v>216</v>
      </c>
      <c r="G3037" s="57"/>
      <c r="H3037" s="56">
        <f t="shared" si="117"/>
        <v>0</v>
      </c>
      <c r="I3037" s="3">
        <v>180</v>
      </c>
      <c r="J3037" s="7"/>
      <c r="K3037" s="3">
        <f t="shared" si="118"/>
        <v>0</v>
      </c>
    </row>
    <row r="3038" spans="1:11" x14ac:dyDescent="0.3">
      <c r="A3038" s="123" t="s">
        <v>10399</v>
      </c>
      <c r="B3038" s="91" t="s">
        <v>10400</v>
      </c>
      <c r="C3038" s="88">
        <v>3</v>
      </c>
      <c r="D3038" s="89">
        <v>4.4000000000000004</v>
      </c>
      <c r="E3038" s="18">
        <v>150</v>
      </c>
      <c r="F3038" s="56">
        <v>90</v>
      </c>
      <c r="G3038" s="57"/>
      <c r="H3038" s="56">
        <f t="shared" si="117"/>
        <v>0</v>
      </c>
      <c r="I3038" s="3">
        <v>75</v>
      </c>
      <c r="J3038" s="7"/>
      <c r="K3038" s="3">
        <f t="shared" si="118"/>
        <v>0</v>
      </c>
    </row>
    <row r="3039" spans="1:11" x14ac:dyDescent="0.3">
      <c r="A3039" s="123" t="s">
        <v>10401</v>
      </c>
      <c r="B3039" s="91" t="s">
        <v>10402</v>
      </c>
      <c r="C3039" s="88">
        <v>2.5</v>
      </c>
      <c r="D3039" s="89">
        <v>4.4000000000000004</v>
      </c>
      <c r="E3039" s="18">
        <v>120</v>
      </c>
      <c r="F3039" s="56">
        <v>72</v>
      </c>
      <c r="G3039" s="57"/>
      <c r="H3039" s="56">
        <f t="shared" si="117"/>
        <v>0</v>
      </c>
      <c r="I3039" s="3">
        <v>60</v>
      </c>
      <c r="J3039" s="7"/>
      <c r="K3039" s="3">
        <f t="shared" si="118"/>
        <v>0</v>
      </c>
    </row>
    <row r="3040" spans="1:11" x14ac:dyDescent="0.3">
      <c r="A3040" s="123" t="s">
        <v>10403</v>
      </c>
      <c r="B3040" s="91" t="s">
        <v>10404</v>
      </c>
      <c r="C3040" s="88">
        <v>3.3</v>
      </c>
      <c r="D3040" s="89">
        <v>5.3</v>
      </c>
      <c r="E3040" s="18">
        <v>190</v>
      </c>
      <c r="F3040" s="56">
        <v>114</v>
      </c>
      <c r="G3040" s="57"/>
      <c r="H3040" s="56">
        <f t="shared" si="117"/>
        <v>0</v>
      </c>
      <c r="I3040" s="3">
        <v>95</v>
      </c>
      <c r="J3040" s="7"/>
      <c r="K3040" s="3">
        <f t="shared" si="118"/>
        <v>0</v>
      </c>
    </row>
    <row r="3041" spans="1:11" x14ac:dyDescent="0.3">
      <c r="A3041" s="123" t="s">
        <v>10405</v>
      </c>
      <c r="B3041" s="91" t="s">
        <v>10406</v>
      </c>
      <c r="C3041" s="88">
        <v>3.3</v>
      </c>
      <c r="D3041" s="89">
        <v>4.5999999999999996</v>
      </c>
      <c r="E3041" s="18">
        <v>170</v>
      </c>
      <c r="F3041" s="56">
        <v>102</v>
      </c>
      <c r="G3041" s="57"/>
      <c r="H3041" s="56">
        <f t="shared" si="117"/>
        <v>0</v>
      </c>
      <c r="I3041" s="3">
        <v>85</v>
      </c>
      <c r="J3041" s="7"/>
      <c r="K3041" s="3">
        <f t="shared" si="118"/>
        <v>0</v>
      </c>
    </row>
    <row r="3042" spans="1:11" x14ac:dyDescent="0.3">
      <c r="A3042" s="123" t="s">
        <v>10407</v>
      </c>
      <c r="B3042" s="91" t="s">
        <v>10408</v>
      </c>
      <c r="C3042" s="88">
        <v>5</v>
      </c>
      <c r="D3042" s="89">
        <v>9.5</v>
      </c>
      <c r="E3042" s="18">
        <v>450</v>
      </c>
      <c r="F3042" s="56">
        <v>270</v>
      </c>
      <c r="G3042" s="57"/>
      <c r="H3042" s="56">
        <f t="shared" si="117"/>
        <v>0</v>
      </c>
      <c r="I3042" s="3">
        <v>225</v>
      </c>
      <c r="J3042" s="7"/>
      <c r="K3042" s="3">
        <f t="shared" si="118"/>
        <v>0</v>
      </c>
    </row>
    <row r="3043" spans="1:11" x14ac:dyDescent="0.3">
      <c r="A3043" s="123" t="s">
        <v>10409</v>
      </c>
      <c r="B3043" s="91" t="s">
        <v>10410</v>
      </c>
      <c r="C3043" s="88">
        <v>3</v>
      </c>
      <c r="D3043" s="89">
        <v>11</v>
      </c>
      <c r="E3043" s="18">
        <v>360</v>
      </c>
      <c r="F3043" s="56">
        <v>216</v>
      </c>
      <c r="G3043" s="57"/>
      <c r="H3043" s="56">
        <f t="shared" si="117"/>
        <v>0</v>
      </c>
      <c r="I3043" s="3">
        <v>180</v>
      </c>
      <c r="J3043" s="7"/>
      <c r="K3043" s="3">
        <f t="shared" si="118"/>
        <v>0</v>
      </c>
    </row>
    <row r="3044" spans="1:11" x14ac:dyDescent="0.3">
      <c r="A3044" s="123" t="s">
        <v>10411</v>
      </c>
      <c r="B3044" s="91" t="s">
        <v>10412</v>
      </c>
      <c r="C3044" s="88">
        <v>4.0999999999999996</v>
      </c>
      <c r="D3044" s="89">
        <v>4.2</v>
      </c>
      <c r="E3044" s="18">
        <v>190</v>
      </c>
      <c r="F3044" s="56">
        <v>114</v>
      </c>
      <c r="G3044" s="57"/>
      <c r="H3044" s="56">
        <f t="shared" si="117"/>
        <v>0</v>
      </c>
      <c r="I3044" s="3">
        <v>95</v>
      </c>
      <c r="J3044" s="7"/>
      <c r="K3044" s="3">
        <f t="shared" si="118"/>
        <v>0</v>
      </c>
    </row>
    <row r="3045" spans="1:11" x14ac:dyDescent="0.3">
      <c r="A3045" s="123" t="s">
        <v>10413</v>
      </c>
      <c r="B3045" s="91" t="s">
        <v>10414</v>
      </c>
      <c r="C3045" s="88">
        <v>2.4</v>
      </c>
      <c r="D3045" s="89">
        <v>4.8</v>
      </c>
      <c r="E3045" s="18">
        <v>130</v>
      </c>
      <c r="F3045" s="56">
        <v>78</v>
      </c>
      <c r="G3045" s="57"/>
      <c r="H3045" s="56">
        <f t="shared" si="117"/>
        <v>0</v>
      </c>
      <c r="I3045" s="3">
        <v>65</v>
      </c>
      <c r="J3045" s="7"/>
      <c r="K3045" s="3">
        <f t="shared" si="118"/>
        <v>0</v>
      </c>
    </row>
    <row r="3046" spans="1:11" x14ac:dyDescent="0.3">
      <c r="A3046" s="123" t="s">
        <v>10415</v>
      </c>
      <c r="B3046" s="91" t="s">
        <v>10416</v>
      </c>
      <c r="C3046" s="88">
        <v>2.2999999999999998</v>
      </c>
      <c r="D3046" s="89">
        <v>2</v>
      </c>
      <c r="E3046" s="18">
        <v>60</v>
      </c>
      <c r="F3046" s="56">
        <v>36</v>
      </c>
      <c r="G3046" s="57"/>
      <c r="H3046" s="56">
        <f t="shared" si="117"/>
        <v>0</v>
      </c>
      <c r="I3046" s="3">
        <v>30</v>
      </c>
      <c r="J3046" s="7"/>
      <c r="K3046" s="3">
        <f t="shared" si="118"/>
        <v>0</v>
      </c>
    </row>
    <row r="3047" spans="1:11" x14ac:dyDescent="0.3">
      <c r="A3047" s="123" t="s">
        <v>10417</v>
      </c>
      <c r="B3047" s="91" t="s">
        <v>10418</v>
      </c>
      <c r="C3047" s="88">
        <v>5</v>
      </c>
      <c r="D3047" s="89">
        <v>5.7</v>
      </c>
      <c r="E3047" s="18">
        <v>290</v>
      </c>
      <c r="F3047" s="56">
        <v>174</v>
      </c>
      <c r="G3047" s="57"/>
      <c r="H3047" s="56">
        <f t="shared" si="117"/>
        <v>0</v>
      </c>
      <c r="I3047" s="3">
        <v>145</v>
      </c>
      <c r="J3047" s="7"/>
      <c r="K3047" s="3">
        <f t="shared" si="118"/>
        <v>0</v>
      </c>
    </row>
    <row r="3048" spans="1:11" x14ac:dyDescent="0.3">
      <c r="A3048" s="123" t="s">
        <v>10419</v>
      </c>
      <c r="B3048" s="91" t="s">
        <v>10420</v>
      </c>
      <c r="C3048" s="88">
        <v>3.5</v>
      </c>
      <c r="D3048" s="89">
        <v>5.2</v>
      </c>
      <c r="E3048" s="18">
        <v>200</v>
      </c>
      <c r="F3048" s="56">
        <v>120</v>
      </c>
      <c r="G3048" s="57"/>
      <c r="H3048" s="56">
        <f t="shared" si="117"/>
        <v>0</v>
      </c>
      <c r="I3048" s="3">
        <v>100</v>
      </c>
      <c r="J3048" s="7"/>
      <c r="K3048" s="3">
        <f t="shared" si="118"/>
        <v>0</v>
      </c>
    </row>
    <row r="3049" spans="1:11" x14ac:dyDescent="0.3">
      <c r="A3049" s="123" t="s">
        <v>10421</v>
      </c>
      <c r="B3049" s="91" t="s">
        <v>10422</v>
      </c>
      <c r="C3049" s="88">
        <v>4.2</v>
      </c>
      <c r="D3049" s="89">
        <v>2.9</v>
      </c>
      <c r="E3049" s="18">
        <v>140</v>
      </c>
      <c r="F3049" s="56">
        <v>84</v>
      </c>
      <c r="G3049" s="57"/>
      <c r="H3049" s="56">
        <f t="shared" si="117"/>
        <v>0</v>
      </c>
      <c r="I3049" s="3">
        <v>70</v>
      </c>
      <c r="J3049" s="7"/>
      <c r="K3049" s="3">
        <f t="shared" si="118"/>
        <v>0</v>
      </c>
    </row>
    <row r="3050" spans="1:11" x14ac:dyDescent="0.3">
      <c r="A3050" s="123" t="s">
        <v>10423</v>
      </c>
      <c r="B3050" s="91" t="s">
        <v>10424</v>
      </c>
      <c r="C3050" s="88">
        <v>7</v>
      </c>
      <c r="D3050" s="89">
        <v>5.8</v>
      </c>
      <c r="E3050" s="18">
        <v>400</v>
      </c>
      <c r="F3050" s="56">
        <v>240</v>
      </c>
      <c r="G3050" s="57"/>
      <c r="H3050" s="56">
        <f t="shared" si="117"/>
        <v>0</v>
      </c>
      <c r="I3050" s="3">
        <v>200</v>
      </c>
      <c r="J3050" s="7"/>
      <c r="K3050" s="3">
        <f t="shared" si="118"/>
        <v>0</v>
      </c>
    </row>
    <row r="3051" spans="1:11" x14ac:dyDescent="0.3">
      <c r="A3051" s="123" t="s">
        <v>10425</v>
      </c>
      <c r="B3051" s="91" t="s">
        <v>10426</v>
      </c>
      <c r="C3051" s="88">
        <v>3.5</v>
      </c>
      <c r="D3051" s="89">
        <v>7.5</v>
      </c>
      <c r="E3051" s="18">
        <v>280</v>
      </c>
      <c r="F3051" s="56">
        <v>168</v>
      </c>
      <c r="G3051" s="57"/>
      <c r="H3051" s="56">
        <f t="shared" si="117"/>
        <v>0</v>
      </c>
      <c r="I3051" s="3">
        <v>140</v>
      </c>
      <c r="J3051" s="7"/>
      <c r="K3051" s="3">
        <f t="shared" si="118"/>
        <v>0</v>
      </c>
    </row>
    <row r="3052" spans="1:11" x14ac:dyDescent="0.3">
      <c r="A3052" s="123" t="s">
        <v>10427</v>
      </c>
      <c r="B3052" s="91" t="s">
        <v>10428</v>
      </c>
      <c r="C3052" s="88">
        <v>3.5</v>
      </c>
      <c r="D3052" s="89">
        <v>7.3</v>
      </c>
      <c r="E3052" s="18">
        <v>280</v>
      </c>
      <c r="F3052" s="56">
        <v>168</v>
      </c>
      <c r="G3052" s="57"/>
      <c r="H3052" s="56">
        <f t="shared" si="117"/>
        <v>0</v>
      </c>
      <c r="I3052" s="3">
        <v>140</v>
      </c>
      <c r="J3052" s="7"/>
      <c r="K3052" s="3">
        <f t="shared" si="118"/>
        <v>0</v>
      </c>
    </row>
    <row r="3053" spans="1:11" x14ac:dyDescent="0.3">
      <c r="A3053" s="123" t="s">
        <v>10429</v>
      </c>
      <c r="B3053" s="91" t="s">
        <v>10430</v>
      </c>
      <c r="C3053" s="88">
        <v>2.8</v>
      </c>
      <c r="D3053" s="89">
        <v>6</v>
      </c>
      <c r="E3053" s="18">
        <v>180</v>
      </c>
      <c r="F3053" s="56">
        <v>108</v>
      </c>
      <c r="G3053" s="57"/>
      <c r="H3053" s="56">
        <f t="shared" si="117"/>
        <v>0</v>
      </c>
      <c r="I3053" s="3">
        <v>90</v>
      </c>
      <c r="J3053" s="7"/>
      <c r="K3053" s="3">
        <f t="shared" si="118"/>
        <v>0</v>
      </c>
    </row>
    <row r="3054" spans="1:11" x14ac:dyDescent="0.3">
      <c r="A3054" s="123" t="s">
        <v>10431</v>
      </c>
      <c r="B3054" s="91" t="s">
        <v>10432</v>
      </c>
      <c r="C3054" s="88">
        <v>3.2</v>
      </c>
      <c r="D3054" s="89">
        <v>5.4</v>
      </c>
      <c r="E3054" s="18">
        <v>190</v>
      </c>
      <c r="F3054" s="56">
        <v>114</v>
      </c>
      <c r="G3054" s="57"/>
      <c r="H3054" s="56">
        <f t="shared" si="117"/>
        <v>0</v>
      </c>
      <c r="I3054" s="3">
        <v>95</v>
      </c>
      <c r="J3054" s="7"/>
      <c r="K3054" s="3">
        <f t="shared" si="118"/>
        <v>0</v>
      </c>
    </row>
    <row r="3055" spans="1:11" x14ac:dyDescent="0.3">
      <c r="A3055" s="123" t="s">
        <v>10433</v>
      </c>
      <c r="B3055" s="91" t="s">
        <v>8557</v>
      </c>
      <c r="C3055" s="88">
        <v>2.2999999999999998</v>
      </c>
      <c r="D3055" s="89">
        <v>2.2999999999999998</v>
      </c>
      <c r="E3055" s="18">
        <v>70</v>
      </c>
      <c r="F3055" s="56">
        <v>42</v>
      </c>
      <c r="G3055" s="57"/>
      <c r="H3055" s="56">
        <f t="shared" si="117"/>
        <v>0</v>
      </c>
      <c r="I3055" s="3">
        <v>35</v>
      </c>
      <c r="J3055" s="7"/>
      <c r="K3055" s="3">
        <f t="shared" si="118"/>
        <v>0</v>
      </c>
    </row>
    <row r="3056" spans="1:11" x14ac:dyDescent="0.3">
      <c r="A3056" s="123" t="s">
        <v>10434</v>
      </c>
      <c r="B3056" s="91" t="s">
        <v>10435</v>
      </c>
      <c r="C3056" s="88">
        <v>6.8</v>
      </c>
      <c r="D3056" s="89">
        <v>6.2</v>
      </c>
      <c r="E3056" s="18">
        <v>450</v>
      </c>
      <c r="F3056" s="56">
        <v>270</v>
      </c>
      <c r="G3056" s="57"/>
      <c r="H3056" s="56">
        <f t="shared" si="117"/>
        <v>0</v>
      </c>
      <c r="I3056" s="3">
        <v>225</v>
      </c>
      <c r="J3056" s="7"/>
      <c r="K3056" s="3">
        <f t="shared" si="118"/>
        <v>0</v>
      </c>
    </row>
    <row r="3057" spans="1:11" x14ac:dyDescent="0.3">
      <c r="A3057" s="123" t="s">
        <v>10436</v>
      </c>
      <c r="B3057" s="91" t="s">
        <v>10437</v>
      </c>
      <c r="C3057" s="88">
        <v>4.2</v>
      </c>
      <c r="D3057" s="89">
        <v>6.3</v>
      </c>
      <c r="E3057" s="18">
        <v>290</v>
      </c>
      <c r="F3057" s="56">
        <v>174</v>
      </c>
      <c r="G3057" s="57"/>
      <c r="H3057" s="56">
        <f t="shared" si="117"/>
        <v>0</v>
      </c>
      <c r="I3057" s="3">
        <v>145</v>
      </c>
      <c r="J3057" s="7"/>
      <c r="K3057" s="3">
        <f t="shared" si="118"/>
        <v>0</v>
      </c>
    </row>
    <row r="3058" spans="1:11" x14ac:dyDescent="0.3">
      <c r="A3058" s="123" t="s">
        <v>10438</v>
      </c>
      <c r="B3058" s="91" t="s">
        <v>10439</v>
      </c>
      <c r="C3058" s="88">
        <v>7.3</v>
      </c>
      <c r="D3058" s="89">
        <v>2.1</v>
      </c>
      <c r="E3058" s="18">
        <v>170</v>
      </c>
      <c r="F3058" s="56">
        <v>102</v>
      </c>
      <c r="G3058" s="57"/>
      <c r="H3058" s="56">
        <f t="shared" si="117"/>
        <v>0</v>
      </c>
      <c r="I3058" s="3">
        <v>85</v>
      </c>
      <c r="J3058" s="7"/>
      <c r="K3058" s="3">
        <f t="shared" si="118"/>
        <v>0</v>
      </c>
    </row>
    <row r="3059" spans="1:11" x14ac:dyDescent="0.3">
      <c r="A3059" s="123" t="s">
        <v>10440</v>
      </c>
      <c r="B3059" s="91" t="s">
        <v>4965</v>
      </c>
      <c r="C3059" s="88">
        <v>5.7</v>
      </c>
      <c r="D3059" s="89">
        <v>6.3</v>
      </c>
      <c r="E3059" s="18">
        <v>360</v>
      </c>
      <c r="F3059" s="56">
        <v>216</v>
      </c>
      <c r="G3059" s="57"/>
      <c r="H3059" s="56">
        <f t="shared" si="117"/>
        <v>0</v>
      </c>
      <c r="I3059" s="3">
        <v>180</v>
      </c>
      <c r="J3059" s="7"/>
      <c r="K3059" s="3">
        <f t="shared" si="118"/>
        <v>0</v>
      </c>
    </row>
    <row r="3060" spans="1:11" x14ac:dyDescent="0.3">
      <c r="A3060" s="123" t="s">
        <v>10441</v>
      </c>
      <c r="B3060" s="91" t="s">
        <v>1025</v>
      </c>
      <c r="C3060" s="88">
        <v>2.2000000000000002</v>
      </c>
      <c r="D3060" s="89">
        <v>4.4000000000000004</v>
      </c>
      <c r="E3060" s="18">
        <v>110</v>
      </c>
      <c r="F3060" s="56">
        <v>66</v>
      </c>
      <c r="G3060" s="57"/>
      <c r="H3060" s="56">
        <f t="shared" si="117"/>
        <v>0</v>
      </c>
      <c r="I3060" s="3">
        <v>55</v>
      </c>
      <c r="J3060" s="7"/>
      <c r="K3060" s="3">
        <f t="shared" si="118"/>
        <v>0</v>
      </c>
    </row>
    <row r="3061" spans="1:11" x14ac:dyDescent="0.3">
      <c r="A3061" s="123" t="s">
        <v>10442</v>
      </c>
      <c r="B3061" s="91" t="s">
        <v>10443</v>
      </c>
      <c r="C3061" s="88">
        <v>3.4</v>
      </c>
      <c r="D3061" s="89">
        <v>3.6</v>
      </c>
      <c r="E3061" s="18">
        <v>140</v>
      </c>
      <c r="F3061" s="56">
        <v>84</v>
      </c>
      <c r="G3061" s="57"/>
      <c r="H3061" s="56">
        <f t="shared" si="117"/>
        <v>0</v>
      </c>
      <c r="I3061" s="3">
        <v>70</v>
      </c>
      <c r="J3061" s="7"/>
      <c r="K3061" s="3">
        <f t="shared" si="118"/>
        <v>0</v>
      </c>
    </row>
    <row r="3062" spans="1:11" x14ac:dyDescent="0.3">
      <c r="A3062" s="123" t="s">
        <v>10444</v>
      </c>
      <c r="B3062" s="91" t="s">
        <v>10445</v>
      </c>
      <c r="C3062" s="88">
        <v>6.3</v>
      </c>
      <c r="D3062" s="89">
        <v>4.8</v>
      </c>
      <c r="E3062" s="18">
        <v>300</v>
      </c>
      <c r="F3062" s="56">
        <v>180</v>
      </c>
      <c r="G3062" s="57"/>
      <c r="H3062" s="56">
        <f t="shared" si="117"/>
        <v>0</v>
      </c>
      <c r="I3062" s="3">
        <v>150</v>
      </c>
      <c r="J3062" s="7"/>
      <c r="K3062" s="3">
        <f t="shared" si="118"/>
        <v>0</v>
      </c>
    </row>
    <row r="3063" spans="1:11" x14ac:dyDescent="0.3">
      <c r="A3063" s="123" t="s">
        <v>10446</v>
      </c>
      <c r="B3063" s="91" t="s">
        <v>10447</v>
      </c>
      <c r="C3063" s="88">
        <v>3.8</v>
      </c>
      <c r="D3063" s="89">
        <v>2.5</v>
      </c>
      <c r="E3063" s="18">
        <v>110</v>
      </c>
      <c r="F3063" s="56">
        <v>66</v>
      </c>
      <c r="G3063" s="57"/>
      <c r="H3063" s="56">
        <f t="shared" si="117"/>
        <v>0</v>
      </c>
      <c r="I3063" s="3">
        <v>55</v>
      </c>
      <c r="J3063" s="7"/>
      <c r="K3063" s="3">
        <f t="shared" si="118"/>
        <v>0</v>
      </c>
    </row>
    <row r="3064" spans="1:11" x14ac:dyDescent="0.3">
      <c r="A3064" s="123" t="s">
        <v>10448</v>
      </c>
      <c r="B3064" s="91" t="s">
        <v>10449</v>
      </c>
      <c r="C3064" s="88">
        <v>3.1</v>
      </c>
      <c r="D3064" s="89">
        <v>3.8</v>
      </c>
      <c r="E3064" s="18">
        <v>130</v>
      </c>
      <c r="F3064" s="56">
        <v>78</v>
      </c>
      <c r="G3064" s="57"/>
      <c r="H3064" s="56">
        <f t="shared" si="117"/>
        <v>0</v>
      </c>
      <c r="I3064" s="3">
        <v>65</v>
      </c>
      <c r="J3064" s="7"/>
      <c r="K3064" s="3">
        <f t="shared" si="118"/>
        <v>0</v>
      </c>
    </row>
    <row r="3065" spans="1:11" x14ac:dyDescent="0.3">
      <c r="A3065" s="123" t="s">
        <v>10450</v>
      </c>
      <c r="B3065" s="91" t="s">
        <v>10451</v>
      </c>
      <c r="C3065" s="88">
        <v>2.6</v>
      </c>
      <c r="D3065" s="89">
        <v>4.9000000000000004</v>
      </c>
      <c r="E3065" s="18">
        <v>140</v>
      </c>
      <c r="F3065" s="56">
        <v>84</v>
      </c>
      <c r="G3065" s="57"/>
      <c r="H3065" s="56">
        <f t="shared" si="117"/>
        <v>0</v>
      </c>
      <c r="I3065" s="3">
        <v>70</v>
      </c>
      <c r="J3065" s="7"/>
      <c r="K3065" s="3">
        <f t="shared" si="118"/>
        <v>0</v>
      </c>
    </row>
    <row r="3066" spans="1:11" x14ac:dyDescent="0.3">
      <c r="A3066" s="123" t="s">
        <v>10452</v>
      </c>
      <c r="B3066" s="91" t="s">
        <v>10453</v>
      </c>
      <c r="C3066" s="88">
        <v>2.6</v>
      </c>
      <c r="D3066" s="89">
        <v>3.3</v>
      </c>
      <c r="E3066" s="18">
        <v>100</v>
      </c>
      <c r="F3066" s="56">
        <v>60</v>
      </c>
      <c r="G3066" s="57"/>
      <c r="H3066" s="56">
        <f t="shared" si="117"/>
        <v>0</v>
      </c>
      <c r="I3066" s="3">
        <v>50</v>
      </c>
      <c r="J3066" s="7"/>
      <c r="K3066" s="3">
        <f t="shared" si="118"/>
        <v>0</v>
      </c>
    </row>
    <row r="3067" spans="1:11" x14ac:dyDescent="0.3">
      <c r="A3067" s="123" t="s">
        <v>10454</v>
      </c>
      <c r="B3067" s="91" t="s">
        <v>10455</v>
      </c>
      <c r="C3067" s="88">
        <v>3.1</v>
      </c>
      <c r="D3067" s="89">
        <v>1.7</v>
      </c>
      <c r="E3067" s="18">
        <v>70</v>
      </c>
      <c r="F3067" s="56">
        <v>42</v>
      </c>
      <c r="G3067" s="57"/>
      <c r="H3067" s="56">
        <f t="shared" si="117"/>
        <v>0</v>
      </c>
      <c r="I3067" s="3">
        <v>35</v>
      </c>
      <c r="J3067" s="7"/>
      <c r="K3067" s="3">
        <f t="shared" si="118"/>
        <v>0</v>
      </c>
    </row>
    <row r="3068" spans="1:11" x14ac:dyDescent="0.3">
      <c r="A3068" s="123" t="s">
        <v>10456</v>
      </c>
      <c r="B3068" s="91" t="s">
        <v>10457</v>
      </c>
      <c r="C3068" s="88">
        <v>4.2</v>
      </c>
      <c r="D3068" s="89">
        <v>5.7</v>
      </c>
      <c r="E3068" s="18">
        <v>260</v>
      </c>
      <c r="F3068" s="56">
        <v>156</v>
      </c>
      <c r="G3068" s="57"/>
      <c r="H3068" s="56">
        <f t="shared" si="117"/>
        <v>0</v>
      </c>
      <c r="I3068" s="3">
        <v>130</v>
      </c>
      <c r="J3068" s="7"/>
      <c r="K3068" s="3">
        <f t="shared" si="118"/>
        <v>0</v>
      </c>
    </row>
    <row r="3069" spans="1:11" x14ac:dyDescent="0.3">
      <c r="A3069" s="123" t="s">
        <v>10458</v>
      </c>
      <c r="B3069" s="91" t="s">
        <v>10459</v>
      </c>
      <c r="C3069" s="88">
        <v>2.4</v>
      </c>
      <c r="D3069" s="89">
        <v>3.6</v>
      </c>
      <c r="E3069" s="18">
        <v>100</v>
      </c>
      <c r="F3069" s="56">
        <v>60</v>
      </c>
      <c r="G3069" s="57"/>
      <c r="H3069" s="56">
        <f t="shared" si="117"/>
        <v>0</v>
      </c>
      <c r="I3069" s="3">
        <v>50</v>
      </c>
      <c r="J3069" s="7"/>
      <c r="K3069" s="3">
        <f t="shared" si="118"/>
        <v>0</v>
      </c>
    </row>
    <row r="3070" spans="1:11" x14ac:dyDescent="0.3">
      <c r="A3070" s="123" t="s">
        <v>10460</v>
      </c>
      <c r="B3070" s="91" t="s">
        <v>10461</v>
      </c>
      <c r="C3070" s="88">
        <v>4.3</v>
      </c>
      <c r="D3070" s="89">
        <v>3.7</v>
      </c>
      <c r="E3070" s="18">
        <v>180</v>
      </c>
      <c r="F3070" s="56">
        <v>108</v>
      </c>
      <c r="G3070" s="57"/>
      <c r="H3070" s="56">
        <f t="shared" si="117"/>
        <v>0</v>
      </c>
      <c r="I3070" s="3">
        <v>90</v>
      </c>
      <c r="J3070" s="7"/>
      <c r="K3070" s="3">
        <f t="shared" si="118"/>
        <v>0</v>
      </c>
    </row>
    <row r="3071" spans="1:11" x14ac:dyDescent="0.3">
      <c r="A3071" s="123" t="s">
        <v>10462</v>
      </c>
      <c r="B3071" s="91" t="s">
        <v>1024</v>
      </c>
      <c r="C3071" s="88">
        <v>3.4</v>
      </c>
      <c r="D3071" s="89">
        <v>3.7</v>
      </c>
      <c r="E3071" s="18">
        <v>140</v>
      </c>
      <c r="F3071" s="56">
        <v>84</v>
      </c>
      <c r="G3071" s="57"/>
      <c r="H3071" s="56">
        <f t="shared" si="117"/>
        <v>0</v>
      </c>
      <c r="I3071" s="3">
        <v>70</v>
      </c>
      <c r="J3071" s="7"/>
      <c r="K3071" s="3">
        <f t="shared" si="118"/>
        <v>0</v>
      </c>
    </row>
    <row r="3072" spans="1:11" x14ac:dyDescent="0.3">
      <c r="A3072" s="123" t="s">
        <v>10463</v>
      </c>
      <c r="B3072" s="91" t="s">
        <v>10464</v>
      </c>
      <c r="C3072" s="88">
        <v>10</v>
      </c>
      <c r="D3072" s="89">
        <v>4</v>
      </c>
      <c r="E3072" s="18">
        <v>440</v>
      </c>
      <c r="F3072" s="56">
        <v>264</v>
      </c>
      <c r="G3072" s="57"/>
      <c r="H3072" s="56">
        <f t="shared" si="117"/>
        <v>0</v>
      </c>
      <c r="I3072" s="3">
        <v>220</v>
      </c>
      <c r="J3072" s="7"/>
      <c r="K3072" s="3">
        <f t="shared" si="118"/>
        <v>0</v>
      </c>
    </row>
    <row r="3073" spans="1:11" x14ac:dyDescent="0.3">
      <c r="A3073" s="123" t="s">
        <v>10465</v>
      </c>
      <c r="B3073" s="91" t="s">
        <v>10466</v>
      </c>
      <c r="C3073" s="88">
        <v>4</v>
      </c>
      <c r="D3073" s="89">
        <v>1.7</v>
      </c>
      <c r="E3073" s="18">
        <v>80</v>
      </c>
      <c r="F3073" s="56">
        <v>48</v>
      </c>
      <c r="G3073" s="57"/>
      <c r="H3073" s="56">
        <f t="shared" si="117"/>
        <v>0</v>
      </c>
      <c r="I3073" s="3">
        <v>40</v>
      </c>
      <c r="J3073" s="7"/>
      <c r="K3073" s="3">
        <f t="shared" si="118"/>
        <v>0</v>
      </c>
    </row>
    <row r="3074" spans="1:11" x14ac:dyDescent="0.3">
      <c r="A3074" s="123" t="s">
        <v>10467</v>
      </c>
      <c r="B3074" s="91" t="s">
        <v>10468</v>
      </c>
      <c r="C3074" s="88">
        <v>2.2999999999999998</v>
      </c>
      <c r="D3074" s="89">
        <v>3.5</v>
      </c>
      <c r="E3074" s="18">
        <v>90</v>
      </c>
      <c r="F3074" s="56">
        <v>54</v>
      </c>
      <c r="G3074" s="57"/>
      <c r="H3074" s="56">
        <f t="shared" si="117"/>
        <v>0</v>
      </c>
      <c r="I3074" s="3">
        <v>45</v>
      </c>
      <c r="J3074" s="7"/>
      <c r="K3074" s="3">
        <f t="shared" si="118"/>
        <v>0</v>
      </c>
    </row>
    <row r="3075" spans="1:11" x14ac:dyDescent="0.3">
      <c r="A3075" s="123" t="s">
        <v>10469</v>
      </c>
      <c r="B3075" s="91" t="s">
        <v>10470</v>
      </c>
      <c r="C3075" s="88">
        <v>3</v>
      </c>
      <c r="D3075" s="89">
        <v>3</v>
      </c>
      <c r="E3075" s="18">
        <v>100</v>
      </c>
      <c r="F3075" s="56">
        <v>60</v>
      </c>
      <c r="G3075" s="57"/>
      <c r="H3075" s="56">
        <f t="shared" si="117"/>
        <v>0</v>
      </c>
      <c r="I3075" s="3">
        <v>50</v>
      </c>
      <c r="J3075" s="7"/>
      <c r="K3075" s="3">
        <f t="shared" si="118"/>
        <v>0</v>
      </c>
    </row>
    <row r="3076" spans="1:11" x14ac:dyDescent="0.3">
      <c r="A3076" s="123" t="s">
        <v>10471</v>
      </c>
      <c r="B3076" s="91" t="s">
        <v>10472</v>
      </c>
      <c r="C3076" s="88">
        <v>4</v>
      </c>
      <c r="D3076" s="89">
        <v>3.8</v>
      </c>
      <c r="E3076" s="18">
        <v>170</v>
      </c>
      <c r="F3076" s="56">
        <v>102</v>
      </c>
      <c r="G3076" s="57"/>
      <c r="H3076" s="56">
        <f t="shared" si="117"/>
        <v>0</v>
      </c>
      <c r="I3076" s="3">
        <v>85</v>
      </c>
      <c r="J3076" s="7"/>
      <c r="K3076" s="3">
        <f t="shared" si="118"/>
        <v>0</v>
      </c>
    </row>
    <row r="3077" spans="1:11" x14ac:dyDescent="0.3">
      <c r="A3077" s="123" t="s">
        <v>10473</v>
      </c>
      <c r="B3077" s="91" t="s">
        <v>10474</v>
      </c>
      <c r="C3077" s="88">
        <v>2</v>
      </c>
      <c r="D3077" s="89">
        <v>3.4</v>
      </c>
      <c r="E3077" s="18">
        <v>80</v>
      </c>
      <c r="F3077" s="56">
        <v>48</v>
      </c>
      <c r="G3077" s="57"/>
      <c r="H3077" s="56">
        <f t="shared" si="117"/>
        <v>0</v>
      </c>
      <c r="I3077" s="3">
        <v>40</v>
      </c>
      <c r="J3077" s="7"/>
      <c r="K3077" s="3">
        <f t="shared" si="118"/>
        <v>0</v>
      </c>
    </row>
    <row r="3078" spans="1:11" x14ac:dyDescent="0.3">
      <c r="A3078" s="123" t="s">
        <v>10475</v>
      </c>
      <c r="B3078" s="91" t="s">
        <v>10476</v>
      </c>
      <c r="C3078" s="88">
        <v>2.8</v>
      </c>
      <c r="D3078" s="89">
        <v>2</v>
      </c>
      <c r="E3078" s="18">
        <v>70</v>
      </c>
      <c r="F3078" s="56">
        <v>42</v>
      </c>
      <c r="G3078" s="57"/>
      <c r="H3078" s="56">
        <f t="shared" ref="H3078:H3141" si="119">F3078*G3078</f>
        <v>0</v>
      </c>
      <c r="I3078" s="3">
        <v>35</v>
      </c>
      <c r="J3078" s="7"/>
      <c r="K3078" s="3">
        <f t="shared" ref="K3078:K3141" si="120">I3078*J3078</f>
        <v>0</v>
      </c>
    </row>
    <row r="3079" spans="1:11" x14ac:dyDescent="0.3">
      <c r="A3079" s="123" t="s">
        <v>10477</v>
      </c>
      <c r="B3079" s="91" t="s">
        <v>10478</v>
      </c>
      <c r="C3079" s="88">
        <v>2.4</v>
      </c>
      <c r="D3079" s="89">
        <v>4</v>
      </c>
      <c r="E3079" s="18">
        <v>110</v>
      </c>
      <c r="F3079" s="56">
        <v>66</v>
      </c>
      <c r="G3079" s="57"/>
      <c r="H3079" s="56">
        <f t="shared" si="119"/>
        <v>0</v>
      </c>
      <c r="I3079" s="3">
        <v>55</v>
      </c>
      <c r="J3079" s="7"/>
      <c r="K3079" s="3">
        <f t="shared" si="120"/>
        <v>0</v>
      </c>
    </row>
    <row r="3080" spans="1:11" x14ac:dyDescent="0.3">
      <c r="A3080" s="123" t="s">
        <v>10479</v>
      </c>
      <c r="B3080" s="91" t="s">
        <v>10480</v>
      </c>
      <c r="C3080" s="88">
        <v>2.5</v>
      </c>
      <c r="D3080" s="89">
        <v>3.6</v>
      </c>
      <c r="E3080" s="18">
        <v>100</v>
      </c>
      <c r="F3080" s="56">
        <v>60</v>
      </c>
      <c r="G3080" s="57"/>
      <c r="H3080" s="56">
        <f t="shared" si="119"/>
        <v>0</v>
      </c>
      <c r="I3080" s="3">
        <v>50</v>
      </c>
      <c r="J3080" s="7"/>
      <c r="K3080" s="3">
        <f t="shared" si="120"/>
        <v>0</v>
      </c>
    </row>
    <row r="3081" spans="1:11" x14ac:dyDescent="0.3">
      <c r="A3081" s="123" t="s">
        <v>10481</v>
      </c>
      <c r="B3081" s="91" t="s">
        <v>10482</v>
      </c>
      <c r="C3081" s="88">
        <v>2.2000000000000002</v>
      </c>
      <c r="D3081" s="89">
        <v>3.6</v>
      </c>
      <c r="E3081" s="18">
        <v>90</v>
      </c>
      <c r="F3081" s="56">
        <v>54</v>
      </c>
      <c r="G3081" s="57"/>
      <c r="H3081" s="56">
        <f t="shared" si="119"/>
        <v>0</v>
      </c>
      <c r="I3081" s="3">
        <v>45</v>
      </c>
      <c r="J3081" s="7"/>
      <c r="K3081" s="3">
        <f t="shared" si="120"/>
        <v>0</v>
      </c>
    </row>
    <row r="3082" spans="1:11" x14ac:dyDescent="0.3">
      <c r="A3082" s="123" t="s">
        <v>10483</v>
      </c>
      <c r="B3082" s="91" t="s">
        <v>10484</v>
      </c>
      <c r="C3082" s="88">
        <v>3.8</v>
      </c>
      <c r="D3082" s="89">
        <v>4.3</v>
      </c>
      <c r="E3082" s="18">
        <v>180</v>
      </c>
      <c r="F3082" s="56">
        <v>108</v>
      </c>
      <c r="G3082" s="57"/>
      <c r="H3082" s="56">
        <f t="shared" si="119"/>
        <v>0</v>
      </c>
      <c r="I3082" s="3">
        <v>90</v>
      </c>
      <c r="J3082" s="7"/>
      <c r="K3082" s="3">
        <f t="shared" si="120"/>
        <v>0</v>
      </c>
    </row>
    <row r="3083" spans="1:11" x14ac:dyDescent="0.3">
      <c r="A3083" s="123" t="s">
        <v>10485</v>
      </c>
      <c r="B3083" s="91" t="s">
        <v>10486</v>
      </c>
      <c r="C3083" s="88">
        <v>2</v>
      </c>
      <c r="D3083" s="89">
        <v>3.6</v>
      </c>
      <c r="E3083" s="18">
        <v>90</v>
      </c>
      <c r="F3083" s="56">
        <v>54</v>
      </c>
      <c r="G3083" s="57"/>
      <c r="H3083" s="56">
        <f t="shared" si="119"/>
        <v>0</v>
      </c>
      <c r="I3083" s="3">
        <v>45</v>
      </c>
      <c r="J3083" s="7"/>
      <c r="K3083" s="3">
        <f t="shared" si="120"/>
        <v>0</v>
      </c>
    </row>
    <row r="3084" spans="1:11" x14ac:dyDescent="0.3">
      <c r="A3084" s="123" t="s">
        <v>10487</v>
      </c>
      <c r="B3084" s="91" t="s">
        <v>10488</v>
      </c>
      <c r="C3084" s="88">
        <v>3.1</v>
      </c>
      <c r="D3084" s="89">
        <v>3.5</v>
      </c>
      <c r="E3084" s="18">
        <v>120</v>
      </c>
      <c r="F3084" s="56">
        <v>72</v>
      </c>
      <c r="G3084" s="57"/>
      <c r="H3084" s="56">
        <f t="shared" si="119"/>
        <v>0</v>
      </c>
      <c r="I3084" s="3">
        <v>60</v>
      </c>
      <c r="J3084" s="7"/>
      <c r="K3084" s="3">
        <f t="shared" si="120"/>
        <v>0</v>
      </c>
    </row>
    <row r="3085" spans="1:11" x14ac:dyDescent="0.3">
      <c r="A3085" s="123" t="s">
        <v>10489</v>
      </c>
      <c r="B3085" s="91" t="s">
        <v>10490</v>
      </c>
      <c r="C3085" s="88">
        <v>2.2000000000000002</v>
      </c>
      <c r="D3085" s="89">
        <v>3</v>
      </c>
      <c r="E3085" s="18">
        <v>80</v>
      </c>
      <c r="F3085" s="56">
        <v>48</v>
      </c>
      <c r="G3085" s="57"/>
      <c r="H3085" s="56">
        <f t="shared" si="119"/>
        <v>0</v>
      </c>
      <c r="I3085" s="3">
        <v>40</v>
      </c>
      <c r="J3085" s="7"/>
      <c r="K3085" s="3">
        <f t="shared" si="120"/>
        <v>0</v>
      </c>
    </row>
    <row r="3086" spans="1:11" x14ac:dyDescent="0.3">
      <c r="A3086" s="123" t="s">
        <v>10491</v>
      </c>
      <c r="B3086" s="91" t="s">
        <v>10492</v>
      </c>
      <c r="C3086" s="88">
        <v>2.7</v>
      </c>
      <c r="D3086" s="89">
        <v>3.9</v>
      </c>
      <c r="E3086" s="18">
        <v>120</v>
      </c>
      <c r="F3086" s="56">
        <v>72</v>
      </c>
      <c r="G3086" s="57"/>
      <c r="H3086" s="56">
        <f t="shared" si="119"/>
        <v>0</v>
      </c>
      <c r="I3086" s="3">
        <v>60</v>
      </c>
      <c r="J3086" s="7"/>
      <c r="K3086" s="3">
        <f t="shared" si="120"/>
        <v>0</v>
      </c>
    </row>
    <row r="3087" spans="1:11" x14ac:dyDescent="0.3">
      <c r="A3087" s="123" t="s">
        <v>10493</v>
      </c>
      <c r="B3087" s="91" t="s">
        <v>10494</v>
      </c>
      <c r="C3087" s="88">
        <v>2.4</v>
      </c>
      <c r="D3087" s="89">
        <v>4</v>
      </c>
      <c r="E3087" s="18">
        <v>110</v>
      </c>
      <c r="F3087" s="56">
        <v>66</v>
      </c>
      <c r="G3087" s="57"/>
      <c r="H3087" s="56">
        <f t="shared" si="119"/>
        <v>0</v>
      </c>
      <c r="I3087" s="3">
        <v>55</v>
      </c>
      <c r="J3087" s="7"/>
      <c r="K3087" s="3">
        <f t="shared" si="120"/>
        <v>0</v>
      </c>
    </row>
    <row r="3088" spans="1:11" x14ac:dyDescent="0.3">
      <c r="A3088" s="123" t="s">
        <v>10495</v>
      </c>
      <c r="B3088" s="91" t="s">
        <v>10496</v>
      </c>
      <c r="C3088" s="88">
        <v>3.1</v>
      </c>
      <c r="D3088" s="89">
        <v>3.3</v>
      </c>
      <c r="E3088" s="18">
        <v>110</v>
      </c>
      <c r="F3088" s="56">
        <v>66</v>
      </c>
      <c r="G3088" s="57"/>
      <c r="H3088" s="56">
        <f t="shared" si="119"/>
        <v>0</v>
      </c>
      <c r="I3088" s="3">
        <v>55</v>
      </c>
      <c r="J3088" s="7"/>
      <c r="K3088" s="3">
        <f t="shared" si="120"/>
        <v>0</v>
      </c>
    </row>
    <row r="3089" spans="1:11" x14ac:dyDescent="0.3">
      <c r="A3089" s="123" t="s">
        <v>10497</v>
      </c>
      <c r="B3089" s="91" t="s">
        <v>10498</v>
      </c>
      <c r="C3089" s="88">
        <v>2.8</v>
      </c>
      <c r="D3089" s="89">
        <v>4</v>
      </c>
      <c r="E3089" s="18">
        <v>120</v>
      </c>
      <c r="F3089" s="56">
        <v>72</v>
      </c>
      <c r="G3089" s="57"/>
      <c r="H3089" s="56">
        <f t="shared" si="119"/>
        <v>0</v>
      </c>
      <c r="I3089" s="3">
        <v>60</v>
      </c>
      <c r="J3089" s="7"/>
      <c r="K3089" s="3">
        <f t="shared" si="120"/>
        <v>0</v>
      </c>
    </row>
    <row r="3090" spans="1:11" x14ac:dyDescent="0.3">
      <c r="A3090" s="123" t="s">
        <v>10499</v>
      </c>
      <c r="B3090" s="91" t="s">
        <v>10500</v>
      </c>
      <c r="C3090" s="88">
        <v>3.4</v>
      </c>
      <c r="D3090" s="89">
        <v>4</v>
      </c>
      <c r="E3090" s="18">
        <v>150</v>
      </c>
      <c r="F3090" s="56">
        <v>90</v>
      </c>
      <c r="G3090" s="57"/>
      <c r="H3090" s="56">
        <f t="shared" si="119"/>
        <v>0</v>
      </c>
      <c r="I3090" s="3">
        <v>75</v>
      </c>
      <c r="J3090" s="7"/>
      <c r="K3090" s="3">
        <f t="shared" si="120"/>
        <v>0</v>
      </c>
    </row>
    <row r="3091" spans="1:11" x14ac:dyDescent="0.3">
      <c r="A3091" s="123" t="s">
        <v>10501</v>
      </c>
      <c r="B3091" s="91" t="s">
        <v>10502</v>
      </c>
      <c r="C3091" s="88">
        <v>2</v>
      </c>
      <c r="D3091" s="89">
        <v>4</v>
      </c>
      <c r="E3091" s="18">
        <v>100</v>
      </c>
      <c r="F3091" s="56">
        <v>60</v>
      </c>
      <c r="G3091" s="57"/>
      <c r="H3091" s="56">
        <f t="shared" si="119"/>
        <v>0</v>
      </c>
      <c r="I3091" s="3">
        <v>50</v>
      </c>
      <c r="J3091" s="7"/>
      <c r="K3091" s="3">
        <f t="shared" si="120"/>
        <v>0</v>
      </c>
    </row>
    <row r="3092" spans="1:11" x14ac:dyDescent="0.3">
      <c r="A3092" s="123" t="s">
        <v>10503</v>
      </c>
      <c r="B3092" s="91" t="s">
        <v>10504</v>
      </c>
      <c r="C3092" s="88">
        <v>2.8</v>
      </c>
      <c r="D3092" s="89">
        <v>3.8</v>
      </c>
      <c r="E3092" s="18">
        <v>120</v>
      </c>
      <c r="F3092" s="56">
        <v>72</v>
      </c>
      <c r="G3092" s="57"/>
      <c r="H3092" s="56">
        <f t="shared" si="119"/>
        <v>0</v>
      </c>
      <c r="I3092" s="3">
        <v>60</v>
      </c>
      <c r="J3092" s="7"/>
      <c r="K3092" s="3">
        <f t="shared" si="120"/>
        <v>0</v>
      </c>
    </row>
    <row r="3093" spans="1:11" x14ac:dyDescent="0.3">
      <c r="A3093" s="123" t="s">
        <v>10505</v>
      </c>
      <c r="B3093" s="91" t="s">
        <v>10506</v>
      </c>
      <c r="C3093" s="88">
        <v>2.9</v>
      </c>
      <c r="D3093" s="89">
        <v>3.8</v>
      </c>
      <c r="E3093" s="18">
        <v>120</v>
      </c>
      <c r="F3093" s="56">
        <v>72</v>
      </c>
      <c r="G3093" s="57"/>
      <c r="H3093" s="56">
        <f t="shared" si="119"/>
        <v>0</v>
      </c>
      <c r="I3093" s="3">
        <v>60</v>
      </c>
      <c r="J3093" s="7"/>
      <c r="K3093" s="3">
        <f t="shared" si="120"/>
        <v>0</v>
      </c>
    </row>
    <row r="3094" spans="1:11" x14ac:dyDescent="0.3">
      <c r="A3094" s="123" t="s">
        <v>10507</v>
      </c>
      <c r="B3094" s="91" t="s">
        <v>10508</v>
      </c>
      <c r="C3094" s="88">
        <v>2.2000000000000002</v>
      </c>
      <c r="D3094" s="89">
        <v>4</v>
      </c>
      <c r="E3094" s="18">
        <v>100</v>
      </c>
      <c r="F3094" s="56">
        <v>60</v>
      </c>
      <c r="G3094" s="57"/>
      <c r="H3094" s="56">
        <f t="shared" si="119"/>
        <v>0</v>
      </c>
      <c r="I3094" s="3">
        <v>50</v>
      </c>
      <c r="J3094" s="7"/>
      <c r="K3094" s="3">
        <f t="shared" si="120"/>
        <v>0</v>
      </c>
    </row>
    <row r="3095" spans="1:11" x14ac:dyDescent="0.3">
      <c r="A3095" s="123" t="s">
        <v>10509</v>
      </c>
      <c r="B3095" s="91" t="s">
        <v>10510</v>
      </c>
      <c r="C3095" s="88">
        <v>2.5</v>
      </c>
      <c r="D3095" s="89">
        <v>4.0999999999999996</v>
      </c>
      <c r="E3095" s="18">
        <v>110</v>
      </c>
      <c r="F3095" s="56">
        <v>66</v>
      </c>
      <c r="G3095" s="57"/>
      <c r="H3095" s="56">
        <f t="shared" si="119"/>
        <v>0</v>
      </c>
      <c r="I3095" s="3">
        <v>55</v>
      </c>
      <c r="J3095" s="7"/>
      <c r="K3095" s="3">
        <f t="shared" si="120"/>
        <v>0</v>
      </c>
    </row>
    <row r="3096" spans="1:11" x14ac:dyDescent="0.3">
      <c r="A3096" s="123" t="s">
        <v>10511</v>
      </c>
      <c r="B3096" s="91" t="s">
        <v>10512</v>
      </c>
      <c r="C3096" s="88">
        <v>4.5999999999999996</v>
      </c>
      <c r="D3096" s="89">
        <v>3.5</v>
      </c>
      <c r="E3096" s="18">
        <v>180</v>
      </c>
      <c r="F3096" s="56">
        <v>108</v>
      </c>
      <c r="G3096" s="57"/>
      <c r="H3096" s="56">
        <f t="shared" si="119"/>
        <v>0</v>
      </c>
      <c r="I3096" s="3">
        <v>90</v>
      </c>
      <c r="J3096" s="7"/>
      <c r="K3096" s="3">
        <f t="shared" si="120"/>
        <v>0</v>
      </c>
    </row>
    <row r="3097" spans="1:11" x14ac:dyDescent="0.3">
      <c r="A3097" s="123" t="s">
        <v>10513</v>
      </c>
      <c r="B3097" s="91" t="s">
        <v>578</v>
      </c>
      <c r="C3097" s="88">
        <v>4.5999999999999996</v>
      </c>
      <c r="D3097" s="89">
        <v>3.2</v>
      </c>
      <c r="E3097" s="18">
        <v>160</v>
      </c>
      <c r="F3097" s="56">
        <v>96</v>
      </c>
      <c r="G3097" s="57"/>
      <c r="H3097" s="56">
        <f t="shared" si="119"/>
        <v>0</v>
      </c>
      <c r="I3097" s="3">
        <v>80</v>
      </c>
      <c r="J3097" s="7"/>
      <c r="K3097" s="3">
        <f t="shared" si="120"/>
        <v>0</v>
      </c>
    </row>
    <row r="3098" spans="1:11" x14ac:dyDescent="0.3">
      <c r="A3098" s="123" t="s">
        <v>10514</v>
      </c>
      <c r="B3098" s="91" t="s">
        <v>10515</v>
      </c>
      <c r="C3098" s="88">
        <v>3.5</v>
      </c>
      <c r="D3098" s="89">
        <v>4.5</v>
      </c>
      <c r="E3098" s="18">
        <v>170</v>
      </c>
      <c r="F3098" s="56">
        <v>102</v>
      </c>
      <c r="G3098" s="57"/>
      <c r="H3098" s="56">
        <f t="shared" si="119"/>
        <v>0</v>
      </c>
      <c r="I3098" s="3">
        <v>85</v>
      </c>
      <c r="J3098" s="7"/>
      <c r="K3098" s="3">
        <f t="shared" si="120"/>
        <v>0</v>
      </c>
    </row>
    <row r="3099" spans="1:11" x14ac:dyDescent="0.3">
      <c r="A3099" s="123" t="s">
        <v>10516</v>
      </c>
      <c r="B3099" s="91" t="s">
        <v>10517</v>
      </c>
      <c r="C3099" s="88">
        <v>4.5999999999999996</v>
      </c>
      <c r="D3099" s="89">
        <v>3.2</v>
      </c>
      <c r="E3099" s="18">
        <v>160</v>
      </c>
      <c r="F3099" s="56">
        <v>96</v>
      </c>
      <c r="G3099" s="57"/>
      <c r="H3099" s="56">
        <f t="shared" si="119"/>
        <v>0</v>
      </c>
      <c r="I3099" s="3">
        <v>80</v>
      </c>
      <c r="J3099" s="7"/>
      <c r="K3099" s="3">
        <f t="shared" si="120"/>
        <v>0</v>
      </c>
    </row>
    <row r="3100" spans="1:11" x14ac:dyDescent="0.3">
      <c r="A3100" s="123" t="s">
        <v>10518</v>
      </c>
      <c r="B3100" s="91" t="s">
        <v>10519</v>
      </c>
      <c r="C3100" s="88">
        <v>4.7</v>
      </c>
      <c r="D3100" s="89">
        <v>3.1</v>
      </c>
      <c r="E3100" s="18">
        <v>160</v>
      </c>
      <c r="F3100" s="56">
        <v>96</v>
      </c>
      <c r="G3100" s="57"/>
      <c r="H3100" s="56">
        <f t="shared" si="119"/>
        <v>0</v>
      </c>
      <c r="I3100" s="3">
        <v>80</v>
      </c>
      <c r="J3100" s="7"/>
      <c r="K3100" s="3">
        <f t="shared" si="120"/>
        <v>0</v>
      </c>
    </row>
    <row r="3101" spans="1:11" x14ac:dyDescent="0.3">
      <c r="A3101" s="123" t="s">
        <v>10520</v>
      </c>
      <c r="B3101" s="91" t="s">
        <v>10521</v>
      </c>
      <c r="C3101" s="88">
        <v>13.6</v>
      </c>
      <c r="D3101" s="89">
        <v>2.4</v>
      </c>
      <c r="E3101" s="18">
        <v>350</v>
      </c>
      <c r="F3101" s="56">
        <v>210</v>
      </c>
      <c r="G3101" s="57"/>
      <c r="H3101" s="56">
        <f t="shared" si="119"/>
        <v>0</v>
      </c>
      <c r="I3101" s="3">
        <v>175</v>
      </c>
      <c r="J3101" s="7"/>
      <c r="K3101" s="3">
        <f t="shared" si="120"/>
        <v>0</v>
      </c>
    </row>
    <row r="3102" spans="1:11" x14ac:dyDescent="0.3">
      <c r="A3102" s="123" t="s">
        <v>10522</v>
      </c>
      <c r="B3102" s="91" t="s">
        <v>10523</v>
      </c>
      <c r="C3102" s="88">
        <v>3.4</v>
      </c>
      <c r="D3102" s="89">
        <v>2.5</v>
      </c>
      <c r="E3102" s="18">
        <v>100</v>
      </c>
      <c r="F3102" s="56">
        <v>60</v>
      </c>
      <c r="G3102" s="57"/>
      <c r="H3102" s="56">
        <f t="shared" si="119"/>
        <v>0</v>
      </c>
      <c r="I3102" s="3">
        <v>50</v>
      </c>
      <c r="J3102" s="7"/>
      <c r="K3102" s="3">
        <f t="shared" si="120"/>
        <v>0</v>
      </c>
    </row>
    <row r="3103" spans="1:11" x14ac:dyDescent="0.3">
      <c r="A3103" s="123" t="s">
        <v>10524</v>
      </c>
      <c r="B3103" s="91" t="s">
        <v>10525</v>
      </c>
      <c r="C3103" s="88">
        <v>4.3</v>
      </c>
      <c r="D3103" s="89">
        <v>6</v>
      </c>
      <c r="E3103" s="18">
        <v>280</v>
      </c>
      <c r="F3103" s="56">
        <v>168</v>
      </c>
      <c r="G3103" s="57"/>
      <c r="H3103" s="56">
        <f t="shared" si="119"/>
        <v>0</v>
      </c>
      <c r="I3103" s="3">
        <v>140</v>
      </c>
      <c r="J3103" s="7"/>
      <c r="K3103" s="3">
        <f t="shared" si="120"/>
        <v>0</v>
      </c>
    </row>
    <row r="3104" spans="1:11" x14ac:dyDescent="0.3">
      <c r="A3104" s="123" t="s">
        <v>10526</v>
      </c>
      <c r="B3104" s="91" t="s">
        <v>10527</v>
      </c>
      <c r="C3104" s="88">
        <v>4.0999999999999996</v>
      </c>
      <c r="D3104" s="89">
        <v>4.4000000000000004</v>
      </c>
      <c r="E3104" s="18">
        <v>200</v>
      </c>
      <c r="F3104" s="56">
        <v>120</v>
      </c>
      <c r="G3104" s="57"/>
      <c r="H3104" s="56">
        <f t="shared" si="119"/>
        <v>0</v>
      </c>
      <c r="I3104" s="3">
        <v>100</v>
      </c>
      <c r="J3104" s="7"/>
      <c r="K3104" s="3">
        <f t="shared" si="120"/>
        <v>0</v>
      </c>
    </row>
    <row r="3105" spans="1:11" x14ac:dyDescent="0.3">
      <c r="A3105" s="123" t="s">
        <v>10528</v>
      </c>
      <c r="B3105" s="91" t="s">
        <v>10529</v>
      </c>
      <c r="C3105" s="88">
        <v>5</v>
      </c>
      <c r="D3105" s="89">
        <v>5</v>
      </c>
      <c r="E3105" s="18">
        <v>280</v>
      </c>
      <c r="F3105" s="56">
        <v>168</v>
      </c>
      <c r="G3105" s="57"/>
      <c r="H3105" s="56">
        <f t="shared" si="119"/>
        <v>0</v>
      </c>
      <c r="I3105" s="3">
        <v>140</v>
      </c>
      <c r="J3105" s="7"/>
      <c r="K3105" s="3">
        <f t="shared" si="120"/>
        <v>0</v>
      </c>
    </row>
    <row r="3106" spans="1:11" x14ac:dyDescent="0.3">
      <c r="A3106" s="123" t="s">
        <v>10530</v>
      </c>
      <c r="B3106" s="91" t="s">
        <v>10531</v>
      </c>
      <c r="C3106" s="88">
        <v>5.8</v>
      </c>
      <c r="D3106" s="89">
        <v>4.5</v>
      </c>
      <c r="E3106" s="18">
        <v>290</v>
      </c>
      <c r="F3106" s="56">
        <v>174</v>
      </c>
      <c r="G3106" s="57"/>
      <c r="H3106" s="56">
        <f t="shared" si="119"/>
        <v>0</v>
      </c>
      <c r="I3106" s="3">
        <v>145</v>
      </c>
      <c r="J3106" s="7"/>
      <c r="K3106" s="3">
        <f t="shared" si="120"/>
        <v>0</v>
      </c>
    </row>
    <row r="3107" spans="1:11" x14ac:dyDescent="0.3">
      <c r="A3107" s="123" t="s">
        <v>10532</v>
      </c>
      <c r="B3107" s="91" t="s">
        <v>10533</v>
      </c>
      <c r="C3107" s="88">
        <v>4.8</v>
      </c>
      <c r="D3107" s="89">
        <v>4.5</v>
      </c>
      <c r="E3107" s="18">
        <v>230</v>
      </c>
      <c r="F3107" s="56">
        <v>138</v>
      </c>
      <c r="G3107" s="57"/>
      <c r="H3107" s="56">
        <f t="shared" si="119"/>
        <v>0</v>
      </c>
      <c r="I3107" s="3">
        <v>115</v>
      </c>
      <c r="J3107" s="7"/>
      <c r="K3107" s="3">
        <f t="shared" si="120"/>
        <v>0</v>
      </c>
    </row>
    <row r="3108" spans="1:11" x14ac:dyDescent="0.3">
      <c r="A3108" s="123" t="s">
        <v>10534</v>
      </c>
      <c r="B3108" s="91" t="s">
        <v>10535</v>
      </c>
      <c r="C3108" s="88">
        <v>4.2</v>
      </c>
      <c r="D3108" s="89">
        <v>5</v>
      </c>
      <c r="E3108" s="18">
        <v>230</v>
      </c>
      <c r="F3108" s="56">
        <v>138</v>
      </c>
      <c r="G3108" s="57"/>
      <c r="H3108" s="56">
        <f t="shared" si="119"/>
        <v>0</v>
      </c>
      <c r="I3108" s="3">
        <v>115</v>
      </c>
      <c r="J3108" s="7"/>
      <c r="K3108" s="3">
        <f t="shared" si="120"/>
        <v>0</v>
      </c>
    </row>
    <row r="3109" spans="1:11" x14ac:dyDescent="0.3">
      <c r="A3109" s="123" t="s">
        <v>10536</v>
      </c>
      <c r="B3109" s="91" t="s">
        <v>10537</v>
      </c>
      <c r="C3109" s="88">
        <v>3.4</v>
      </c>
      <c r="D3109" s="89">
        <v>7</v>
      </c>
      <c r="E3109" s="18">
        <v>260</v>
      </c>
      <c r="F3109" s="56">
        <v>156</v>
      </c>
      <c r="G3109" s="57"/>
      <c r="H3109" s="56">
        <f t="shared" si="119"/>
        <v>0</v>
      </c>
      <c r="I3109" s="3">
        <v>130</v>
      </c>
      <c r="J3109" s="7"/>
      <c r="K3109" s="3">
        <f t="shared" si="120"/>
        <v>0</v>
      </c>
    </row>
    <row r="3110" spans="1:11" x14ac:dyDescent="0.3">
      <c r="A3110" s="123" t="s">
        <v>10538</v>
      </c>
      <c r="B3110" s="91" t="s">
        <v>10539</v>
      </c>
      <c r="C3110" s="88">
        <v>4.5999999999999996</v>
      </c>
      <c r="D3110" s="89">
        <v>4.5999999999999996</v>
      </c>
      <c r="E3110" s="18">
        <v>230</v>
      </c>
      <c r="F3110" s="56">
        <v>138</v>
      </c>
      <c r="G3110" s="57"/>
      <c r="H3110" s="56">
        <f t="shared" si="119"/>
        <v>0</v>
      </c>
      <c r="I3110" s="3">
        <v>115</v>
      </c>
      <c r="J3110" s="7"/>
      <c r="K3110" s="3">
        <f t="shared" si="120"/>
        <v>0</v>
      </c>
    </row>
    <row r="3111" spans="1:11" x14ac:dyDescent="0.3">
      <c r="A3111" s="123" t="s">
        <v>10540</v>
      </c>
      <c r="B3111" s="91" t="s">
        <v>10541</v>
      </c>
      <c r="C3111" s="88">
        <v>6.2</v>
      </c>
      <c r="D3111" s="89">
        <v>6.2</v>
      </c>
      <c r="E3111" s="18">
        <v>400</v>
      </c>
      <c r="F3111" s="56">
        <v>240</v>
      </c>
      <c r="G3111" s="57"/>
      <c r="H3111" s="56">
        <f t="shared" si="119"/>
        <v>0</v>
      </c>
      <c r="I3111" s="3">
        <v>200</v>
      </c>
      <c r="J3111" s="7"/>
      <c r="K3111" s="3">
        <f t="shared" si="120"/>
        <v>0</v>
      </c>
    </row>
    <row r="3112" spans="1:11" x14ac:dyDescent="0.3">
      <c r="A3112" s="123" t="s">
        <v>10542</v>
      </c>
      <c r="B3112" s="91" t="s">
        <v>10543</v>
      </c>
      <c r="C3112" s="88">
        <v>3.9</v>
      </c>
      <c r="D3112" s="89">
        <v>4.5</v>
      </c>
      <c r="E3112" s="18">
        <v>190</v>
      </c>
      <c r="F3112" s="56">
        <v>114</v>
      </c>
      <c r="G3112" s="57"/>
      <c r="H3112" s="56">
        <f t="shared" si="119"/>
        <v>0</v>
      </c>
      <c r="I3112" s="3">
        <v>95</v>
      </c>
      <c r="J3112" s="7"/>
      <c r="K3112" s="3">
        <f t="shared" si="120"/>
        <v>0</v>
      </c>
    </row>
    <row r="3113" spans="1:11" x14ac:dyDescent="0.3">
      <c r="A3113" s="123" t="s">
        <v>10544</v>
      </c>
      <c r="B3113" s="91" t="s">
        <v>10545</v>
      </c>
      <c r="C3113" s="88">
        <v>4.0999999999999996</v>
      </c>
      <c r="D3113" s="89">
        <v>4.8</v>
      </c>
      <c r="E3113" s="18">
        <v>210</v>
      </c>
      <c r="F3113" s="56">
        <v>126</v>
      </c>
      <c r="G3113" s="57"/>
      <c r="H3113" s="56">
        <f t="shared" si="119"/>
        <v>0</v>
      </c>
      <c r="I3113" s="3">
        <v>105</v>
      </c>
      <c r="J3113" s="7"/>
      <c r="K3113" s="3">
        <f t="shared" si="120"/>
        <v>0</v>
      </c>
    </row>
    <row r="3114" spans="1:11" x14ac:dyDescent="0.3">
      <c r="A3114" s="123" t="s">
        <v>10546</v>
      </c>
      <c r="B3114" s="91" t="s">
        <v>10547</v>
      </c>
      <c r="C3114" s="88">
        <v>11.2</v>
      </c>
      <c r="D3114" s="89">
        <v>3.4</v>
      </c>
      <c r="E3114" s="18">
        <v>400</v>
      </c>
      <c r="F3114" s="56">
        <v>240</v>
      </c>
      <c r="G3114" s="57"/>
      <c r="H3114" s="56">
        <f t="shared" si="119"/>
        <v>0</v>
      </c>
      <c r="I3114" s="3">
        <v>200</v>
      </c>
      <c r="J3114" s="7"/>
      <c r="K3114" s="3">
        <f t="shared" si="120"/>
        <v>0</v>
      </c>
    </row>
    <row r="3115" spans="1:11" x14ac:dyDescent="0.3">
      <c r="A3115" s="123" t="s">
        <v>10548</v>
      </c>
      <c r="B3115" s="91" t="s">
        <v>10549</v>
      </c>
      <c r="C3115" s="88">
        <v>3.6</v>
      </c>
      <c r="D3115" s="89">
        <v>5.3</v>
      </c>
      <c r="E3115" s="18">
        <v>210</v>
      </c>
      <c r="F3115" s="56">
        <v>126</v>
      </c>
      <c r="G3115" s="57"/>
      <c r="H3115" s="56">
        <f t="shared" si="119"/>
        <v>0</v>
      </c>
      <c r="I3115" s="3">
        <v>105</v>
      </c>
      <c r="J3115" s="7"/>
      <c r="K3115" s="3">
        <f t="shared" si="120"/>
        <v>0</v>
      </c>
    </row>
    <row r="3116" spans="1:11" x14ac:dyDescent="0.3">
      <c r="A3116" s="123" t="s">
        <v>10550</v>
      </c>
      <c r="B3116" s="91" t="s">
        <v>10551</v>
      </c>
      <c r="C3116" s="88">
        <v>3.8</v>
      </c>
      <c r="D3116" s="89">
        <v>5.3</v>
      </c>
      <c r="E3116" s="18">
        <v>220</v>
      </c>
      <c r="F3116" s="56">
        <v>132</v>
      </c>
      <c r="G3116" s="57"/>
      <c r="H3116" s="56">
        <f t="shared" si="119"/>
        <v>0</v>
      </c>
      <c r="I3116" s="3">
        <v>110</v>
      </c>
      <c r="J3116" s="7"/>
      <c r="K3116" s="3">
        <f t="shared" si="120"/>
        <v>0</v>
      </c>
    </row>
    <row r="3117" spans="1:11" x14ac:dyDescent="0.3">
      <c r="A3117" s="123" t="s">
        <v>10552</v>
      </c>
      <c r="B3117" s="91" t="s">
        <v>10553</v>
      </c>
      <c r="C3117" s="88">
        <v>2.2000000000000002</v>
      </c>
      <c r="D3117" s="89">
        <v>5.2</v>
      </c>
      <c r="E3117" s="18">
        <v>140</v>
      </c>
      <c r="F3117" s="56">
        <v>84</v>
      </c>
      <c r="G3117" s="57"/>
      <c r="H3117" s="56">
        <f t="shared" si="119"/>
        <v>0</v>
      </c>
      <c r="I3117" s="3">
        <v>70</v>
      </c>
      <c r="J3117" s="7"/>
      <c r="K3117" s="3">
        <f t="shared" si="120"/>
        <v>0</v>
      </c>
    </row>
    <row r="3118" spans="1:11" x14ac:dyDescent="0.3">
      <c r="A3118" s="123" t="s">
        <v>10554</v>
      </c>
      <c r="B3118" s="91" t="s">
        <v>9471</v>
      </c>
      <c r="C3118" s="88">
        <v>2.9</v>
      </c>
      <c r="D3118" s="89">
        <v>1.5</v>
      </c>
      <c r="E3118" s="18">
        <v>60</v>
      </c>
      <c r="F3118" s="56">
        <v>36</v>
      </c>
      <c r="G3118" s="57"/>
      <c r="H3118" s="56">
        <f t="shared" si="119"/>
        <v>0</v>
      </c>
      <c r="I3118" s="3">
        <v>30</v>
      </c>
      <c r="J3118" s="7"/>
      <c r="K3118" s="3">
        <f t="shared" si="120"/>
        <v>0</v>
      </c>
    </row>
    <row r="3119" spans="1:11" x14ac:dyDescent="0.3">
      <c r="A3119" s="123" t="s">
        <v>10555</v>
      </c>
      <c r="B3119" s="91" t="s">
        <v>10556</v>
      </c>
      <c r="C3119" s="88">
        <v>2.2000000000000002</v>
      </c>
      <c r="D3119" s="89">
        <v>5.2</v>
      </c>
      <c r="E3119" s="18">
        <v>140</v>
      </c>
      <c r="F3119" s="56">
        <v>84</v>
      </c>
      <c r="G3119" s="57"/>
      <c r="H3119" s="56">
        <f t="shared" si="119"/>
        <v>0</v>
      </c>
      <c r="I3119" s="3">
        <v>70</v>
      </c>
      <c r="J3119" s="7"/>
      <c r="K3119" s="3">
        <f t="shared" si="120"/>
        <v>0</v>
      </c>
    </row>
    <row r="3120" spans="1:11" x14ac:dyDescent="0.3">
      <c r="A3120" s="123" t="s">
        <v>10557</v>
      </c>
      <c r="B3120" s="91" t="s">
        <v>10558</v>
      </c>
      <c r="C3120" s="88">
        <v>3.5</v>
      </c>
      <c r="D3120" s="89">
        <v>4.8</v>
      </c>
      <c r="E3120" s="18">
        <v>190</v>
      </c>
      <c r="F3120" s="56">
        <v>114</v>
      </c>
      <c r="G3120" s="57"/>
      <c r="H3120" s="56">
        <f t="shared" si="119"/>
        <v>0</v>
      </c>
      <c r="I3120" s="3">
        <v>95</v>
      </c>
      <c r="J3120" s="7"/>
      <c r="K3120" s="3">
        <f t="shared" si="120"/>
        <v>0</v>
      </c>
    </row>
    <row r="3121" spans="1:11" x14ac:dyDescent="0.3">
      <c r="A3121" s="123" t="s">
        <v>10559</v>
      </c>
      <c r="B3121" s="91" t="s">
        <v>10560</v>
      </c>
      <c r="C3121" s="88">
        <v>2.9</v>
      </c>
      <c r="D3121" s="89">
        <v>6</v>
      </c>
      <c r="E3121" s="18">
        <v>190</v>
      </c>
      <c r="F3121" s="56">
        <v>114</v>
      </c>
      <c r="G3121" s="57"/>
      <c r="H3121" s="56">
        <f t="shared" si="119"/>
        <v>0</v>
      </c>
      <c r="I3121" s="3">
        <v>95</v>
      </c>
      <c r="J3121" s="7"/>
      <c r="K3121" s="3">
        <f t="shared" si="120"/>
        <v>0</v>
      </c>
    </row>
    <row r="3122" spans="1:11" x14ac:dyDescent="0.3">
      <c r="A3122" s="123" t="s">
        <v>10561</v>
      </c>
      <c r="B3122" s="91" t="s">
        <v>10562</v>
      </c>
      <c r="C3122" s="88">
        <v>2.4</v>
      </c>
      <c r="D3122" s="89">
        <v>5.3</v>
      </c>
      <c r="E3122" s="18">
        <v>150</v>
      </c>
      <c r="F3122" s="56">
        <v>90</v>
      </c>
      <c r="G3122" s="57"/>
      <c r="H3122" s="56">
        <f t="shared" si="119"/>
        <v>0</v>
      </c>
      <c r="I3122" s="3">
        <v>75</v>
      </c>
      <c r="J3122" s="7"/>
      <c r="K3122" s="3">
        <f t="shared" si="120"/>
        <v>0</v>
      </c>
    </row>
    <row r="3123" spans="1:11" x14ac:dyDescent="0.3">
      <c r="A3123" s="123" t="s">
        <v>10563</v>
      </c>
      <c r="B3123" s="91" t="s">
        <v>10564</v>
      </c>
      <c r="C3123" s="88">
        <v>3.6</v>
      </c>
      <c r="D3123" s="89">
        <v>5.3</v>
      </c>
      <c r="E3123" s="18">
        <v>210</v>
      </c>
      <c r="F3123" s="56">
        <v>126</v>
      </c>
      <c r="G3123" s="57"/>
      <c r="H3123" s="56">
        <f t="shared" si="119"/>
        <v>0</v>
      </c>
      <c r="I3123" s="3">
        <v>105</v>
      </c>
      <c r="J3123" s="7"/>
      <c r="K3123" s="3">
        <f t="shared" si="120"/>
        <v>0</v>
      </c>
    </row>
    <row r="3124" spans="1:11" x14ac:dyDescent="0.3">
      <c r="A3124" s="123" t="s">
        <v>10565</v>
      </c>
      <c r="B3124" s="91" t="s">
        <v>10566</v>
      </c>
      <c r="C3124" s="88">
        <v>3.5</v>
      </c>
      <c r="D3124" s="89">
        <v>4</v>
      </c>
      <c r="E3124" s="18">
        <v>160</v>
      </c>
      <c r="F3124" s="56">
        <v>96</v>
      </c>
      <c r="G3124" s="57"/>
      <c r="H3124" s="56">
        <f t="shared" si="119"/>
        <v>0</v>
      </c>
      <c r="I3124" s="3">
        <v>80</v>
      </c>
      <c r="J3124" s="7"/>
      <c r="K3124" s="3">
        <f t="shared" si="120"/>
        <v>0</v>
      </c>
    </row>
    <row r="3125" spans="1:11" x14ac:dyDescent="0.3">
      <c r="A3125" s="123" t="s">
        <v>10567</v>
      </c>
      <c r="B3125" s="91" t="s">
        <v>10568</v>
      </c>
      <c r="C3125" s="88">
        <v>2.6</v>
      </c>
      <c r="D3125" s="89">
        <v>4</v>
      </c>
      <c r="E3125" s="18">
        <v>130</v>
      </c>
      <c r="F3125" s="56">
        <v>78</v>
      </c>
      <c r="G3125" s="57"/>
      <c r="H3125" s="56">
        <f t="shared" si="119"/>
        <v>0</v>
      </c>
      <c r="I3125" s="3">
        <v>65</v>
      </c>
      <c r="J3125" s="7"/>
      <c r="K3125" s="3">
        <f t="shared" si="120"/>
        <v>0</v>
      </c>
    </row>
    <row r="3126" spans="1:11" x14ac:dyDescent="0.3">
      <c r="A3126" s="123" t="s">
        <v>10569</v>
      </c>
      <c r="B3126" s="91" t="s">
        <v>10570</v>
      </c>
      <c r="C3126" s="88">
        <v>2.6</v>
      </c>
      <c r="D3126" s="89">
        <v>4.3</v>
      </c>
      <c r="E3126" s="18">
        <v>130</v>
      </c>
      <c r="F3126" s="56">
        <v>78</v>
      </c>
      <c r="G3126" s="57"/>
      <c r="H3126" s="56">
        <f t="shared" si="119"/>
        <v>0</v>
      </c>
      <c r="I3126" s="3">
        <v>65</v>
      </c>
      <c r="J3126" s="7"/>
      <c r="K3126" s="3">
        <f t="shared" si="120"/>
        <v>0</v>
      </c>
    </row>
    <row r="3127" spans="1:11" x14ac:dyDescent="0.3">
      <c r="A3127" s="123" t="s">
        <v>10571</v>
      </c>
      <c r="B3127" s="91" t="s">
        <v>10572</v>
      </c>
      <c r="C3127" s="88">
        <v>2.7</v>
      </c>
      <c r="D3127" s="89">
        <v>3.9</v>
      </c>
      <c r="E3127" s="18">
        <v>130</v>
      </c>
      <c r="F3127" s="56">
        <v>78</v>
      </c>
      <c r="G3127" s="57"/>
      <c r="H3127" s="56">
        <f t="shared" si="119"/>
        <v>0</v>
      </c>
      <c r="I3127" s="3">
        <v>65</v>
      </c>
      <c r="J3127" s="7"/>
      <c r="K3127" s="3">
        <f t="shared" si="120"/>
        <v>0</v>
      </c>
    </row>
    <row r="3128" spans="1:11" x14ac:dyDescent="0.3">
      <c r="A3128" s="123" t="s">
        <v>10573</v>
      </c>
      <c r="B3128" s="91" t="s">
        <v>10574</v>
      </c>
      <c r="C3128" s="88">
        <v>2.4</v>
      </c>
      <c r="D3128" s="89">
        <v>4.3</v>
      </c>
      <c r="E3128" s="18">
        <v>130</v>
      </c>
      <c r="F3128" s="56">
        <v>78</v>
      </c>
      <c r="G3128" s="57"/>
      <c r="H3128" s="56">
        <f t="shared" si="119"/>
        <v>0</v>
      </c>
      <c r="I3128" s="3">
        <v>65</v>
      </c>
      <c r="J3128" s="7"/>
      <c r="K3128" s="3">
        <f t="shared" si="120"/>
        <v>0</v>
      </c>
    </row>
    <row r="3129" spans="1:11" x14ac:dyDescent="0.3">
      <c r="A3129" s="123" t="s">
        <v>10575</v>
      </c>
      <c r="B3129" s="91" t="s">
        <v>10576</v>
      </c>
      <c r="C3129" s="88">
        <v>6.1</v>
      </c>
      <c r="D3129" s="89">
        <v>3</v>
      </c>
      <c r="E3129" s="18">
        <v>200</v>
      </c>
      <c r="F3129" s="56">
        <v>120</v>
      </c>
      <c r="G3129" s="57"/>
      <c r="H3129" s="56">
        <f t="shared" si="119"/>
        <v>0</v>
      </c>
      <c r="I3129" s="3">
        <v>100</v>
      </c>
      <c r="J3129" s="7"/>
      <c r="K3129" s="3">
        <f t="shared" si="120"/>
        <v>0</v>
      </c>
    </row>
    <row r="3130" spans="1:11" x14ac:dyDescent="0.3">
      <c r="A3130" s="123" t="s">
        <v>10577</v>
      </c>
      <c r="B3130" s="91" t="s">
        <v>10578</v>
      </c>
      <c r="C3130" s="88">
        <v>4.5999999999999996</v>
      </c>
      <c r="D3130" s="89">
        <v>6.7</v>
      </c>
      <c r="E3130" s="18">
        <v>330</v>
      </c>
      <c r="F3130" s="56">
        <v>198</v>
      </c>
      <c r="G3130" s="57"/>
      <c r="H3130" s="56">
        <f t="shared" si="119"/>
        <v>0</v>
      </c>
      <c r="I3130" s="3">
        <v>165</v>
      </c>
      <c r="J3130" s="7"/>
      <c r="K3130" s="3">
        <f t="shared" si="120"/>
        <v>0</v>
      </c>
    </row>
    <row r="3131" spans="1:11" x14ac:dyDescent="0.3">
      <c r="A3131" s="123" t="s">
        <v>10579</v>
      </c>
      <c r="B3131" s="91" t="s">
        <v>10580</v>
      </c>
      <c r="C3131" s="88">
        <v>5</v>
      </c>
      <c r="D3131" s="89">
        <v>7</v>
      </c>
      <c r="E3131" s="18">
        <v>380</v>
      </c>
      <c r="F3131" s="56">
        <v>228</v>
      </c>
      <c r="G3131" s="57"/>
      <c r="H3131" s="56">
        <f t="shared" si="119"/>
        <v>0</v>
      </c>
      <c r="I3131" s="3">
        <v>190</v>
      </c>
      <c r="J3131" s="7"/>
      <c r="K3131" s="3">
        <f t="shared" si="120"/>
        <v>0</v>
      </c>
    </row>
    <row r="3132" spans="1:11" x14ac:dyDescent="0.3">
      <c r="A3132" s="123" t="s">
        <v>10581</v>
      </c>
      <c r="B3132" s="91" t="s">
        <v>10582</v>
      </c>
      <c r="C3132" s="88">
        <v>5</v>
      </c>
      <c r="D3132" s="89">
        <v>6.5</v>
      </c>
      <c r="E3132" s="18">
        <v>350</v>
      </c>
      <c r="F3132" s="56">
        <v>210</v>
      </c>
      <c r="G3132" s="57"/>
      <c r="H3132" s="56">
        <f t="shared" si="119"/>
        <v>0</v>
      </c>
      <c r="I3132" s="3">
        <v>175</v>
      </c>
      <c r="J3132" s="7"/>
      <c r="K3132" s="3">
        <f t="shared" si="120"/>
        <v>0</v>
      </c>
    </row>
    <row r="3133" spans="1:11" x14ac:dyDescent="0.3">
      <c r="A3133" s="123" t="s">
        <v>10583</v>
      </c>
      <c r="B3133" s="91" t="s">
        <v>10584</v>
      </c>
      <c r="C3133" s="88">
        <v>3.2</v>
      </c>
      <c r="D3133" s="89">
        <v>6.4</v>
      </c>
      <c r="E3133" s="18">
        <v>220</v>
      </c>
      <c r="F3133" s="56">
        <v>132</v>
      </c>
      <c r="G3133" s="57"/>
      <c r="H3133" s="56">
        <f t="shared" si="119"/>
        <v>0</v>
      </c>
      <c r="I3133" s="3">
        <v>110</v>
      </c>
      <c r="J3133" s="7"/>
      <c r="K3133" s="3">
        <f t="shared" si="120"/>
        <v>0</v>
      </c>
    </row>
    <row r="3134" spans="1:11" x14ac:dyDescent="0.3">
      <c r="A3134" s="123" t="s">
        <v>10585</v>
      </c>
      <c r="B3134" s="91" t="s">
        <v>10586</v>
      </c>
      <c r="C3134" s="88">
        <v>3.4</v>
      </c>
      <c r="D3134" s="89">
        <v>6.4</v>
      </c>
      <c r="E3134" s="18">
        <v>240</v>
      </c>
      <c r="F3134" s="56">
        <v>144</v>
      </c>
      <c r="G3134" s="57"/>
      <c r="H3134" s="56">
        <f t="shared" si="119"/>
        <v>0</v>
      </c>
      <c r="I3134" s="3">
        <v>120</v>
      </c>
      <c r="J3134" s="7"/>
      <c r="K3134" s="3">
        <f t="shared" si="120"/>
        <v>0</v>
      </c>
    </row>
    <row r="3135" spans="1:11" x14ac:dyDescent="0.3">
      <c r="A3135" s="123" t="s">
        <v>10587</v>
      </c>
      <c r="B3135" s="91" t="s">
        <v>10588</v>
      </c>
      <c r="C3135" s="88">
        <v>3</v>
      </c>
      <c r="D3135" s="89">
        <v>4.3</v>
      </c>
      <c r="E3135" s="18">
        <v>140</v>
      </c>
      <c r="F3135" s="56">
        <v>84</v>
      </c>
      <c r="G3135" s="57"/>
      <c r="H3135" s="56">
        <f t="shared" si="119"/>
        <v>0</v>
      </c>
      <c r="I3135" s="3">
        <v>70</v>
      </c>
      <c r="J3135" s="7"/>
      <c r="K3135" s="3">
        <f t="shared" si="120"/>
        <v>0</v>
      </c>
    </row>
    <row r="3136" spans="1:11" x14ac:dyDescent="0.3">
      <c r="A3136" s="123" t="s">
        <v>10589</v>
      </c>
      <c r="B3136" s="91" t="s">
        <v>1025</v>
      </c>
      <c r="C3136" s="88">
        <v>3.5</v>
      </c>
      <c r="D3136" s="89">
        <v>5.8</v>
      </c>
      <c r="E3136" s="18">
        <v>210</v>
      </c>
      <c r="F3136" s="56">
        <v>126</v>
      </c>
      <c r="G3136" s="57"/>
      <c r="H3136" s="56">
        <f t="shared" si="119"/>
        <v>0</v>
      </c>
      <c r="I3136" s="3">
        <v>105</v>
      </c>
      <c r="J3136" s="7"/>
      <c r="K3136" s="3">
        <f t="shared" si="120"/>
        <v>0</v>
      </c>
    </row>
    <row r="3137" spans="1:11" x14ac:dyDescent="0.3">
      <c r="A3137" s="123" t="s">
        <v>10590</v>
      </c>
      <c r="B3137" s="91" t="s">
        <v>10591</v>
      </c>
      <c r="C3137" s="88">
        <v>4.3</v>
      </c>
      <c r="D3137" s="89">
        <v>7.8</v>
      </c>
      <c r="E3137" s="18">
        <v>300</v>
      </c>
      <c r="F3137" s="56">
        <v>180</v>
      </c>
      <c r="G3137" s="57"/>
      <c r="H3137" s="56">
        <f t="shared" si="119"/>
        <v>0</v>
      </c>
      <c r="I3137" s="3">
        <v>150</v>
      </c>
      <c r="J3137" s="7"/>
      <c r="K3137" s="3">
        <f t="shared" si="120"/>
        <v>0</v>
      </c>
    </row>
    <row r="3138" spans="1:11" x14ac:dyDescent="0.3">
      <c r="A3138" s="123" t="s">
        <v>10592</v>
      </c>
      <c r="B3138" s="91" t="s">
        <v>10593</v>
      </c>
      <c r="C3138" s="88">
        <v>6.6</v>
      </c>
      <c r="D3138" s="89">
        <v>5.8</v>
      </c>
      <c r="E3138" s="18">
        <v>420</v>
      </c>
      <c r="F3138" s="56">
        <v>252</v>
      </c>
      <c r="G3138" s="57"/>
      <c r="H3138" s="56">
        <f t="shared" si="119"/>
        <v>0</v>
      </c>
      <c r="I3138" s="3">
        <v>210</v>
      </c>
      <c r="J3138" s="7"/>
      <c r="K3138" s="3">
        <f t="shared" si="120"/>
        <v>0</v>
      </c>
    </row>
    <row r="3139" spans="1:11" x14ac:dyDescent="0.3">
      <c r="A3139" s="123" t="s">
        <v>10594</v>
      </c>
      <c r="B3139" s="91" t="s">
        <v>10595</v>
      </c>
      <c r="C3139" s="88">
        <v>2.5</v>
      </c>
      <c r="D3139" s="89">
        <v>5</v>
      </c>
      <c r="E3139" s="18">
        <v>140</v>
      </c>
      <c r="F3139" s="56">
        <v>84</v>
      </c>
      <c r="G3139" s="57"/>
      <c r="H3139" s="56">
        <f t="shared" si="119"/>
        <v>0</v>
      </c>
      <c r="I3139" s="3">
        <v>70</v>
      </c>
      <c r="J3139" s="7"/>
      <c r="K3139" s="3">
        <f t="shared" si="120"/>
        <v>0</v>
      </c>
    </row>
    <row r="3140" spans="1:11" x14ac:dyDescent="0.3">
      <c r="A3140" s="123" t="s">
        <v>10596</v>
      </c>
      <c r="B3140" s="91" t="s">
        <v>10597</v>
      </c>
      <c r="C3140" s="88">
        <v>3.8</v>
      </c>
      <c r="D3140" s="89">
        <v>4.4000000000000004</v>
      </c>
      <c r="E3140" s="18">
        <v>190</v>
      </c>
      <c r="F3140" s="56">
        <v>114</v>
      </c>
      <c r="G3140" s="57"/>
      <c r="H3140" s="56">
        <f t="shared" si="119"/>
        <v>0</v>
      </c>
      <c r="I3140" s="3">
        <v>95</v>
      </c>
      <c r="J3140" s="7"/>
      <c r="K3140" s="3">
        <f t="shared" si="120"/>
        <v>0</v>
      </c>
    </row>
    <row r="3141" spans="1:11" x14ac:dyDescent="0.3">
      <c r="A3141" s="123" t="s">
        <v>10598</v>
      </c>
      <c r="B3141" s="91" t="s">
        <v>10599</v>
      </c>
      <c r="C3141" s="88">
        <v>3.6</v>
      </c>
      <c r="D3141" s="89">
        <v>7.2</v>
      </c>
      <c r="E3141" s="18">
        <v>290</v>
      </c>
      <c r="F3141" s="56">
        <v>174</v>
      </c>
      <c r="G3141" s="57"/>
      <c r="H3141" s="56">
        <f t="shared" si="119"/>
        <v>0</v>
      </c>
      <c r="I3141" s="3">
        <v>145</v>
      </c>
      <c r="J3141" s="7"/>
      <c r="K3141" s="3">
        <f t="shared" si="120"/>
        <v>0</v>
      </c>
    </row>
    <row r="3142" spans="1:11" x14ac:dyDescent="0.3">
      <c r="A3142" s="123" t="s">
        <v>10600</v>
      </c>
      <c r="B3142" s="91" t="s">
        <v>10601</v>
      </c>
      <c r="C3142" s="88">
        <v>4.8</v>
      </c>
      <c r="D3142" s="89">
        <v>5.2</v>
      </c>
      <c r="E3142" s="18">
        <v>270</v>
      </c>
      <c r="F3142" s="56">
        <v>162</v>
      </c>
      <c r="G3142" s="57"/>
      <c r="H3142" s="56">
        <f t="shared" ref="H3142:H3205" si="121">F3142*G3142</f>
        <v>0</v>
      </c>
      <c r="I3142" s="3">
        <v>135</v>
      </c>
      <c r="J3142" s="7"/>
      <c r="K3142" s="3">
        <f t="shared" ref="K3142:K3205" si="122">I3142*J3142</f>
        <v>0</v>
      </c>
    </row>
    <row r="3143" spans="1:11" x14ac:dyDescent="0.3">
      <c r="A3143" s="123" t="s">
        <v>10602</v>
      </c>
      <c r="B3143" s="91" t="s">
        <v>10603</v>
      </c>
      <c r="C3143" s="88">
        <v>5</v>
      </c>
      <c r="D3143" s="89">
        <v>6.1</v>
      </c>
      <c r="E3143" s="18">
        <v>330</v>
      </c>
      <c r="F3143" s="56">
        <v>198</v>
      </c>
      <c r="G3143" s="57"/>
      <c r="H3143" s="56">
        <f t="shared" si="121"/>
        <v>0</v>
      </c>
      <c r="I3143" s="3">
        <v>165</v>
      </c>
      <c r="J3143" s="7"/>
      <c r="K3143" s="3">
        <f t="shared" si="122"/>
        <v>0</v>
      </c>
    </row>
    <row r="3144" spans="1:11" x14ac:dyDescent="0.3">
      <c r="A3144" s="123" t="s">
        <v>10604</v>
      </c>
      <c r="B3144" s="91" t="s">
        <v>10605</v>
      </c>
      <c r="C3144" s="88">
        <v>4.7</v>
      </c>
      <c r="D3144" s="89">
        <v>1.6</v>
      </c>
      <c r="E3144" s="18">
        <v>100</v>
      </c>
      <c r="F3144" s="56">
        <v>60</v>
      </c>
      <c r="G3144" s="57"/>
      <c r="H3144" s="56">
        <f t="shared" si="121"/>
        <v>0</v>
      </c>
      <c r="I3144" s="3">
        <v>50</v>
      </c>
      <c r="J3144" s="7"/>
      <c r="K3144" s="3">
        <f t="shared" si="122"/>
        <v>0</v>
      </c>
    </row>
    <row r="3145" spans="1:11" x14ac:dyDescent="0.3">
      <c r="A3145" s="123" t="s">
        <v>10606</v>
      </c>
      <c r="B3145" s="91" t="s">
        <v>10607</v>
      </c>
      <c r="C3145" s="88">
        <v>3.8</v>
      </c>
      <c r="D3145" s="89">
        <v>3.7</v>
      </c>
      <c r="E3145" s="18">
        <v>160</v>
      </c>
      <c r="F3145" s="56">
        <v>96</v>
      </c>
      <c r="G3145" s="57"/>
      <c r="H3145" s="56">
        <f t="shared" si="121"/>
        <v>0</v>
      </c>
      <c r="I3145" s="3">
        <v>80</v>
      </c>
      <c r="J3145" s="7"/>
      <c r="K3145" s="3">
        <f t="shared" si="122"/>
        <v>0</v>
      </c>
    </row>
    <row r="3146" spans="1:11" x14ac:dyDescent="0.3">
      <c r="A3146" s="123" t="s">
        <v>10608</v>
      </c>
      <c r="B3146" s="91" t="s">
        <v>10609</v>
      </c>
      <c r="C3146" s="88">
        <v>3.3</v>
      </c>
      <c r="D3146" s="89">
        <v>4</v>
      </c>
      <c r="E3146" s="18">
        <v>150</v>
      </c>
      <c r="F3146" s="56">
        <v>90</v>
      </c>
      <c r="G3146" s="57"/>
      <c r="H3146" s="56">
        <f t="shared" si="121"/>
        <v>0</v>
      </c>
      <c r="I3146" s="3">
        <v>75</v>
      </c>
      <c r="J3146" s="7"/>
      <c r="K3146" s="3">
        <f t="shared" si="122"/>
        <v>0</v>
      </c>
    </row>
    <row r="3147" spans="1:11" x14ac:dyDescent="0.3">
      <c r="A3147" s="123" t="s">
        <v>10610</v>
      </c>
      <c r="B3147" s="91" t="s">
        <v>10611</v>
      </c>
      <c r="C3147" s="88">
        <v>5</v>
      </c>
      <c r="D3147" s="89">
        <v>2.2000000000000002</v>
      </c>
      <c r="E3147" s="18">
        <v>120</v>
      </c>
      <c r="F3147" s="56">
        <v>72</v>
      </c>
      <c r="G3147" s="57"/>
      <c r="H3147" s="56">
        <f t="shared" si="121"/>
        <v>0</v>
      </c>
      <c r="I3147" s="3">
        <v>60</v>
      </c>
      <c r="J3147" s="7"/>
      <c r="K3147" s="3">
        <f t="shared" si="122"/>
        <v>0</v>
      </c>
    </row>
    <row r="3148" spans="1:11" x14ac:dyDescent="0.3">
      <c r="A3148" s="123" t="s">
        <v>10612</v>
      </c>
      <c r="B3148" s="91" t="s">
        <v>10613</v>
      </c>
      <c r="C3148" s="88">
        <v>5</v>
      </c>
      <c r="D3148" s="89">
        <v>6</v>
      </c>
      <c r="E3148" s="18">
        <v>330</v>
      </c>
      <c r="F3148" s="56">
        <v>198</v>
      </c>
      <c r="G3148" s="57"/>
      <c r="H3148" s="56">
        <f t="shared" si="121"/>
        <v>0</v>
      </c>
      <c r="I3148" s="3">
        <v>165</v>
      </c>
      <c r="J3148" s="7"/>
      <c r="K3148" s="3">
        <f t="shared" si="122"/>
        <v>0</v>
      </c>
    </row>
    <row r="3149" spans="1:11" x14ac:dyDescent="0.3">
      <c r="A3149" s="123" t="s">
        <v>10614</v>
      </c>
      <c r="B3149" s="91" t="s">
        <v>10615</v>
      </c>
      <c r="C3149" s="88">
        <v>5</v>
      </c>
      <c r="D3149" s="89">
        <v>6</v>
      </c>
      <c r="E3149" s="18">
        <v>330</v>
      </c>
      <c r="F3149" s="56">
        <v>198</v>
      </c>
      <c r="G3149" s="57"/>
      <c r="H3149" s="56">
        <f t="shared" si="121"/>
        <v>0</v>
      </c>
      <c r="I3149" s="3">
        <v>165</v>
      </c>
      <c r="J3149" s="7"/>
      <c r="K3149" s="3">
        <f t="shared" si="122"/>
        <v>0</v>
      </c>
    </row>
    <row r="3150" spans="1:11" x14ac:dyDescent="0.3">
      <c r="A3150" s="123" t="s">
        <v>10616</v>
      </c>
      <c r="B3150" s="91" t="s">
        <v>10617</v>
      </c>
      <c r="C3150" s="88">
        <v>6</v>
      </c>
      <c r="D3150" s="89">
        <v>5</v>
      </c>
      <c r="E3150" s="18">
        <v>330</v>
      </c>
      <c r="F3150" s="56">
        <v>198</v>
      </c>
      <c r="G3150" s="57"/>
      <c r="H3150" s="56">
        <f t="shared" si="121"/>
        <v>0</v>
      </c>
      <c r="I3150" s="3">
        <v>165</v>
      </c>
      <c r="J3150" s="7"/>
      <c r="K3150" s="3">
        <f t="shared" si="122"/>
        <v>0</v>
      </c>
    </row>
    <row r="3151" spans="1:11" x14ac:dyDescent="0.3">
      <c r="A3151" s="123" t="s">
        <v>10618</v>
      </c>
      <c r="B3151" s="91" t="s">
        <v>10619</v>
      </c>
      <c r="C3151" s="88">
        <v>8.5</v>
      </c>
      <c r="D3151" s="89">
        <v>6.4</v>
      </c>
      <c r="E3151" s="18">
        <v>600</v>
      </c>
      <c r="F3151" s="56">
        <v>360</v>
      </c>
      <c r="G3151" s="57"/>
      <c r="H3151" s="56">
        <f t="shared" si="121"/>
        <v>0</v>
      </c>
      <c r="I3151" s="3">
        <v>300</v>
      </c>
      <c r="J3151" s="7"/>
      <c r="K3151" s="3">
        <f t="shared" si="122"/>
        <v>0</v>
      </c>
    </row>
    <row r="3152" spans="1:11" x14ac:dyDescent="0.3">
      <c r="A3152" s="123" t="s">
        <v>10620</v>
      </c>
      <c r="B3152" s="91" t="s">
        <v>10621</v>
      </c>
      <c r="C3152" s="88">
        <v>4.5999999999999996</v>
      </c>
      <c r="D3152" s="89">
        <v>7.5</v>
      </c>
      <c r="E3152" s="18">
        <v>360</v>
      </c>
      <c r="F3152" s="56">
        <v>216</v>
      </c>
      <c r="G3152" s="57"/>
      <c r="H3152" s="56">
        <f t="shared" si="121"/>
        <v>0</v>
      </c>
      <c r="I3152" s="3">
        <v>180</v>
      </c>
      <c r="J3152" s="7"/>
      <c r="K3152" s="3">
        <f t="shared" si="122"/>
        <v>0</v>
      </c>
    </row>
    <row r="3153" spans="1:11" x14ac:dyDescent="0.3">
      <c r="A3153" s="123" t="s">
        <v>10622</v>
      </c>
      <c r="B3153" s="91" t="s">
        <v>10623</v>
      </c>
      <c r="C3153" s="88">
        <v>5</v>
      </c>
      <c r="D3153" s="89">
        <v>4.4000000000000004</v>
      </c>
      <c r="E3153" s="18">
        <v>240</v>
      </c>
      <c r="F3153" s="56">
        <v>144</v>
      </c>
      <c r="G3153" s="57"/>
      <c r="H3153" s="56">
        <f t="shared" si="121"/>
        <v>0</v>
      </c>
      <c r="I3153" s="3">
        <v>120</v>
      </c>
      <c r="J3153" s="7"/>
      <c r="K3153" s="3">
        <f t="shared" si="122"/>
        <v>0</v>
      </c>
    </row>
    <row r="3154" spans="1:11" x14ac:dyDescent="0.3">
      <c r="A3154" s="123" t="s">
        <v>10624</v>
      </c>
      <c r="B3154" s="91" t="s">
        <v>10625</v>
      </c>
      <c r="C3154" s="88">
        <v>7.3</v>
      </c>
      <c r="D3154" s="89">
        <v>7.3</v>
      </c>
      <c r="E3154" s="18">
        <v>450</v>
      </c>
      <c r="F3154" s="56">
        <v>270</v>
      </c>
      <c r="G3154" s="57"/>
      <c r="H3154" s="56">
        <f t="shared" si="121"/>
        <v>0</v>
      </c>
      <c r="I3154" s="3">
        <v>225</v>
      </c>
      <c r="J3154" s="7"/>
      <c r="K3154" s="3">
        <f t="shared" si="122"/>
        <v>0</v>
      </c>
    </row>
    <row r="3155" spans="1:11" x14ac:dyDescent="0.3">
      <c r="A3155" s="123" t="s">
        <v>10626</v>
      </c>
      <c r="B3155" s="91" t="s">
        <v>6490</v>
      </c>
      <c r="C3155" s="88">
        <v>2.9</v>
      </c>
      <c r="D3155" s="89">
        <v>5</v>
      </c>
      <c r="E3155" s="18">
        <v>160</v>
      </c>
      <c r="F3155" s="56">
        <v>96</v>
      </c>
      <c r="G3155" s="57"/>
      <c r="H3155" s="56">
        <f t="shared" si="121"/>
        <v>0</v>
      </c>
      <c r="I3155" s="3">
        <v>80</v>
      </c>
      <c r="J3155" s="7"/>
      <c r="K3155" s="3">
        <f t="shared" si="122"/>
        <v>0</v>
      </c>
    </row>
    <row r="3156" spans="1:11" x14ac:dyDescent="0.3">
      <c r="A3156" s="123" t="s">
        <v>10627</v>
      </c>
      <c r="B3156" s="91" t="s">
        <v>10628</v>
      </c>
      <c r="C3156" s="88">
        <v>3.8</v>
      </c>
      <c r="D3156" s="89">
        <v>4.8</v>
      </c>
      <c r="E3156" s="18">
        <v>200</v>
      </c>
      <c r="F3156" s="56">
        <v>120</v>
      </c>
      <c r="G3156" s="57"/>
      <c r="H3156" s="56">
        <f t="shared" si="121"/>
        <v>0</v>
      </c>
      <c r="I3156" s="3">
        <v>100</v>
      </c>
      <c r="J3156" s="7"/>
      <c r="K3156" s="3">
        <f t="shared" si="122"/>
        <v>0</v>
      </c>
    </row>
    <row r="3157" spans="1:11" x14ac:dyDescent="0.3">
      <c r="A3157" s="123" t="s">
        <v>10629</v>
      </c>
      <c r="B3157" s="91" t="s">
        <v>10630</v>
      </c>
      <c r="C3157" s="88">
        <v>5.6</v>
      </c>
      <c r="D3157" s="89">
        <v>1.9</v>
      </c>
      <c r="E3157" s="18">
        <v>120</v>
      </c>
      <c r="F3157" s="56">
        <v>72</v>
      </c>
      <c r="G3157" s="57"/>
      <c r="H3157" s="56">
        <f t="shared" si="121"/>
        <v>0</v>
      </c>
      <c r="I3157" s="3">
        <v>60</v>
      </c>
      <c r="J3157" s="7"/>
      <c r="K3157" s="3">
        <f t="shared" si="122"/>
        <v>0</v>
      </c>
    </row>
    <row r="3158" spans="1:11" x14ac:dyDescent="0.3">
      <c r="A3158" s="123" t="s">
        <v>10631</v>
      </c>
      <c r="B3158" s="91" t="s">
        <v>10632</v>
      </c>
      <c r="C3158" s="88">
        <v>6.6</v>
      </c>
      <c r="D3158" s="89">
        <v>6.7</v>
      </c>
      <c r="E3158" s="18">
        <v>450</v>
      </c>
      <c r="F3158" s="56">
        <v>270</v>
      </c>
      <c r="G3158" s="57"/>
      <c r="H3158" s="56">
        <f t="shared" si="121"/>
        <v>0</v>
      </c>
      <c r="I3158" s="3">
        <v>225</v>
      </c>
      <c r="J3158" s="7"/>
      <c r="K3158" s="3">
        <f t="shared" si="122"/>
        <v>0</v>
      </c>
    </row>
    <row r="3159" spans="1:11" x14ac:dyDescent="0.3">
      <c r="A3159" s="123" t="s">
        <v>10633</v>
      </c>
      <c r="B3159" s="91" t="s">
        <v>10634</v>
      </c>
      <c r="C3159" s="88">
        <v>5.7</v>
      </c>
      <c r="D3159" s="89">
        <v>6.5</v>
      </c>
      <c r="E3159" s="18">
        <v>400</v>
      </c>
      <c r="F3159" s="56">
        <v>240</v>
      </c>
      <c r="G3159" s="57"/>
      <c r="H3159" s="56">
        <f t="shared" si="121"/>
        <v>0</v>
      </c>
      <c r="I3159" s="3">
        <v>200</v>
      </c>
      <c r="J3159" s="7"/>
      <c r="K3159" s="3">
        <f t="shared" si="122"/>
        <v>0</v>
      </c>
    </row>
    <row r="3160" spans="1:11" x14ac:dyDescent="0.3">
      <c r="A3160" s="123" t="s">
        <v>10635</v>
      </c>
      <c r="B3160" s="91" t="s">
        <v>10636</v>
      </c>
      <c r="C3160" s="88">
        <v>5</v>
      </c>
      <c r="D3160" s="89">
        <v>6.2</v>
      </c>
      <c r="E3160" s="18">
        <v>340</v>
      </c>
      <c r="F3160" s="56">
        <v>204</v>
      </c>
      <c r="G3160" s="57"/>
      <c r="H3160" s="56">
        <f t="shared" si="121"/>
        <v>0</v>
      </c>
      <c r="I3160" s="3">
        <v>170</v>
      </c>
      <c r="J3160" s="7"/>
      <c r="K3160" s="3">
        <f t="shared" si="122"/>
        <v>0</v>
      </c>
    </row>
    <row r="3161" spans="1:11" x14ac:dyDescent="0.3">
      <c r="A3161" s="123" t="s">
        <v>10637</v>
      </c>
      <c r="B3161" s="91" t="s">
        <v>10638</v>
      </c>
      <c r="C3161" s="88">
        <v>6.5</v>
      </c>
      <c r="D3161" s="89">
        <v>5.7</v>
      </c>
      <c r="E3161" s="18">
        <v>380</v>
      </c>
      <c r="F3161" s="56">
        <v>228</v>
      </c>
      <c r="G3161" s="57"/>
      <c r="H3161" s="56">
        <f t="shared" si="121"/>
        <v>0</v>
      </c>
      <c r="I3161" s="3">
        <v>190</v>
      </c>
      <c r="J3161" s="7"/>
      <c r="K3161" s="3">
        <f t="shared" si="122"/>
        <v>0</v>
      </c>
    </row>
    <row r="3162" spans="1:11" x14ac:dyDescent="0.3">
      <c r="A3162" s="123" t="s">
        <v>10639</v>
      </c>
      <c r="B3162" s="91" t="s">
        <v>10640</v>
      </c>
      <c r="C3162" s="88">
        <v>3.8</v>
      </c>
      <c r="D3162" s="89">
        <v>6.7</v>
      </c>
      <c r="E3162" s="18">
        <v>280</v>
      </c>
      <c r="F3162" s="56">
        <v>168</v>
      </c>
      <c r="G3162" s="57"/>
      <c r="H3162" s="56">
        <f t="shared" si="121"/>
        <v>0</v>
      </c>
      <c r="I3162" s="3">
        <v>140</v>
      </c>
      <c r="J3162" s="7"/>
      <c r="K3162" s="3">
        <f t="shared" si="122"/>
        <v>0</v>
      </c>
    </row>
    <row r="3163" spans="1:11" x14ac:dyDescent="0.3">
      <c r="A3163" s="123" t="s">
        <v>10641</v>
      </c>
      <c r="B3163" s="91" t="s">
        <v>10642</v>
      </c>
      <c r="C3163" s="88">
        <v>4.5999999999999996</v>
      </c>
      <c r="D3163" s="89">
        <v>6.5</v>
      </c>
      <c r="E3163" s="18">
        <v>320</v>
      </c>
      <c r="F3163" s="56">
        <v>192</v>
      </c>
      <c r="G3163" s="57"/>
      <c r="H3163" s="56">
        <f t="shared" si="121"/>
        <v>0</v>
      </c>
      <c r="I3163" s="3">
        <v>160</v>
      </c>
      <c r="J3163" s="7"/>
      <c r="K3163" s="3">
        <f t="shared" si="122"/>
        <v>0</v>
      </c>
    </row>
    <row r="3164" spans="1:11" x14ac:dyDescent="0.3">
      <c r="A3164" s="123" t="s">
        <v>10643</v>
      </c>
      <c r="B3164" s="91" t="s">
        <v>10644</v>
      </c>
      <c r="C3164" s="88">
        <v>3.3</v>
      </c>
      <c r="D3164" s="89">
        <v>9.6</v>
      </c>
      <c r="E3164" s="18">
        <v>340</v>
      </c>
      <c r="F3164" s="56">
        <v>204</v>
      </c>
      <c r="G3164" s="57"/>
      <c r="H3164" s="56">
        <f t="shared" si="121"/>
        <v>0</v>
      </c>
      <c r="I3164" s="3">
        <v>170</v>
      </c>
      <c r="J3164" s="7"/>
      <c r="K3164" s="3">
        <f t="shared" si="122"/>
        <v>0</v>
      </c>
    </row>
    <row r="3165" spans="1:11" x14ac:dyDescent="0.3">
      <c r="A3165" s="123" t="s">
        <v>10645</v>
      </c>
      <c r="B3165" s="91" t="s">
        <v>10646</v>
      </c>
      <c r="C3165" s="88">
        <v>2.7</v>
      </c>
      <c r="D3165" s="89">
        <v>9.6999999999999993</v>
      </c>
      <c r="E3165" s="18">
        <v>280</v>
      </c>
      <c r="F3165" s="56">
        <v>168</v>
      </c>
      <c r="G3165" s="57"/>
      <c r="H3165" s="56">
        <f t="shared" si="121"/>
        <v>0</v>
      </c>
      <c r="I3165" s="3">
        <v>140</v>
      </c>
      <c r="J3165" s="7"/>
      <c r="K3165" s="3">
        <f t="shared" si="122"/>
        <v>0</v>
      </c>
    </row>
    <row r="3166" spans="1:11" x14ac:dyDescent="0.3">
      <c r="A3166" s="123" t="s">
        <v>10647</v>
      </c>
      <c r="B3166" s="91" t="s">
        <v>10648</v>
      </c>
      <c r="C3166" s="88">
        <v>2.2999999999999998</v>
      </c>
      <c r="D3166" s="89">
        <v>10</v>
      </c>
      <c r="E3166" s="18">
        <v>250</v>
      </c>
      <c r="F3166" s="56">
        <v>150</v>
      </c>
      <c r="G3166" s="57"/>
      <c r="H3166" s="56">
        <f t="shared" si="121"/>
        <v>0</v>
      </c>
      <c r="I3166" s="3">
        <v>125</v>
      </c>
      <c r="J3166" s="7"/>
      <c r="K3166" s="3">
        <f t="shared" si="122"/>
        <v>0</v>
      </c>
    </row>
    <row r="3167" spans="1:11" x14ac:dyDescent="0.3">
      <c r="A3167" s="123" t="s">
        <v>10649</v>
      </c>
      <c r="B3167" s="91" t="s">
        <v>10650</v>
      </c>
      <c r="C3167" s="88">
        <v>3.4</v>
      </c>
      <c r="D3167" s="89">
        <v>9.9</v>
      </c>
      <c r="E3167" s="18">
        <v>370</v>
      </c>
      <c r="F3167" s="56">
        <v>222</v>
      </c>
      <c r="G3167" s="57"/>
      <c r="H3167" s="56">
        <f t="shared" si="121"/>
        <v>0</v>
      </c>
      <c r="I3167" s="3">
        <v>185</v>
      </c>
      <c r="J3167" s="7"/>
      <c r="K3167" s="3">
        <f t="shared" si="122"/>
        <v>0</v>
      </c>
    </row>
    <row r="3168" spans="1:11" x14ac:dyDescent="0.3">
      <c r="A3168" s="123" t="s">
        <v>10651</v>
      </c>
      <c r="B3168" s="91" t="s">
        <v>10652</v>
      </c>
      <c r="C3168" s="88">
        <v>3.1</v>
      </c>
      <c r="D3168" s="89">
        <v>9.9</v>
      </c>
      <c r="E3168" s="18">
        <v>330</v>
      </c>
      <c r="F3168" s="56">
        <v>198</v>
      </c>
      <c r="G3168" s="57"/>
      <c r="H3168" s="56">
        <f t="shared" si="121"/>
        <v>0</v>
      </c>
      <c r="I3168" s="3">
        <v>165</v>
      </c>
      <c r="J3168" s="7"/>
      <c r="K3168" s="3">
        <f t="shared" si="122"/>
        <v>0</v>
      </c>
    </row>
    <row r="3169" spans="1:11" x14ac:dyDescent="0.3">
      <c r="A3169" s="123" t="s">
        <v>10653</v>
      </c>
      <c r="B3169" s="91" t="s">
        <v>10654</v>
      </c>
      <c r="C3169" s="88">
        <v>8.6999999999999993</v>
      </c>
      <c r="D3169" s="89">
        <v>7</v>
      </c>
      <c r="E3169" s="18">
        <v>550</v>
      </c>
      <c r="F3169" s="56">
        <v>330</v>
      </c>
      <c r="G3169" s="57"/>
      <c r="H3169" s="56">
        <f t="shared" si="121"/>
        <v>0</v>
      </c>
      <c r="I3169" s="3">
        <v>275</v>
      </c>
      <c r="J3169" s="7"/>
      <c r="K3169" s="3">
        <f t="shared" si="122"/>
        <v>0</v>
      </c>
    </row>
    <row r="3170" spans="1:11" x14ac:dyDescent="0.3">
      <c r="A3170" s="123" t="s">
        <v>10655</v>
      </c>
      <c r="B3170" s="91" t="s">
        <v>10656</v>
      </c>
      <c r="C3170" s="88">
        <v>4.7</v>
      </c>
      <c r="D3170" s="89">
        <v>7.8</v>
      </c>
      <c r="E3170" s="18">
        <v>390</v>
      </c>
      <c r="F3170" s="56">
        <v>234</v>
      </c>
      <c r="G3170" s="57"/>
      <c r="H3170" s="56">
        <f t="shared" si="121"/>
        <v>0</v>
      </c>
      <c r="I3170" s="3">
        <v>195</v>
      </c>
      <c r="J3170" s="7"/>
      <c r="K3170" s="3">
        <f t="shared" si="122"/>
        <v>0</v>
      </c>
    </row>
    <row r="3171" spans="1:11" x14ac:dyDescent="0.3">
      <c r="A3171" s="123" t="s">
        <v>10657</v>
      </c>
      <c r="B3171" s="91" t="s">
        <v>10658</v>
      </c>
      <c r="C3171" s="88">
        <v>5.6</v>
      </c>
      <c r="D3171" s="89">
        <v>5</v>
      </c>
      <c r="E3171" s="18">
        <v>280</v>
      </c>
      <c r="F3171" s="56">
        <v>168</v>
      </c>
      <c r="G3171" s="57"/>
      <c r="H3171" s="56">
        <f t="shared" si="121"/>
        <v>0</v>
      </c>
      <c r="I3171" s="3">
        <v>140</v>
      </c>
      <c r="J3171" s="7"/>
      <c r="K3171" s="3">
        <f t="shared" si="122"/>
        <v>0</v>
      </c>
    </row>
    <row r="3172" spans="1:11" x14ac:dyDescent="0.3">
      <c r="A3172" s="123" t="s">
        <v>10659</v>
      </c>
      <c r="B3172" s="91" t="s">
        <v>10660</v>
      </c>
      <c r="C3172" s="88">
        <v>4.5999999999999996</v>
      </c>
      <c r="D3172" s="89">
        <v>7.5</v>
      </c>
      <c r="E3172" s="18">
        <v>350</v>
      </c>
      <c r="F3172" s="56">
        <v>210</v>
      </c>
      <c r="G3172" s="57"/>
      <c r="H3172" s="56">
        <f t="shared" si="121"/>
        <v>0</v>
      </c>
      <c r="I3172" s="3">
        <v>175</v>
      </c>
      <c r="J3172" s="7"/>
      <c r="K3172" s="3">
        <f t="shared" si="122"/>
        <v>0</v>
      </c>
    </row>
    <row r="3173" spans="1:11" x14ac:dyDescent="0.3">
      <c r="A3173" s="123" t="s">
        <v>10661</v>
      </c>
      <c r="B3173" s="91" t="s">
        <v>10662</v>
      </c>
      <c r="C3173" s="88">
        <v>7.2</v>
      </c>
      <c r="D3173" s="89">
        <v>6.3</v>
      </c>
      <c r="E3173" s="18">
        <v>400</v>
      </c>
      <c r="F3173" s="56">
        <v>240</v>
      </c>
      <c r="G3173" s="57"/>
      <c r="H3173" s="56">
        <f t="shared" si="121"/>
        <v>0</v>
      </c>
      <c r="I3173" s="3">
        <v>200</v>
      </c>
      <c r="J3173" s="7"/>
      <c r="K3173" s="3">
        <f t="shared" si="122"/>
        <v>0</v>
      </c>
    </row>
    <row r="3174" spans="1:11" x14ac:dyDescent="0.3">
      <c r="A3174" s="123" t="s">
        <v>10663</v>
      </c>
      <c r="B3174" s="91" t="s">
        <v>10664</v>
      </c>
      <c r="C3174" s="88">
        <v>5</v>
      </c>
      <c r="D3174" s="89">
        <v>7.6</v>
      </c>
      <c r="E3174" s="18">
        <v>370</v>
      </c>
      <c r="F3174" s="56">
        <v>222</v>
      </c>
      <c r="G3174" s="57"/>
      <c r="H3174" s="56">
        <f t="shared" si="121"/>
        <v>0</v>
      </c>
      <c r="I3174" s="3">
        <v>185</v>
      </c>
      <c r="J3174" s="7"/>
      <c r="K3174" s="3">
        <f t="shared" si="122"/>
        <v>0</v>
      </c>
    </row>
    <row r="3175" spans="1:11" x14ac:dyDescent="0.3">
      <c r="A3175" s="123" t="s">
        <v>10665</v>
      </c>
      <c r="B3175" s="91" t="s">
        <v>10666</v>
      </c>
      <c r="C3175" s="88">
        <v>6.5</v>
      </c>
      <c r="D3175" s="89">
        <v>4</v>
      </c>
      <c r="E3175" s="18">
        <v>280</v>
      </c>
      <c r="F3175" s="56">
        <v>168</v>
      </c>
      <c r="G3175" s="57"/>
      <c r="H3175" s="56">
        <f t="shared" si="121"/>
        <v>0</v>
      </c>
      <c r="I3175" s="3">
        <v>140</v>
      </c>
      <c r="J3175" s="7"/>
      <c r="K3175" s="3">
        <f t="shared" si="122"/>
        <v>0</v>
      </c>
    </row>
    <row r="3176" spans="1:11" x14ac:dyDescent="0.3">
      <c r="A3176" s="123" t="s">
        <v>10667</v>
      </c>
      <c r="B3176" s="91" t="s">
        <v>10668</v>
      </c>
      <c r="C3176" s="88">
        <v>3.7</v>
      </c>
      <c r="D3176" s="89">
        <v>3.43</v>
      </c>
      <c r="E3176" s="18">
        <v>140</v>
      </c>
      <c r="F3176" s="56">
        <v>84</v>
      </c>
      <c r="G3176" s="57"/>
      <c r="H3176" s="56">
        <f t="shared" si="121"/>
        <v>0</v>
      </c>
      <c r="I3176" s="3">
        <v>70</v>
      </c>
      <c r="J3176" s="7"/>
      <c r="K3176" s="3">
        <f t="shared" si="122"/>
        <v>0</v>
      </c>
    </row>
    <row r="3177" spans="1:11" x14ac:dyDescent="0.3">
      <c r="A3177" s="123" t="s">
        <v>10669</v>
      </c>
      <c r="B3177" s="91" t="s">
        <v>10670</v>
      </c>
      <c r="C3177" s="88">
        <v>2.7</v>
      </c>
      <c r="D3177" s="89">
        <v>6.3</v>
      </c>
      <c r="E3177" s="18">
        <v>190</v>
      </c>
      <c r="F3177" s="56">
        <v>114</v>
      </c>
      <c r="G3177" s="57"/>
      <c r="H3177" s="56">
        <f t="shared" si="121"/>
        <v>0</v>
      </c>
      <c r="I3177" s="3">
        <v>95</v>
      </c>
      <c r="J3177" s="7"/>
      <c r="K3177" s="3">
        <f t="shared" si="122"/>
        <v>0</v>
      </c>
    </row>
    <row r="3178" spans="1:11" x14ac:dyDescent="0.3">
      <c r="A3178" s="123" t="s">
        <v>10671</v>
      </c>
      <c r="B3178" s="91" t="s">
        <v>10672</v>
      </c>
      <c r="C3178" s="88">
        <v>5</v>
      </c>
      <c r="D3178" s="89">
        <v>6</v>
      </c>
      <c r="E3178" s="18">
        <v>330</v>
      </c>
      <c r="F3178" s="56">
        <v>198</v>
      </c>
      <c r="G3178" s="57"/>
      <c r="H3178" s="56">
        <f t="shared" si="121"/>
        <v>0</v>
      </c>
      <c r="I3178" s="3">
        <v>165</v>
      </c>
      <c r="J3178" s="7"/>
      <c r="K3178" s="3">
        <f t="shared" si="122"/>
        <v>0</v>
      </c>
    </row>
    <row r="3179" spans="1:11" x14ac:dyDescent="0.3">
      <c r="A3179" s="123" t="s">
        <v>10673</v>
      </c>
      <c r="B3179" s="91" t="s">
        <v>10674</v>
      </c>
      <c r="C3179" s="88">
        <v>4.5999999999999996</v>
      </c>
      <c r="D3179" s="89">
        <v>5</v>
      </c>
      <c r="E3179" s="18">
        <v>250</v>
      </c>
      <c r="F3179" s="56">
        <v>150</v>
      </c>
      <c r="G3179" s="57"/>
      <c r="H3179" s="56">
        <f t="shared" si="121"/>
        <v>0</v>
      </c>
      <c r="I3179" s="3">
        <v>125</v>
      </c>
      <c r="J3179" s="7"/>
      <c r="K3179" s="3">
        <f t="shared" si="122"/>
        <v>0</v>
      </c>
    </row>
    <row r="3180" spans="1:11" x14ac:dyDescent="0.3">
      <c r="A3180" s="123" t="s">
        <v>10675</v>
      </c>
      <c r="B3180" s="91" t="s">
        <v>10676</v>
      </c>
      <c r="C3180" s="88">
        <v>4.3</v>
      </c>
      <c r="D3180" s="89">
        <v>4.5999999999999996</v>
      </c>
      <c r="E3180" s="18">
        <v>220</v>
      </c>
      <c r="F3180" s="56">
        <v>132</v>
      </c>
      <c r="G3180" s="57"/>
      <c r="H3180" s="56">
        <f t="shared" si="121"/>
        <v>0</v>
      </c>
      <c r="I3180" s="3">
        <v>110</v>
      </c>
      <c r="J3180" s="7"/>
      <c r="K3180" s="3">
        <f t="shared" si="122"/>
        <v>0</v>
      </c>
    </row>
    <row r="3181" spans="1:11" x14ac:dyDescent="0.3">
      <c r="A3181" s="123" t="s">
        <v>10677</v>
      </c>
      <c r="B3181" s="91" t="s">
        <v>10678</v>
      </c>
      <c r="C3181" s="88">
        <v>3.5</v>
      </c>
      <c r="D3181" s="89">
        <v>4.4000000000000004</v>
      </c>
      <c r="E3181" s="18">
        <v>170</v>
      </c>
      <c r="F3181" s="56">
        <v>102</v>
      </c>
      <c r="G3181" s="57"/>
      <c r="H3181" s="56">
        <f t="shared" si="121"/>
        <v>0</v>
      </c>
      <c r="I3181" s="3">
        <v>85</v>
      </c>
      <c r="J3181" s="7"/>
      <c r="K3181" s="3">
        <f t="shared" si="122"/>
        <v>0</v>
      </c>
    </row>
    <row r="3182" spans="1:11" x14ac:dyDescent="0.3">
      <c r="A3182" s="123" t="s">
        <v>10679</v>
      </c>
      <c r="B3182" s="91" t="s">
        <v>10680</v>
      </c>
      <c r="C3182" s="88">
        <v>3.5</v>
      </c>
      <c r="D3182" s="89">
        <v>4.7</v>
      </c>
      <c r="E3182" s="18">
        <v>180</v>
      </c>
      <c r="F3182" s="56">
        <v>108</v>
      </c>
      <c r="G3182" s="57"/>
      <c r="H3182" s="56">
        <f t="shared" si="121"/>
        <v>0</v>
      </c>
      <c r="I3182" s="3">
        <v>90</v>
      </c>
      <c r="J3182" s="7"/>
      <c r="K3182" s="3">
        <f t="shared" si="122"/>
        <v>0</v>
      </c>
    </row>
    <row r="3183" spans="1:11" x14ac:dyDescent="0.3">
      <c r="A3183" s="123" t="s">
        <v>10681</v>
      </c>
      <c r="B3183" s="91" t="s">
        <v>10682</v>
      </c>
      <c r="C3183" s="88">
        <v>3.5</v>
      </c>
      <c r="D3183" s="89">
        <v>4.8</v>
      </c>
      <c r="E3183" s="18">
        <v>180</v>
      </c>
      <c r="F3183" s="56">
        <v>108</v>
      </c>
      <c r="G3183" s="57"/>
      <c r="H3183" s="56">
        <f t="shared" si="121"/>
        <v>0</v>
      </c>
      <c r="I3183" s="3">
        <v>90</v>
      </c>
      <c r="J3183" s="7"/>
      <c r="K3183" s="3">
        <f t="shared" si="122"/>
        <v>0</v>
      </c>
    </row>
    <row r="3184" spans="1:11" x14ac:dyDescent="0.3">
      <c r="A3184" s="123" t="s">
        <v>10683</v>
      </c>
      <c r="B3184" s="91" t="s">
        <v>10684</v>
      </c>
      <c r="C3184" s="88">
        <v>5</v>
      </c>
      <c r="D3184" s="89">
        <v>5</v>
      </c>
      <c r="E3184" s="18">
        <v>270</v>
      </c>
      <c r="F3184" s="56">
        <v>162</v>
      </c>
      <c r="G3184" s="57"/>
      <c r="H3184" s="56">
        <f t="shared" si="121"/>
        <v>0</v>
      </c>
      <c r="I3184" s="3">
        <v>135</v>
      </c>
      <c r="J3184" s="7"/>
      <c r="K3184" s="3">
        <f t="shared" si="122"/>
        <v>0</v>
      </c>
    </row>
    <row r="3185" spans="1:11" x14ac:dyDescent="0.3">
      <c r="A3185" s="123" t="s">
        <v>10685</v>
      </c>
      <c r="B3185" s="91" t="s">
        <v>10686</v>
      </c>
      <c r="C3185" s="88">
        <v>5</v>
      </c>
      <c r="D3185" s="89">
        <v>5</v>
      </c>
      <c r="E3185" s="18">
        <v>270</v>
      </c>
      <c r="F3185" s="56">
        <v>162</v>
      </c>
      <c r="G3185" s="57"/>
      <c r="H3185" s="56">
        <f t="shared" si="121"/>
        <v>0</v>
      </c>
      <c r="I3185" s="3">
        <v>135</v>
      </c>
      <c r="J3185" s="7"/>
      <c r="K3185" s="3">
        <f t="shared" si="122"/>
        <v>0</v>
      </c>
    </row>
    <row r="3186" spans="1:11" x14ac:dyDescent="0.3">
      <c r="A3186" s="123" t="s">
        <v>10687</v>
      </c>
      <c r="B3186" s="91" t="s">
        <v>10688</v>
      </c>
      <c r="C3186" s="88">
        <v>5</v>
      </c>
      <c r="D3186" s="89">
        <v>5</v>
      </c>
      <c r="E3186" s="18">
        <v>270</v>
      </c>
      <c r="F3186" s="56">
        <v>162</v>
      </c>
      <c r="G3186" s="57"/>
      <c r="H3186" s="56">
        <f t="shared" si="121"/>
        <v>0</v>
      </c>
      <c r="I3186" s="3">
        <v>135</v>
      </c>
      <c r="J3186" s="7"/>
      <c r="K3186" s="3">
        <f t="shared" si="122"/>
        <v>0</v>
      </c>
    </row>
    <row r="3187" spans="1:11" x14ac:dyDescent="0.3">
      <c r="A3187" s="123" t="s">
        <v>10689</v>
      </c>
      <c r="B3187" s="91" t="s">
        <v>10690</v>
      </c>
      <c r="C3187" s="88">
        <v>4</v>
      </c>
      <c r="D3187" s="89">
        <v>4</v>
      </c>
      <c r="E3187" s="18">
        <v>180</v>
      </c>
      <c r="F3187" s="56">
        <v>108</v>
      </c>
      <c r="G3187" s="57"/>
      <c r="H3187" s="56">
        <f t="shared" si="121"/>
        <v>0</v>
      </c>
      <c r="I3187" s="3">
        <v>90</v>
      </c>
      <c r="J3187" s="7"/>
      <c r="K3187" s="3">
        <f t="shared" si="122"/>
        <v>0</v>
      </c>
    </row>
    <row r="3188" spans="1:11" x14ac:dyDescent="0.3">
      <c r="A3188" s="123" t="s">
        <v>10691</v>
      </c>
      <c r="B3188" s="91" t="s">
        <v>10692</v>
      </c>
      <c r="C3188" s="88">
        <v>4</v>
      </c>
      <c r="D3188" s="89">
        <v>4</v>
      </c>
      <c r="E3188" s="18">
        <v>180</v>
      </c>
      <c r="F3188" s="56">
        <v>108</v>
      </c>
      <c r="G3188" s="57"/>
      <c r="H3188" s="56">
        <f t="shared" si="121"/>
        <v>0</v>
      </c>
      <c r="I3188" s="3">
        <v>90</v>
      </c>
      <c r="J3188" s="7"/>
      <c r="K3188" s="3">
        <f t="shared" si="122"/>
        <v>0</v>
      </c>
    </row>
    <row r="3189" spans="1:11" x14ac:dyDescent="0.3">
      <c r="A3189" s="123" t="s">
        <v>10693</v>
      </c>
      <c r="B3189" s="91" t="s">
        <v>10694</v>
      </c>
      <c r="C3189" s="88">
        <v>4</v>
      </c>
      <c r="D3189" s="89">
        <v>4</v>
      </c>
      <c r="E3189" s="18">
        <v>180</v>
      </c>
      <c r="F3189" s="56">
        <v>108</v>
      </c>
      <c r="G3189" s="57"/>
      <c r="H3189" s="56">
        <f t="shared" si="121"/>
        <v>0</v>
      </c>
      <c r="I3189" s="3">
        <v>90</v>
      </c>
      <c r="J3189" s="7"/>
      <c r="K3189" s="3">
        <f t="shared" si="122"/>
        <v>0</v>
      </c>
    </row>
    <row r="3190" spans="1:11" x14ac:dyDescent="0.3">
      <c r="A3190" s="123" t="s">
        <v>10695</v>
      </c>
      <c r="B3190" s="91" t="s">
        <v>579</v>
      </c>
      <c r="C3190" s="88">
        <v>4.8</v>
      </c>
      <c r="D3190" s="89">
        <v>10.4</v>
      </c>
      <c r="E3190" s="18">
        <v>500</v>
      </c>
      <c r="F3190" s="56">
        <v>300</v>
      </c>
      <c r="G3190" s="57"/>
      <c r="H3190" s="56">
        <f t="shared" si="121"/>
        <v>0</v>
      </c>
      <c r="I3190" s="3">
        <v>250</v>
      </c>
      <c r="J3190" s="7"/>
      <c r="K3190" s="3">
        <f t="shared" si="122"/>
        <v>0</v>
      </c>
    </row>
    <row r="3191" spans="1:11" x14ac:dyDescent="0.3">
      <c r="A3191" s="123" t="s">
        <v>10696</v>
      </c>
      <c r="B3191" s="91" t="s">
        <v>10697</v>
      </c>
      <c r="C3191" s="88">
        <v>10.7</v>
      </c>
      <c r="D3191" s="89">
        <v>3</v>
      </c>
      <c r="E3191" s="18">
        <v>350</v>
      </c>
      <c r="F3191" s="56">
        <v>210</v>
      </c>
      <c r="G3191" s="57"/>
      <c r="H3191" s="56">
        <f t="shared" si="121"/>
        <v>0</v>
      </c>
      <c r="I3191" s="3">
        <v>175</v>
      </c>
      <c r="J3191" s="7"/>
      <c r="K3191" s="3">
        <f t="shared" si="122"/>
        <v>0</v>
      </c>
    </row>
    <row r="3192" spans="1:11" x14ac:dyDescent="0.3">
      <c r="A3192" s="123" t="s">
        <v>10698</v>
      </c>
      <c r="B3192" s="91" t="s">
        <v>10699</v>
      </c>
      <c r="C3192" s="88">
        <v>5.5</v>
      </c>
      <c r="D3192" s="89">
        <v>4.5</v>
      </c>
      <c r="E3192" s="18">
        <v>270</v>
      </c>
      <c r="F3192" s="56">
        <v>162</v>
      </c>
      <c r="G3192" s="57"/>
      <c r="H3192" s="56">
        <f t="shared" si="121"/>
        <v>0</v>
      </c>
      <c r="I3192" s="3">
        <v>135</v>
      </c>
      <c r="J3192" s="7"/>
      <c r="K3192" s="3">
        <f t="shared" si="122"/>
        <v>0</v>
      </c>
    </row>
    <row r="3193" spans="1:11" x14ac:dyDescent="0.3">
      <c r="A3193" s="123" t="s">
        <v>10700</v>
      </c>
      <c r="B3193" s="91" t="s">
        <v>10701</v>
      </c>
      <c r="C3193" s="88">
        <v>6.8</v>
      </c>
      <c r="D3193" s="89">
        <v>4.5999999999999996</v>
      </c>
      <c r="E3193" s="18">
        <v>340</v>
      </c>
      <c r="F3193" s="56">
        <v>204</v>
      </c>
      <c r="G3193" s="57"/>
      <c r="H3193" s="56">
        <f t="shared" si="121"/>
        <v>0</v>
      </c>
      <c r="I3193" s="3">
        <v>170</v>
      </c>
      <c r="J3193" s="7"/>
      <c r="K3193" s="3">
        <f t="shared" si="122"/>
        <v>0</v>
      </c>
    </row>
    <row r="3194" spans="1:11" x14ac:dyDescent="0.3">
      <c r="A3194" s="123" t="s">
        <v>10702</v>
      </c>
      <c r="B3194" s="91" t="s">
        <v>10703</v>
      </c>
      <c r="C3194" s="88">
        <v>3</v>
      </c>
      <c r="D3194" s="89">
        <v>4.5</v>
      </c>
      <c r="E3194" s="18">
        <v>150</v>
      </c>
      <c r="F3194" s="56">
        <v>90</v>
      </c>
      <c r="G3194" s="57"/>
      <c r="H3194" s="56">
        <f t="shared" si="121"/>
        <v>0</v>
      </c>
      <c r="I3194" s="3">
        <v>75</v>
      </c>
      <c r="J3194" s="7"/>
      <c r="K3194" s="3">
        <f t="shared" si="122"/>
        <v>0</v>
      </c>
    </row>
    <row r="3195" spans="1:11" x14ac:dyDescent="0.3">
      <c r="A3195" s="123" t="s">
        <v>10704</v>
      </c>
      <c r="B3195" s="91" t="s">
        <v>10705</v>
      </c>
      <c r="C3195" s="88">
        <v>13.7</v>
      </c>
      <c r="D3195" s="89">
        <v>4</v>
      </c>
      <c r="E3195" s="18">
        <v>500</v>
      </c>
      <c r="F3195" s="56">
        <v>300</v>
      </c>
      <c r="G3195" s="57"/>
      <c r="H3195" s="56">
        <f t="shared" si="121"/>
        <v>0</v>
      </c>
      <c r="I3195" s="3">
        <v>250</v>
      </c>
      <c r="J3195" s="7"/>
      <c r="K3195" s="3">
        <f t="shared" si="122"/>
        <v>0</v>
      </c>
    </row>
    <row r="3196" spans="1:11" x14ac:dyDescent="0.3">
      <c r="A3196" s="123" t="s">
        <v>10706</v>
      </c>
      <c r="B3196" s="91" t="s">
        <v>10707</v>
      </c>
      <c r="C3196" s="88">
        <v>7.5</v>
      </c>
      <c r="D3196" s="89">
        <v>4.7</v>
      </c>
      <c r="E3196" s="18">
        <v>360</v>
      </c>
      <c r="F3196" s="56">
        <v>216</v>
      </c>
      <c r="G3196" s="57"/>
      <c r="H3196" s="56">
        <f t="shared" si="121"/>
        <v>0</v>
      </c>
      <c r="I3196" s="3">
        <v>180</v>
      </c>
      <c r="J3196" s="7"/>
      <c r="K3196" s="3">
        <f t="shared" si="122"/>
        <v>0</v>
      </c>
    </row>
    <row r="3197" spans="1:11" x14ac:dyDescent="0.3">
      <c r="A3197" s="123" t="s">
        <v>10708</v>
      </c>
      <c r="B3197" s="91" t="s">
        <v>10709</v>
      </c>
      <c r="C3197" s="88">
        <v>5.6</v>
      </c>
      <c r="D3197" s="89">
        <v>6.8</v>
      </c>
      <c r="E3197" s="18">
        <v>390</v>
      </c>
      <c r="F3197" s="56">
        <v>234</v>
      </c>
      <c r="G3197" s="57"/>
      <c r="H3197" s="56">
        <f t="shared" si="121"/>
        <v>0</v>
      </c>
      <c r="I3197" s="3">
        <v>195</v>
      </c>
      <c r="J3197" s="7"/>
      <c r="K3197" s="3">
        <f t="shared" si="122"/>
        <v>0</v>
      </c>
    </row>
    <row r="3198" spans="1:11" x14ac:dyDescent="0.3">
      <c r="A3198" s="123" t="s">
        <v>10710</v>
      </c>
      <c r="B3198" s="91" t="s">
        <v>10711</v>
      </c>
      <c r="C3198" s="88">
        <v>4</v>
      </c>
      <c r="D3198" s="89">
        <v>5.8</v>
      </c>
      <c r="E3198" s="18">
        <v>250</v>
      </c>
      <c r="F3198" s="56">
        <v>150</v>
      </c>
      <c r="G3198" s="57"/>
      <c r="H3198" s="56">
        <f t="shared" si="121"/>
        <v>0</v>
      </c>
      <c r="I3198" s="3">
        <v>125</v>
      </c>
      <c r="J3198" s="7"/>
      <c r="K3198" s="3">
        <f t="shared" si="122"/>
        <v>0</v>
      </c>
    </row>
    <row r="3199" spans="1:11" x14ac:dyDescent="0.3">
      <c r="A3199" s="123" t="s">
        <v>10712</v>
      </c>
      <c r="B3199" s="91" t="s">
        <v>10713</v>
      </c>
      <c r="C3199" s="88">
        <v>3.2</v>
      </c>
      <c r="D3199" s="89">
        <v>3</v>
      </c>
      <c r="E3199" s="18">
        <v>110</v>
      </c>
      <c r="F3199" s="56">
        <v>66</v>
      </c>
      <c r="G3199" s="57"/>
      <c r="H3199" s="56">
        <f t="shared" si="121"/>
        <v>0</v>
      </c>
      <c r="I3199" s="3">
        <v>55</v>
      </c>
      <c r="J3199" s="7"/>
      <c r="K3199" s="3">
        <f t="shared" si="122"/>
        <v>0</v>
      </c>
    </row>
    <row r="3200" spans="1:11" x14ac:dyDescent="0.3">
      <c r="A3200" s="123" t="s">
        <v>10714</v>
      </c>
      <c r="B3200" s="91" t="s">
        <v>10715</v>
      </c>
      <c r="C3200" s="88">
        <v>5</v>
      </c>
      <c r="D3200" s="89">
        <v>3</v>
      </c>
      <c r="E3200" s="18">
        <v>170</v>
      </c>
      <c r="F3200" s="56">
        <v>102</v>
      </c>
      <c r="G3200" s="57"/>
      <c r="H3200" s="56">
        <f t="shared" si="121"/>
        <v>0</v>
      </c>
      <c r="I3200" s="3">
        <v>85</v>
      </c>
      <c r="J3200" s="7"/>
      <c r="K3200" s="3">
        <f t="shared" si="122"/>
        <v>0</v>
      </c>
    </row>
    <row r="3201" spans="1:11" x14ac:dyDescent="0.3">
      <c r="A3201" s="123" t="s">
        <v>10716</v>
      </c>
      <c r="B3201" s="91" t="s">
        <v>10717</v>
      </c>
      <c r="C3201" s="88">
        <v>4.7</v>
      </c>
      <c r="D3201" s="89">
        <v>2.5</v>
      </c>
      <c r="E3201" s="18">
        <v>130</v>
      </c>
      <c r="F3201" s="56">
        <v>78</v>
      </c>
      <c r="G3201" s="57"/>
      <c r="H3201" s="56">
        <f t="shared" si="121"/>
        <v>0</v>
      </c>
      <c r="I3201" s="3">
        <v>65</v>
      </c>
      <c r="J3201" s="7"/>
      <c r="K3201" s="3">
        <f t="shared" si="122"/>
        <v>0</v>
      </c>
    </row>
    <row r="3202" spans="1:11" x14ac:dyDescent="0.3">
      <c r="A3202" s="87" t="s">
        <v>10771</v>
      </c>
      <c r="B3202" s="58" t="s">
        <v>10772</v>
      </c>
      <c r="C3202" s="88">
        <v>5.3</v>
      </c>
      <c r="D3202" s="89">
        <v>9.6</v>
      </c>
      <c r="E3202" s="18">
        <v>550</v>
      </c>
      <c r="F3202" s="56">
        <f>E3202*0.6</f>
        <v>330</v>
      </c>
      <c r="G3202" s="57"/>
      <c r="H3202" s="56">
        <f t="shared" si="121"/>
        <v>0</v>
      </c>
      <c r="I3202" s="3">
        <f>E3202/2</f>
        <v>275</v>
      </c>
      <c r="J3202" s="7"/>
      <c r="K3202" s="3">
        <f t="shared" si="122"/>
        <v>0</v>
      </c>
    </row>
    <row r="3203" spans="1:11" x14ac:dyDescent="0.3">
      <c r="A3203" s="87" t="s">
        <v>10773</v>
      </c>
      <c r="B3203" s="58" t="s">
        <v>10774</v>
      </c>
      <c r="C3203" s="88">
        <v>4.3</v>
      </c>
      <c r="D3203" s="89">
        <v>10.4</v>
      </c>
      <c r="E3203" s="18">
        <v>490</v>
      </c>
      <c r="F3203" s="56">
        <f t="shared" ref="F3203:F3266" si="123">E3203*0.6</f>
        <v>294</v>
      </c>
      <c r="G3203" s="57"/>
      <c r="H3203" s="56">
        <f t="shared" si="121"/>
        <v>0</v>
      </c>
      <c r="I3203" s="3">
        <f t="shared" ref="I3203:I3266" si="124">E3203/2</f>
        <v>245</v>
      </c>
      <c r="J3203" s="7"/>
      <c r="K3203" s="3">
        <f t="shared" si="122"/>
        <v>0</v>
      </c>
    </row>
    <row r="3204" spans="1:11" x14ac:dyDescent="0.3">
      <c r="A3204" s="87" t="s">
        <v>10775</v>
      </c>
      <c r="B3204" s="58" t="s">
        <v>10776</v>
      </c>
      <c r="C3204" s="88">
        <v>7.6</v>
      </c>
      <c r="D3204" s="89">
        <v>5.2</v>
      </c>
      <c r="E3204" s="18">
        <v>330</v>
      </c>
      <c r="F3204" s="56">
        <f t="shared" si="123"/>
        <v>198</v>
      </c>
      <c r="G3204" s="57"/>
      <c r="H3204" s="56">
        <f t="shared" si="121"/>
        <v>0</v>
      </c>
      <c r="I3204" s="3">
        <f t="shared" si="124"/>
        <v>165</v>
      </c>
      <c r="J3204" s="7"/>
      <c r="K3204" s="3">
        <f t="shared" si="122"/>
        <v>0</v>
      </c>
    </row>
    <row r="3205" spans="1:11" x14ac:dyDescent="0.3">
      <c r="A3205" s="87" t="s">
        <v>10777</v>
      </c>
      <c r="B3205" s="58" t="s">
        <v>10778</v>
      </c>
      <c r="C3205" s="88">
        <v>1.7</v>
      </c>
      <c r="D3205" s="89">
        <v>4.9000000000000004</v>
      </c>
      <c r="E3205" s="18">
        <v>90</v>
      </c>
      <c r="F3205" s="56">
        <f t="shared" si="123"/>
        <v>54</v>
      </c>
      <c r="G3205" s="57"/>
      <c r="H3205" s="56">
        <f t="shared" si="121"/>
        <v>0</v>
      </c>
      <c r="I3205" s="3">
        <f t="shared" si="124"/>
        <v>45</v>
      </c>
      <c r="J3205" s="7"/>
      <c r="K3205" s="3">
        <f t="shared" si="122"/>
        <v>0</v>
      </c>
    </row>
    <row r="3206" spans="1:11" x14ac:dyDescent="0.3">
      <c r="A3206" s="87" t="s">
        <v>10779</v>
      </c>
      <c r="B3206" s="58" t="s">
        <v>10780</v>
      </c>
      <c r="C3206" s="88">
        <v>3.3</v>
      </c>
      <c r="D3206" s="89">
        <v>2.5</v>
      </c>
      <c r="E3206" s="18">
        <v>90</v>
      </c>
      <c r="F3206" s="56">
        <f t="shared" si="123"/>
        <v>54</v>
      </c>
      <c r="G3206" s="57"/>
      <c r="H3206" s="56">
        <f t="shared" ref="H3206:H3269" si="125">F3206*G3206</f>
        <v>0</v>
      </c>
      <c r="I3206" s="3">
        <f t="shared" si="124"/>
        <v>45</v>
      </c>
      <c r="J3206" s="7"/>
      <c r="K3206" s="3">
        <f t="shared" ref="K3206:K3269" si="126">I3206*J3206</f>
        <v>0</v>
      </c>
    </row>
    <row r="3207" spans="1:11" x14ac:dyDescent="0.3">
      <c r="A3207" s="87" t="s">
        <v>10781</v>
      </c>
      <c r="B3207" s="58" t="s">
        <v>10782</v>
      </c>
      <c r="C3207" s="88">
        <v>6</v>
      </c>
      <c r="D3207" s="89">
        <v>7</v>
      </c>
      <c r="E3207" s="18">
        <v>430</v>
      </c>
      <c r="F3207" s="56">
        <f t="shared" si="123"/>
        <v>258</v>
      </c>
      <c r="G3207" s="57"/>
      <c r="H3207" s="56">
        <f t="shared" si="125"/>
        <v>0</v>
      </c>
      <c r="I3207" s="3">
        <f t="shared" si="124"/>
        <v>215</v>
      </c>
      <c r="J3207" s="7"/>
      <c r="K3207" s="3">
        <f t="shared" si="126"/>
        <v>0</v>
      </c>
    </row>
    <row r="3208" spans="1:11" x14ac:dyDescent="0.3">
      <c r="A3208" s="87" t="s">
        <v>10783</v>
      </c>
      <c r="B3208" s="58" t="s">
        <v>10784</v>
      </c>
      <c r="C3208" s="88">
        <v>5.2</v>
      </c>
      <c r="D3208" s="89">
        <v>7</v>
      </c>
      <c r="E3208" s="18">
        <v>360</v>
      </c>
      <c r="F3208" s="56">
        <f t="shared" si="123"/>
        <v>216</v>
      </c>
      <c r="G3208" s="57"/>
      <c r="H3208" s="56">
        <f t="shared" si="125"/>
        <v>0</v>
      </c>
      <c r="I3208" s="3">
        <f t="shared" si="124"/>
        <v>180</v>
      </c>
      <c r="J3208" s="7"/>
      <c r="K3208" s="3">
        <f t="shared" si="126"/>
        <v>0</v>
      </c>
    </row>
    <row r="3209" spans="1:11" x14ac:dyDescent="0.3">
      <c r="A3209" s="87" t="s">
        <v>10785</v>
      </c>
      <c r="B3209" s="58" t="s">
        <v>10786</v>
      </c>
      <c r="C3209" s="88">
        <v>5.6</v>
      </c>
      <c r="D3209" s="89">
        <v>6.9</v>
      </c>
      <c r="E3209" s="18">
        <v>400</v>
      </c>
      <c r="F3209" s="56">
        <f t="shared" si="123"/>
        <v>240</v>
      </c>
      <c r="G3209" s="57"/>
      <c r="H3209" s="56">
        <f t="shared" si="125"/>
        <v>0</v>
      </c>
      <c r="I3209" s="3">
        <f t="shared" si="124"/>
        <v>200</v>
      </c>
      <c r="J3209" s="7"/>
      <c r="K3209" s="3">
        <f t="shared" si="126"/>
        <v>0</v>
      </c>
    </row>
    <row r="3210" spans="1:11" x14ac:dyDescent="0.3">
      <c r="A3210" s="87" t="s">
        <v>10787</v>
      </c>
      <c r="B3210" s="58" t="s">
        <v>10788</v>
      </c>
      <c r="C3210" s="88">
        <v>4.5</v>
      </c>
      <c r="D3210" s="89">
        <v>6</v>
      </c>
      <c r="E3210" s="18">
        <v>290</v>
      </c>
      <c r="F3210" s="56">
        <f t="shared" si="123"/>
        <v>174</v>
      </c>
      <c r="G3210" s="57"/>
      <c r="H3210" s="56">
        <f t="shared" si="125"/>
        <v>0</v>
      </c>
      <c r="I3210" s="3">
        <f t="shared" si="124"/>
        <v>145</v>
      </c>
      <c r="J3210" s="7"/>
      <c r="K3210" s="3">
        <f t="shared" si="126"/>
        <v>0</v>
      </c>
    </row>
    <row r="3211" spans="1:11" x14ac:dyDescent="0.3">
      <c r="A3211" s="87" t="s">
        <v>10789</v>
      </c>
      <c r="B3211" s="58" t="s">
        <v>10790</v>
      </c>
      <c r="C3211" s="88">
        <v>4.5999999999999996</v>
      </c>
      <c r="D3211" s="89">
        <v>7.1</v>
      </c>
      <c r="E3211" s="18">
        <v>330</v>
      </c>
      <c r="F3211" s="56">
        <f t="shared" si="123"/>
        <v>198</v>
      </c>
      <c r="G3211" s="57"/>
      <c r="H3211" s="56">
        <f t="shared" si="125"/>
        <v>0</v>
      </c>
      <c r="I3211" s="3">
        <f t="shared" si="124"/>
        <v>165</v>
      </c>
      <c r="J3211" s="7"/>
      <c r="K3211" s="3">
        <f t="shared" si="126"/>
        <v>0</v>
      </c>
    </row>
    <row r="3212" spans="1:11" x14ac:dyDescent="0.3">
      <c r="A3212" s="87" t="s">
        <v>10791</v>
      </c>
      <c r="B3212" s="58" t="s">
        <v>10792</v>
      </c>
      <c r="C3212" s="88">
        <v>3.4</v>
      </c>
      <c r="D3212" s="89">
        <v>6</v>
      </c>
      <c r="E3212" s="18">
        <v>220</v>
      </c>
      <c r="F3212" s="56">
        <f t="shared" si="123"/>
        <v>132</v>
      </c>
      <c r="G3212" s="57"/>
      <c r="H3212" s="56">
        <f t="shared" si="125"/>
        <v>0</v>
      </c>
      <c r="I3212" s="3">
        <f t="shared" si="124"/>
        <v>110</v>
      </c>
      <c r="J3212" s="7"/>
      <c r="K3212" s="3">
        <f t="shared" si="126"/>
        <v>0</v>
      </c>
    </row>
    <row r="3213" spans="1:11" x14ac:dyDescent="0.3">
      <c r="A3213" s="87" t="s">
        <v>10793</v>
      </c>
      <c r="B3213" s="58" t="s">
        <v>10794</v>
      </c>
      <c r="C3213" s="88">
        <v>4.5999999999999996</v>
      </c>
      <c r="D3213" s="89">
        <v>4.5999999999999996</v>
      </c>
      <c r="E3213" s="18">
        <v>230</v>
      </c>
      <c r="F3213" s="56">
        <f t="shared" si="123"/>
        <v>138</v>
      </c>
      <c r="G3213" s="57"/>
      <c r="H3213" s="56">
        <f t="shared" si="125"/>
        <v>0</v>
      </c>
      <c r="I3213" s="3">
        <f t="shared" si="124"/>
        <v>115</v>
      </c>
      <c r="J3213" s="7"/>
      <c r="K3213" s="3">
        <f t="shared" si="126"/>
        <v>0</v>
      </c>
    </row>
    <row r="3214" spans="1:11" x14ac:dyDescent="0.3">
      <c r="A3214" s="87" t="s">
        <v>10795</v>
      </c>
      <c r="B3214" s="58" t="s">
        <v>10796</v>
      </c>
      <c r="C3214" s="88">
        <v>4.0999999999999996</v>
      </c>
      <c r="D3214" s="89">
        <v>5.4</v>
      </c>
      <c r="E3214" s="18">
        <v>230</v>
      </c>
      <c r="F3214" s="56">
        <f t="shared" si="123"/>
        <v>138</v>
      </c>
      <c r="G3214" s="57"/>
      <c r="H3214" s="56">
        <f t="shared" si="125"/>
        <v>0</v>
      </c>
      <c r="I3214" s="3">
        <f t="shared" si="124"/>
        <v>115</v>
      </c>
      <c r="J3214" s="7"/>
      <c r="K3214" s="3">
        <f t="shared" si="126"/>
        <v>0</v>
      </c>
    </row>
    <row r="3215" spans="1:11" x14ac:dyDescent="0.3">
      <c r="A3215" s="87" t="s">
        <v>10797</v>
      </c>
      <c r="B3215" s="58" t="s">
        <v>10798</v>
      </c>
      <c r="C3215" s="88">
        <v>3.9</v>
      </c>
      <c r="D3215" s="89">
        <v>4.5999999999999996</v>
      </c>
      <c r="E3215" s="18">
        <v>200</v>
      </c>
      <c r="F3215" s="56">
        <f t="shared" si="123"/>
        <v>120</v>
      </c>
      <c r="G3215" s="57"/>
      <c r="H3215" s="56">
        <f t="shared" si="125"/>
        <v>0</v>
      </c>
      <c r="I3215" s="3">
        <f t="shared" si="124"/>
        <v>100</v>
      </c>
      <c r="J3215" s="7"/>
      <c r="K3215" s="3">
        <f t="shared" si="126"/>
        <v>0</v>
      </c>
    </row>
    <row r="3216" spans="1:11" x14ac:dyDescent="0.3">
      <c r="A3216" s="87" t="s">
        <v>10799</v>
      </c>
      <c r="B3216" s="58" t="s">
        <v>10800</v>
      </c>
      <c r="C3216" s="88">
        <v>4.4000000000000004</v>
      </c>
      <c r="D3216" s="89">
        <v>4.2</v>
      </c>
      <c r="E3216" s="18">
        <v>200</v>
      </c>
      <c r="F3216" s="56">
        <f t="shared" si="123"/>
        <v>120</v>
      </c>
      <c r="G3216" s="57"/>
      <c r="H3216" s="56">
        <f t="shared" si="125"/>
        <v>0</v>
      </c>
      <c r="I3216" s="3">
        <f t="shared" si="124"/>
        <v>100</v>
      </c>
      <c r="J3216" s="7"/>
      <c r="K3216" s="3">
        <f t="shared" si="126"/>
        <v>0</v>
      </c>
    </row>
    <row r="3217" spans="1:11" x14ac:dyDescent="0.3">
      <c r="A3217" s="87" t="s">
        <v>10801</v>
      </c>
      <c r="B3217" s="58" t="s">
        <v>10802</v>
      </c>
      <c r="C3217" s="88">
        <v>4.9000000000000004</v>
      </c>
      <c r="D3217" s="89">
        <v>2.7</v>
      </c>
      <c r="E3217" s="18">
        <v>140</v>
      </c>
      <c r="F3217" s="56">
        <f t="shared" si="123"/>
        <v>84</v>
      </c>
      <c r="G3217" s="57"/>
      <c r="H3217" s="56">
        <f t="shared" si="125"/>
        <v>0</v>
      </c>
      <c r="I3217" s="3">
        <f t="shared" si="124"/>
        <v>70</v>
      </c>
      <c r="J3217" s="7"/>
      <c r="K3217" s="3">
        <f t="shared" si="126"/>
        <v>0</v>
      </c>
    </row>
    <row r="3218" spans="1:11" x14ac:dyDescent="0.3">
      <c r="A3218" s="87" t="s">
        <v>10803</v>
      </c>
      <c r="B3218" s="58" t="s">
        <v>10804</v>
      </c>
      <c r="C3218" s="88">
        <v>6.3</v>
      </c>
      <c r="D3218" s="89">
        <v>7.3</v>
      </c>
      <c r="E3218" s="18">
        <v>450</v>
      </c>
      <c r="F3218" s="56">
        <f t="shared" si="123"/>
        <v>270</v>
      </c>
      <c r="G3218" s="57"/>
      <c r="H3218" s="56">
        <f t="shared" si="125"/>
        <v>0</v>
      </c>
      <c r="I3218" s="3">
        <f t="shared" si="124"/>
        <v>225</v>
      </c>
      <c r="J3218" s="7"/>
      <c r="K3218" s="3">
        <f t="shared" si="126"/>
        <v>0</v>
      </c>
    </row>
    <row r="3219" spans="1:11" x14ac:dyDescent="0.3">
      <c r="A3219" s="87" t="s">
        <v>10805</v>
      </c>
      <c r="B3219" s="58" t="s">
        <v>10806</v>
      </c>
      <c r="C3219" s="88">
        <v>4.9000000000000004</v>
      </c>
      <c r="D3219" s="89">
        <v>7</v>
      </c>
      <c r="E3219" s="18">
        <v>360</v>
      </c>
      <c r="F3219" s="56">
        <f t="shared" si="123"/>
        <v>216</v>
      </c>
      <c r="G3219" s="57"/>
      <c r="H3219" s="56">
        <f t="shared" si="125"/>
        <v>0</v>
      </c>
      <c r="I3219" s="3">
        <f t="shared" si="124"/>
        <v>180</v>
      </c>
      <c r="J3219" s="7"/>
      <c r="K3219" s="3">
        <f t="shared" si="126"/>
        <v>0</v>
      </c>
    </row>
    <row r="3220" spans="1:11" x14ac:dyDescent="0.3">
      <c r="A3220" s="87" t="s">
        <v>10807</v>
      </c>
      <c r="B3220" s="58" t="s">
        <v>10808</v>
      </c>
      <c r="C3220" s="88">
        <v>3.6</v>
      </c>
      <c r="D3220" s="89">
        <v>6.8</v>
      </c>
      <c r="E3220" s="18">
        <v>260</v>
      </c>
      <c r="F3220" s="56">
        <f t="shared" si="123"/>
        <v>156</v>
      </c>
      <c r="G3220" s="57"/>
      <c r="H3220" s="56">
        <f t="shared" si="125"/>
        <v>0</v>
      </c>
      <c r="I3220" s="3">
        <f t="shared" si="124"/>
        <v>130</v>
      </c>
      <c r="J3220" s="7"/>
      <c r="K3220" s="3">
        <f t="shared" si="126"/>
        <v>0</v>
      </c>
    </row>
    <row r="3221" spans="1:11" x14ac:dyDescent="0.3">
      <c r="A3221" s="87" t="s">
        <v>10809</v>
      </c>
      <c r="B3221" s="58" t="s">
        <v>10810</v>
      </c>
      <c r="C3221" s="88">
        <v>5.3</v>
      </c>
      <c r="D3221" s="89">
        <v>7.3</v>
      </c>
      <c r="E3221" s="18">
        <v>400</v>
      </c>
      <c r="F3221" s="56">
        <f t="shared" si="123"/>
        <v>240</v>
      </c>
      <c r="G3221" s="57"/>
      <c r="H3221" s="56">
        <f t="shared" si="125"/>
        <v>0</v>
      </c>
      <c r="I3221" s="3">
        <f t="shared" si="124"/>
        <v>200</v>
      </c>
      <c r="J3221" s="7"/>
      <c r="K3221" s="3">
        <f t="shared" si="126"/>
        <v>0</v>
      </c>
    </row>
    <row r="3222" spans="1:11" x14ac:dyDescent="0.3">
      <c r="A3222" s="87" t="s">
        <v>10811</v>
      </c>
      <c r="B3222" s="58" t="s">
        <v>10812</v>
      </c>
      <c r="C3222" s="88">
        <v>5.6</v>
      </c>
      <c r="D3222" s="89">
        <v>7.2</v>
      </c>
      <c r="E3222" s="18">
        <v>410</v>
      </c>
      <c r="F3222" s="56">
        <f t="shared" si="123"/>
        <v>246</v>
      </c>
      <c r="G3222" s="57"/>
      <c r="H3222" s="56">
        <f t="shared" si="125"/>
        <v>0</v>
      </c>
      <c r="I3222" s="3">
        <f t="shared" si="124"/>
        <v>205</v>
      </c>
      <c r="J3222" s="7"/>
      <c r="K3222" s="3">
        <f t="shared" si="126"/>
        <v>0</v>
      </c>
    </row>
    <row r="3223" spans="1:11" x14ac:dyDescent="0.3">
      <c r="A3223" s="87" t="s">
        <v>10813</v>
      </c>
      <c r="B3223" s="58" t="s">
        <v>10814</v>
      </c>
      <c r="C3223" s="88">
        <v>3.9</v>
      </c>
      <c r="D3223" s="89">
        <v>6.6</v>
      </c>
      <c r="E3223" s="18">
        <v>280</v>
      </c>
      <c r="F3223" s="56">
        <f t="shared" si="123"/>
        <v>168</v>
      </c>
      <c r="G3223" s="57"/>
      <c r="H3223" s="56">
        <f t="shared" si="125"/>
        <v>0</v>
      </c>
      <c r="I3223" s="3">
        <f t="shared" si="124"/>
        <v>140</v>
      </c>
      <c r="J3223" s="7"/>
      <c r="K3223" s="3">
        <f t="shared" si="126"/>
        <v>0</v>
      </c>
    </row>
    <row r="3224" spans="1:11" x14ac:dyDescent="0.3">
      <c r="A3224" s="87" t="s">
        <v>10815</v>
      </c>
      <c r="B3224" s="58" t="s">
        <v>10816</v>
      </c>
      <c r="C3224" s="88">
        <v>4.3</v>
      </c>
      <c r="D3224" s="89">
        <v>7</v>
      </c>
      <c r="E3224" s="18">
        <v>330</v>
      </c>
      <c r="F3224" s="56">
        <f t="shared" si="123"/>
        <v>198</v>
      </c>
      <c r="G3224" s="57"/>
      <c r="H3224" s="56">
        <f t="shared" si="125"/>
        <v>0</v>
      </c>
      <c r="I3224" s="3">
        <f t="shared" si="124"/>
        <v>165</v>
      </c>
      <c r="J3224" s="7"/>
      <c r="K3224" s="3">
        <f t="shared" si="126"/>
        <v>0</v>
      </c>
    </row>
    <row r="3225" spans="1:11" x14ac:dyDescent="0.3">
      <c r="A3225" s="87" t="s">
        <v>10817</v>
      </c>
      <c r="B3225" s="58" t="s">
        <v>10818</v>
      </c>
      <c r="C3225" s="88">
        <v>3.6</v>
      </c>
      <c r="D3225" s="89">
        <v>3.9</v>
      </c>
      <c r="E3225" s="18">
        <v>150</v>
      </c>
      <c r="F3225" s="56">
        <f t="shared" si="123"/>
        <v>90</v>
      </c>
      <c r="G3225" s="57"/>
      <c r="H3225" s="56">
        <f t="shared" si="125"/>
        <v>0</v>
      </c>
      <c r="I3225" s="3">
        <f t="shared" si="124"/>
        <v>75</v>
      </c>
      <c r="J3225" s="7"/>
      <c r="K3225" s="3">
        <f t="shared" si="126"/>
        <v>0</v>
      </c>
    </row>
    <row r="3226" spans="1:11" x14ac:dyDescent="0.3">
      <c r="A3226" s="87" t="s">
        <v>10819</v>
      </c>
      <c r="B3226" s="58" t="s">
        <v>10820</v>
      </c>
      <c r="C3226" s="88">
        <v>5</v>
      </c>
      <c r="D3226" s="89">
        <v>6.6</v>
      </c>
      <c r="E3226" s="18">
        <v>360</v>
      </c>
      <c r="F3226" s="56">
        <f t="shared" si="123"/>
        <v>216</v>
      </c>
      <c r="G3226" s="57"/>
      <c r="H3226" s="56">
        <f t="shared" si="125"/>
        <v>0</v>
      </c>
      <c r="I3226" s="3">
        <f t="shared" si="124"/>
        <v>180</v>
      </c>
      <c r="J3226" s="7"/>
      <c r="K3226" s="3">
        <f t="shared" si="126"/>
        <v>0</v>
      </c>
    </row>
    <row r="3227" spans="1:11" x14ac:dyDescent="0.3">
      <c r="A3227" s="87" t="s">
        <v>10821</v>
      </c>
      <c r="B3227" s="58" t="s">
        <v>9241</v>
      </c>
      <c r="C3227" s="88">
        <v>4</v>
      </c>
      <c r="D3227" s="89">
        <v>4.5999999999999996</v>
      </c>
      <c r="E3227" s="18">
        <v>200</v>
      </c>
      <c r="F3227" s="56">
        <f t="shared" si="123"/>
        <v>120</v>
      </c>
      <c r="G3227" s="57"/>
      <c r="H3227" s="56">
        <f t="shared" si="125"/>
        <v>0</v>
      </c>
      <c r="I3227" s="3">
        <f t="shared" si="124"/>
        <v>100</v>
      </c>
      <c r="J3227" s="7"/>
      <c r="K3227" s="3">
        <f t="shared" si="126"/>
        <v>0</v>
      </c>
    </row>
    <row r="3228" spans="1:11" x14ac:dyDescent="0.3">
      <c r="A3228" s="87" t="s">
        <v>10822</v>
      </c>
      <c r="B3228" s="58" t="s">
        <v>10823</v>
      </c>
      <c r="C3228" s="88">
        <v>4.5</v>
      </c>
      <c r="D3228" s="89">
        <v>7.5</v>
      </c>
      <c r="E3228" s="18">
        <v>370</v>
      </c>
      <c r="F3228" s="56">
        <f t="shared" si="123"/>
        <v>222</v>
      </c>
      <c r="G3228" s="57"/>
      <c r="H3228" s="56">
        <f t="shared" si="125"/>
        <v>0</v>
      </c>
      <c r="I3228" s="3">
        <f t="shared" si="124"/>
        <v>185</v>
      </c>
      <c r="J3228" s="7"/>
      <c r="K3228" s="3">
        <f t="shared" si="126"/>
        <v>0</v>
      </c>
    </row>
    <row r="3229" spans="1:11" x14ac:dyDescent="0.3">
      <c r="A3229" s="87" t="s">
        <v>10824</v>
      </c>
      <c r="B3229" s="58" t="s">
        <v>1025</v>
      </c>
      <c r="C3229" s="88">
        <v>2.2999999999999998</v>
      </c>
      <c r="D3229" s="89">
        <v>5.3</v>
      </c>
      <c r="E3229" s="18">
        <v>130</v>
      </c>
      <c r="F3229" s="56">
        <f t="shared" si="123"/>
        <v>78</v>
      </c>
      <c r="G3229" s="57"/>
      <c r="H3229" s="56">
        <f t="shared" si="125"/>
        <v>0</v>
      </c>
      <c r="I3229" s="3">
        <f t="shared" si="124"/>
        <v>65</v>
      </c>
      <c r="J3229" s="7"/>
      <c r="K3229" s="3">
        <f t="shared" si="126"/>
        <v>0</v>
      </c>
    </row>
    <row r="3230" spans="1:11" x14ac:dyDescent="0.3">
      <c r="A3230" s="87" t="s">
        <v>10825</v>
      </c>
      <c r="B3230" s="58" t="s">
        <v>10826</v>
      </c>
      <c r="C3230" s="88">
        <v>3.9</v>
      </c>
      <c r="D3230" s="89">
        <v>6.6</v>
      </c>
      <c r="E3230" s="18">
        <v>220</v>
      </c>
      <c r="F3230" s="56">
        <f t="shared" si="123"/>
        <v>132</v>
      </c>
      <c r="G3230" s="57"/>
      <c r="H3230" s="56">
        <f t="shared" si="125"/>
        <v>0</v>
      </c>
      <c r="I3230" s="3">
        <f t="shared" si="124"/>
        <v>110</v>
      </c>
      <c r="J3230" s="7"/>
      <c r="K3230" s="3">
        <f t="shared" si="126"/>
        <v>0</v>
      </c>
    </row>
    <row r="3231" spans="1:11" x14ac:dyDescent="0.3">
      <c r="A3231" s="87" t="s">
        <v>10827</v>
      </c>
      <c r="B3231" s="58" t="s">
        <v>10828</v>
      </c>
      <c r="C3231" s="88">
        <v>2</v>
      </c>
      <c r="D3231" s="89">
        <v>5.2</v>
      </c>
      <c r="E3231" s="18">
        <v>120</v>
      </c>
      <c r="F3231" s="56">
        <f t="shared" si="123"/>
        <v>72</v>
      </c>
      <c r="G3231" s="57"/>
      <c r="H3231" s="56">
        <f t="shared" si="125"/>
        <v>0</v>
      </c>
      <c r="I3231" s="3">
        <f t="shared" si="124"/>
        <v>60</v>
      </c>
      <c r="J3231" s="7"/>
      <c r="K3231" s="3">
        <f t="shared" si="126"/>
        <v>0</v>
      </c>
    </row>
    <row r="3232" spans="1:11" x14ac:dyDescent="0.3">
      <c r="A3232" s="87" t="s">
        <v>10829</v>
      </c>
      <c r="B3232" s="58" t="s">
        <v>10830</v>
      </c>
      <c r="C3232" s="88">
        <v>3.2</v>
      </c>
      <c r="D3232" s="89">
        <v>4.4000000000000004</v>
      </c>
      <c r="E3232" s="18">
        <v>160</v>
      </c>
      <c r="F3232" s="56">
        <f t="shared" si="123"/>
        <v>96</v>
      </c>
      <c r="G3232" s="57"/>
      <c r="H3232" s="56">
        <f t="shared" si="125"/>
        <v>0</v>
      </c>
      <c r="I3232" s="3">
        <f t="shared" si="124"/>
        <v>80</v>
      </c>
      <c r="J3232" s="7"/>
      <c r="K3232" s="3">
        <f t="shared" si="126"/>
        <v>0</v>
      </c>
    </row>
    <row r="3233" spans="1:11" x14ac:dyDescent="0.3">
      <c r="A3233" s="87" t="s">
        <v>10831</v>
      </c>
      <c r="B3233" s="58" t="s">
        <v>10832</v>
      </c>
      <c r="C3233" s="88">
        <v>3</v>
      </c>
      <c r="D3233" s="89">
        <v>4.4000000000000004</v>
      </c>
      <c r="E3233" s="18">
        <v>150</v>
      </c>
      <c r="F3233" s="56">
        <f t="shared" si="123"/>
        <v>90</v>
      </c>
      <c r="G3233" s="57"/>
      <c r="H3233" s="56">
        <f t="shared" si="125"/>
        <v>0</v>
      </c>
      <c r="I3233" s="3">
        <f t="shared" si="124"/>
        <v>75</v>
      </c>
      <c r="J3233" s="7"/>
      <c r="K3233" s="3">
        <f t="shared" si="126"/>
        <v>0</v>
      </c>
    </row>
    <row r="3234" spans="1:11" x14ac:dyDescent="0.3">
      <c r="A3234" s="87" t="s">
        <v>10833</v>
      </c>
      <c r="B3234" s="58" t="s">
        <v>10834</v>
      </c>
      <c r="C3234" s="88">
        <v>3.1</v>
      </c>
      <c r="D3234" s="89">
        <v>4.3</v>
      </c>
      <c r="E3234" s="18">
        <v>150</v>
      </c>
      <c r="F3234" s="56">
        <f t="shared" si="123"/>
        <v>90</v>
      </c>
      <c r="G3234" s="57"/>
      <c r="H3234" s="56">
        <f t="shared" si="125"/>
        <v>0</v>
      </c>
      <c r="I3234" s="3">
        <f t="shared" si="124"/>
        <v>75</v>
      </c>
      <c r="J3234" s="7"/>
      <c r="K3234" s="3">
        <f t="shared" si="126"/>
        <v>0</v>
      </c>
    </row>
    <row r="3235" spans="1:11" x14ac:dyDescent="0.3">
      <c r="A3235" s="87" t="s">
        <v>10835</v>
      </c>
      <c r="B3235" s="58" t="s">
        <v>10836</v>
      </c>
      <c r="C3235" s="88">
        <v>3.8</v>
      </c>
      <c r="D3235" s="89">
        <v>4.9000000000000004</v>
      </c>
      <c r="E3235" s="18">
        <v>200</v>
      </c>
      <c r="F3235" s="56">
        <f t="shared" si="123"/>
        <v>120</v>
      </c>
      <c r="G3235" s="57"/>
      <c r="H3235" s="56">
        <f t="shared" si="125"/>
        <v>0</v>
      </c>
      <c r="I3235" s="3">
        <f t="shared" si="124"/>
        <v>100</v>
      </c>
      <c r="J3235" s="7"/>
      <c r="K3235" s="3">
        <f t="shared" si="126"/>
        <v>0</v>
      </c>
    </row>
    <row r="3236" spans="1:11" x14ac:dyDescent="0.3">
      <c r="A3236" s="87" t="s">
        <v>10837</v>
      </c>
      <c r="B3236" s="58" t="s">
        <v>10838</v>
      </c>
      <c r="C3236" s="88">
        <v>7.8</v>
      </c>
      <c r="D3236" s="89">
        <v>1.7</v>
      </c>
      <c r="E3236" s="18">
        <v>150</v>
      </c>
      <c r="F3236" s="56">
        <f t="shared" si="123"/>
        <v>90</v>
      </c>
      <c r="G3236" s="57"/>
      <c r="H3236" s="56">
        <f t="shared" si="125"/>
        <v>0</v>
      </c>
      <c r="I3236" s="3">
        <f t="shared" si="124"/>
        <v>75</v>
      </c>
      <c r="J3236" s="7"/>
      <c r="K3236" s="3">
        <f t="shared" si="126"/>
        <v>0</v>
      </c>
    </row>
    <row r="3237" spans="1:11" x14ac:dyDescent="0.3">
      <c r="A3237" s="87" t="s">
        <v>10839</v>
      </c>
      <c r="B3237" s="58" t="s">
        <v>10840</v>
      </c>
      <c r="C3237" s="88">
        <v>4.7</v>
      </c>
      <c r="D3237" s="89">
        <v>3.8</v>
      </c>
      <c r="E3237" s="18">
        <v>200</v>
      </c>
      <c r="F3237" s="56">
        <f t="shared" si="123"/>
        <v>120</v>
      </c>
      <c r="G3237" s="57"/>
      <c r="H3237" s="56">
        <f t="shared" si="125"/>
        <v>0</v>
      </c>
      <c r="I3237" s="3">
        <f t="shared" si="124"/>
        <v>100</v>
      </c>
      <c r="J3237" s="7"/>
      <c r="K3237" s="3">
        <f t="shared" si="126"/>
        <v>0</v>
      </c>
    </row>
    <row r="3238" spans="1:11" x14ac:dyDescent="0.3">
      <c r="A3238" s="87" t="s">
        <v>10841</v>
      </c>
      <c r="B3238" s="58" t="s">
        <v>10842</v>
      </c>
      <c r="C3238" s="88">
        <v>4.5</v>
      </c>
      <c r="D3238" s="89">
        <v>4.2</v>
      </c>
      <c r="E3238" s="18">
        <v>210</v>
      </c>
      <c r="F3238" s="56">
        <f t="shared" si="123"/>
        <v>126</v>
      </c>
      <c r="G3238" s="57"/>
      <c r="H3238" s="56">
        <f t="shared" si="125"/>
        <v>0</v>
      </c>
      <c r="I3238" s="3">
        <f t="shared" si="124"/>
        <v>105</v>
      </c>
      <c r="J3238" s="7"/>
      <c r="K3238" s="3">
        <f t="shared" si="126"/>
        <v>0</v>
      </c>
    </row>
    <row r="3239" spans="1:11" x14ac:dyDescent="0.3">
      <c r="A3239" s="87" t="s">
        <v>10843</v>
      </c>
      <c r="B3239" s="58" t="s">
        <v>10844</v>
      </c>
      <c r="C3239" s="88">
        <v>3.5</v>
      </c>
      <c r="D3239" s="89">
        <v>4</v>
      </c>
      <c r="E3239" s="18">
        <v>160</v>
      </c>
      <c r="F3239" s="56">
        <f t="shared" si="123"/>
        <v>96</v>
      </c>
      <c r="G3239" s="57"/>
      <c r="H3239" s="56">
        <f t="shared" si="125"/>
        <v>0</v>
      </c>
      <c r="I3239" s="3">
        <f t="shared" si="124"/>
        <v>80</v>
      </c>
      <c r="J3239" s="7"/>
      <c r="K3239" s="3">
        <f t="shared" si="126"/>
        <v>0</v>
      </c>
    </row>
    <row r="3240" spans="1:11" x14ac:dyDescent="0.3">
      <c r="A3240" s="87" t="s">
        <v>10845</v>
      </c>
      <c r="B3240" s="58" t="s">
        <v>10846</v>
      </c>
      <c r="C3240" s="88">
        <v>4.2</v>
      </c>
      <c r="D3240" s="89">
        <v>2.9</v>
      </c>
      <c r="E3240" s="18">
        <v>140</v>
      </c>
      <c r="F3240" s="56">
        <f t="shared" si="123"/>
        <v>84</v>
      </c>
      <c r="G3240" s="57"/>
      <c r="H3240" s="56">
        <f t="shared" si="125"/>
        <v>0</v>
      </c>
      <c r="I3240" s="3">
        <f t="shared" si="124"/>
        <v>70</v>
      </c>
      <c r="J3240" s="7"/>
      <c r="K3240" s="3">
        <f t="shared" si="126"/>
        <v>0</v>
      </c>
    </row>
    <row r="3241" spans="1:11" x14ac:dyDescent="0.3">
      <c r="A3241" s="87" t="s">
        <v>10847</v>
      </c>
      <c r="B3241" s="58" t="s">
        <v>10848</v>
      </c>
      <c r="C3241" s="88">
        <v>3.7</v>
      </c>
      <c r="D3241" s="89">
        <v>4</v>
      </c>
      <c r="E3241" s="18">
        <v>160</v>
      </c>
      <c r="F3241" s="56">
        <f t="shared" si="123"/>
        <v>96</v>
      </c>
      <c r="G3241" s="57"/>
      <c r="H3241" s="56">
        <f t="shared" si="125"/>
        <v>0</v>
      </c>
      <c r="I3241" s="3">
        <f t="shared" si="124"/>
        <v>80</v>
      </c>
      <c r="J3241" s="7"/>
      <c r="K3241" s="3">
        <f t="shared" si="126"/>
        <v>0</v>
      </c>
    </row>
    <row r="3242" spans="1:11" x14ac:dyDescent="0.3">
      <c r="A3242" s="87" t="s">
        <v>10849</v>
      </c>
      <c r="B3242" s="58" t="s">
        <v>10850</v>
      </c>
      <c r="C3242" s="88">
        <v>5.0999999999999996</v>
      </c>
      <c r="D3242" s="89">
        <v>6.6</v>
      </c>
      <c r="E3242" s="18">
        <v>350</v>
      </c>
      <c r="F3242" s="56">
        <f t="shared" si="123"/>
        <v>210</v>
      </c>
      <c r="G3242" s="57"/>
      <c r="H3242" s="56">
        <f t="shared" si="125"/>
        <v>0</v>
      </c>
      <c r="I3242" s="3">
        <f t="shared" si="124"/>
        <v>175</v>
      </c>
      <c r="J3242" s="7"/>
      <c r="K3242" s="3">
        <f t="shared" si="126"/>
        <v>0</v>
      </c>
    </row>
    <row r="3243" spans="1:11" x14ac:dyDescent="0.3">
      <c r="A3243" s="87" t="s">
        <v>10851</v>
      </c>
      <c r="B3243" s="58" t="s">
        <v>6285</v>
      </c>
      <c r="C3243" s="88">
        <v>1</v>
      </c>
      <c r="D3243" s="89">
        <v>4</v>
      </c>
      <c r="E3243" s="18">
        <v>50</v>
      </c>
      <c r="F3243" s="56">
        <f t="shared" si="123"/>
        <v>30</v>
      </c>
      <c r="G3243" s="57"/>
      <c r="H3243" s="56">
        <f t="shared" si="125"/>
        <v>0</v>
      </c>
      <c r="I3243" s="3">
        <f t="shared" si="124"/>
        <v>25</v>
      </c>
      <c r="J3243" s="7"/>
      <c r="K3243" s="3">
        <f t="shared" si="126"/>
        <v>0</v>
      </c>
    </row>
    <row r="3244" spans="1:11" x14ac:dyDescent="0.3">
      <c r="A3244" s="87" t="s">
        <v>10852</v>
      </c>
      <c r="B3244" s="58" t="s">
        <v>10853</v>
      </c>
      <c r="C3244" s="88">
        <v>3.7</v>
      </c>
      <c r="D3244" s="89">
        <v>6.4</v>
      </c>
      <c r="E3244" s="18">
        <v>250</v>
      </c>
      <c r="F3244" s="56">
        <f t="shared" si="123"/>
        <v>150</v>
      </c>
      <c r="G3244" s="57"/>
      <c r="H3244" s="56">
        <f t="shared" si="125"/>
        <v>0</v>
      </c>
      <c r="I3244" s="3">
        <f t="shared" si="124"/>
        <v>125</v>
      </c>
      <c r="J3244" s="7"/>
      <c r="K3244" s="3">
        <f t="shared" si="126"/>
        <v>0</v>
      </c>
    </row>
    <row r="3245" spans="1:11" x14ac:dyDescent="0.3">
      <c r="A3245" s="87" t="s">
        <v>10854</v>
      </c>
      <c r="B3245" s="58" t="s">
        <v>6352</v>
      </c>
      <c r="C3245" s="88">
        <v>3.5</v>
      </c>
      <c r="D3245" s="89">
        <v>5.5</v>
      </c>
      <c r="E3245" s="18">
        <v>210</v>
      </c>
      <c r="F3245" s="56">
        <f t="shared" si="123"/>
        <v>126</v>
      </c>
      <c r="G3245" s="57"/>
      <c r="H3245" s="56">
        <f t="shared" si="125"/>
        <v>0</v>
      </c>
      <c r="I3245" s="3">
        <f t="shared" si="124"/>
        <v>105</v>
      </c>
      <c r="J3245" s="7"/>
      <c r="K3245" s="3">
        <f t="shared" si="126"/>
        <v>0</v>
      </c>
    </row>
    <row r="3246" spans="1:11" x14ac:dyDescent="0.3">
      <c r="A3246" s="87" t="s">
        <v>10855</v>
      </c>
      <c r="B3246" s="58" t="s">
        <v>10856</v>
      </c>
      <c r="C3246" s="88">
        <v>5.0999999999999996</v>
      </c>
      <c r="D3246" s="89">
        <v>5.6</v>
      </c>
      <c r="E3246" s="18">
        <v>300</v>
      </c>
      <c r="F3246" s="56">
        <f t="shared" si="123"/>
        <v>180</v>
      </c>
      <c r="G3246" s="57"/>
      <c r="H3246" s="56">
        <f t="shared" si="125"/>
        <v>0</v>
      </c>
      <c r="I3246" s="3">
        <f t="shared" si="124"/>
        <v>150</v>
      </c>
      <c r="J3246" s="7"/>
      <c r="K3246" s="3">
        <f t="shared" si="126"/>
        <v>0</v>
      </c>
    </row>
    <row r="3247" spans="1:11" x14ac:dyDescent="0.3">
      <c r="A3247" s="87" t="s">
        <v>10857</v>
      </c>
      <c r="B3247" s="58" t="s">
        <v>10858</v>
      </c>
      <c r="C3247" s="88">
        <v>5.2</v>
      </c>
      <c r="D3247" s="89">
        <v>8.9</v>
      </c>
      <c r="E3247" s="18">
        <v>450</v>
      </c>
      <c r="F3247" s="56">
        <f t="shared" si="123"/>
        <v>270</v>
      </c>
      <c r="G3247" s="57"/>
      <c r="H3247" s="56">
        <f t="shared" si="125"/>
        <v>0</v>
      </c>
      <c r="I3247" s="3">
        <f t="shared" si="124"/>
        <v>225</v>
      </c>
      <c r="J3247" s="7"/>
      <c r="K3247" s="3">
        <f t="shared" si="126"/>
        <v>0</v>
      </c>
    </row>
    <row r="3248" spans="1:11" x14ac:dyDescent="0.3">
      <c r="A3248" s="87" t="s">
        <v>10859</v>
      </c>
      <c r="B3248" s="58" t="s">
        <v>10860</v>
      </c>
      <c r="C3248" s="88">
        <v>6.2</v>
      </c>
      <c r="D3248" s="89">
        <v>8</v>
      </c>
      <c r="E3248" s="18">
        <v>490</v>
      </c>
      <c r="F3248" s="56">
        <f t="shared" si="123"/>
        <v>294</v>
      </c>
      <c r="G3248" s="57"/>
      <c r="H3248" s="56">
        <f t="shared" si="125"/>
        <v>0</v>
      </c>
      <c r="I3248" s="3">
        <f t="shared" si="124"/>
        <v>245</v>
      </c>
      <c r="J3248" s="7"/>
      <c r="K3248" s="3">
        <f t="shared" si="126"/>
        <v>0</v>
      </c>
    </row>
    <row r="3249" spans="1:11" x14ac:dyDescent="0.3">
      <c r="A3249" s="87" t="s">
        <v>10861</v>
      </c>
      <c r="B3249" s="58" t="s">
        <v>10862</v>
      </c>
      <c r="C3249" s="88">
        <v>5.9</v>
      </c>
      <c r="D3249" s="89">
        <v>7.7</v>
      </c>
      <c r="E3249" s="18">
        <v>480</v>
      </c>
      <c r="F3249" s="56">
        <f t="shared" si="123"/>
        <v>288</v>
      </c>
      <c r="G3249" s="57"/>
      <c r="H3249" s="56">
        <f t="shared" si="125"/>
        <v>0</v>
      </c>
      <c r="I3249" s="3">
        <f t="shared" si="124"/>
        <v>240</v>
      </c>
      <c r="J3249" s="7"/>
      <c r="K3249" s="3">
        <f t="shared" si="126"/>
        <v>0</v>
      </c>
    </row>
    <row r="3250" spans="1:11" x14ac:dyDescent="0.3">
      <c r="A3250" s="87" t="s">
        <v>10863</v>
      </c>
      <c r="B3250" s="58" t="s">
        <v>10864</v>
      </c>
      <c r="C3250" s="88">
        <v>5.4</v>
      </c>
      <c r="D3250" s="89">
        <v>7.7</v>
      </c>
      <c r="E3250" s="18">
        <v>440</v>
      </c>
      <c r="F3250" s="56">
        <f t="shared" si="123"/>
        <v>264</v>
      </c>
      <c r="G3250" s="57"/>
      <c r="H3250" s="56">
        <f t="shared" si="125"/>
        <v>0</v>
      </c>
      <c r="I3250" s="3">
        <f t="shared" si="124"/>
        <v>220</v>
      </c>
      <c r="J3250" s="7"/>
      <c r="K3250" s="3">
        <f t="shared" si="126"/>
        <v>0</v>
      </c>
    </row>
    <row r="3251" spans="1:11" x14ac:dyDescent="0.3">
      <c r="A3251" s="87" t="s">
        <v>10865</v>
      </c>
      <c r="B3251" s="58" t="s">
        <v>10866</v>
      </c>
      <c r="C3251" s="88">
        <v>3.4</v>
      </c>
      <c r="D3251" s="89">
        <v>8.4</v>
      </c>
      <c r="E3251" s="18">
        <v>320</v>
      </c>
      <c r="F3251" s="56">
        <f t="shared" si="123"/>
        <v>192</v>
      </c>
      <c r="G3251" s="57"/>
      <c r="H3251" s="56">
        <f t="shared" si="125"/>
        <v>0</v>
      </c>
      <c r="I3251" s="3">
        <f t="shared" si="124"/>
        <v>160</v>
      </c>
      <c r="J3251" s="7"/>
      <c r="K3251" s="3">
        <f t="shared" si="126"/>
        <v>0</v>
      </c>
    </row>
    <row r="3252" spans="1:11" x14ac:dyDescent="0.3">
      <c r="A3252" s="87" t="s">
        <v>10867</v>
      </c>
      <c r="B3252" s="58" t="s">
        <v>10868</v>
      </c>
      <c r="C3252" s="88">
        <v>6.7</v>
      </c>
      <c r="D3252" s="89">
        <v>9</v>
      </c>
      <c r="E3252" s="18">
        <v>550</v>
      </c>
      <c r="F3252" s="56">
        <f t="shared" si="123"/>
        <v>330</v>
      </c>
      <c r="G3252" s="57"/>
      <c r="H3252" s="56">
        <f t="shared" si="125"/>
        <v>0</v>
      </c>
      <c r="I3252" s="3">
        <f t="shared" si="124"/>
        <v>275</v>
      </c>
      <c r="J3252" s="7"/>
      <c r="K3252" s="3">
        <f t="shared" si="126"/>
        <v>0</v>
      </c>
    </row>
    <row r="3253" spans="1:11" x14ac:dyDescent="0.3">
      <c r="A3253" s="87" t="s">
        <v>10869</v>
      </c>
      <c r="B3253" s="58" t="s">
        <v>10870</v>
      </c>
      <c r="C3253" s="88">
        <v>5.7</v>
      </c>
      <c r="D3253" s="89">
        <v>9.3000000000000007</v>
      </c>
      <c r="E3253" s="18">
        <v>530</v>
      </c>
      <c r="F3253" s="56">
        <f t="shared" si="123"/>
        <v>318</v>
      </c>
      <c r="G3253" s="57"/>
      <c r="H3253" s="56">
        <f t="shared" si="125"/>
        <v>0</v>
      </c>
      <c r="I3253" s="3">
        <f t="shared" si="124"/>
        <v>265</v>
      </c>
      <c r="J3253" s="7"/>
      <c r="K3253" s="3">
        <f t="shared" si="126"/>
        <v>0</v>
      </c>
    </row>
    <row r="3254" spans="1:11" x14ac:dyDescent="0.3">
      <c r="A3254" s="87" t="s">
        <v>10871</v>
      </c>
      <c r="B3254" s="58" t="s">
        <v>10872</v>
      </c>
      <c r="C3254" s="88">
        <v>6.3</v>
      </c>
      <c r="D3254" s="89">
        <v>8.8000000000000007</v>
      </c>
      <c r="E3254" s="18">
        <v>550</v>
      </c>
      <c r="F3254" s="56">
        <f t="shared" si="123"/>
        <v>330</v>
      </c>
      <c r="G3254" s="57"/>
      <c r="H3254" s="56">
        <f t="shared" si="125"/>
        <v>0</v>
      </c>
      <c r="I3254" s="3">
        <f t="shared" si="124"/>
        <v>275</v>
      </c>
      <c r="J3254" s="7"/>
      <c r="K3254" s="3">
        <f t="shared" si="126"/>
        <v>0</v>
      </c>
    </row>
    <row r="3255" spans="1:11" x14ac:dyDescent="0.3">
      <c r="A3255" s="87" t="s">
        <v>10873</v>
      </c>
      <c r="B3255" s="58" t="s">
        <v>10874</v>
      </c>
      <c r="C3255" s="88">
        <v>3.3</v>
      </c>
      <c r="D3255" s="89">
        <v>3.2</v>
      </c>
      <c r="E3255" s="18">
        <v>120</v>
      </c>
      <c r="F3255" s="56">
        <f t="shared" si="123"/>
        <v>72</v>
      </c>
      <c r="G3255" s="57"/>
      <c r="H3255" s="56">
        <f t="shared" si="125"/>
        <v>0</v>
      </c>
      <c r="I3255" s="3">
        <f t="shared" si="124"/>
        <v>60</v>
      </c>
      <c r="J3255" s="7"/>
      <c r="K3255" s="3">
        <f t="shared" si="126"/>
        <v>0</v>
      </c>
    </row>
    <row r="3256" spans="1:11" x14ac:dyDescent="0.3">
      <c r="A3256" s="87" t="s">
        <v>10875</v>
      </c>
      <c r="B3256" s="58" t="s">
        <v>10876</v>
      </c>
      <c r="C3256" s="88">
        <v>3.2</v>
      </c>
      <c r="D3256" s="89">
        <v>1.1000000000000001</v>
      </c>
      <c r="E3256" s="18">
        <v>60</v>
      </c>
      <c r="F3256" s="56">
        <f t="shared" si="123"/>
        <v>36</v>
      </c>
      <c r="G3256" s="57"/>
      <c r="H3256" s="56">
        <f t="shared" si="125"/>
        <v>0</v>
      </c>
      <c r="I3256" s="3">
        <f t="shared" si="124"/>
        <v>30</v>
      </c>
      <c r="J3256" s="7"/>
      <c r="K3256" s="3">
        <f t="shared" si="126"/>
        <v>0</v>
      </c>
    </row>
    <row r="3257" spans="1:11" x14ac:dyDescent="0.3">
      <c r="A3257" s="87" t="s">
        <v>10877</v>
      </c>
      <c r="B3257" s="58" t="s">
        <v>10878</v>
      </c>
      <c r="C3257" s="88">
        <v>4.2</v>
      </c>
      <c r="D3257" s="89">
        <v>6.7</v>
      </c>
      <c r="E3257" s="18">
        <v>300</v>
      </c>
      <c r="F3257" s="56">
        <f t="shared" si="123"/>
        <v>180</v>
      </c>
      <c r="G3257" s="57"/>
      <c r="H3257" s="56">
        <f t="shared" si="125"/>
        <v>0</v>
      </c>
      <c r="I3257" s="3">
        <f t="shared" si="124"/>
        <v>150</v>
      </c>
      <c r="J3257" s="7"/>
      <c r="K3257" s="3">
        <f t="shared" si="126"/>
        <v>0</v>
      </c>
    </row>
    <row r="3258" spans="1:11" x14ac:dyDescent="0.3">
      <c r="A3258" s="87" t="s">
        <v>10879</v>
      </c>
      <c r="B3258" s="58" t="s">
        <v>10880</v>
      </c>
      <c r="C3258" s="88">
        <v>5.4</v>
      </c>
      <c r="D3258" s="89">
        <v>6.7</v>
      </c>
      <c r="E3258" s="18">
        <v>380</v>
      </c>
      <c r="F3258" s="56">
        <f t="shared" si="123"/>
        <v>228</v>
      </c>
      <c r="G3258" s="57"/>
      <c r="H3258" s="56">
        <f t="shared" si="125"/>
        <v>0</v>
      </c>
      <c r="I3258" s="3">
        <f t="shared" si="124"/>
        <v>190</v>
      </c>
      <c r="J3258" s="7"/>
      <c r="K3258" s="3">
        <f t="shared" si="126"/>
        <v>0</v>
      </c>
    </row>
    <row r="3259" spans="1:11" x14ac:dyDescent="0.3">
      <c r="A3259" s="87" t="s">
        <v>10881</v>
      </c>
      <c r="B3259" s="58" t="s">
        <v>10882</v>
      </c>
      <c r="C3259" s="88">
        <v>6.6</v>
      </c>
      <c r="D3259" s="89">
        <v>4.5999999999999996</v>
      </c>
      <c r="E3259" s="18">
        <v>340</v>
      </c>
      <c r="F3259" s="56">
        <f t="shared" si="123"/>
        <v>204</v>
      </c>
      <c r="G3259" s="57"/>
      <c r="H3259" s="56">
        <f t="shared" si="125"/>
        <v>0</v>
      </c>
      <c r="I3259" s="3">
        <f t="shared" si="124"/>
        <v>170</v>
      </c>
      <c r="J3259" s="7"/>
      <c r="K3259" s="3">
        <f t="shared" si="126"/>
        <v>0</v>
      </c>
    </row>
    <row r="3260" spans="1:11" x14ac:dyDescent="0.3">
      <c r="A3260" s="87" t="s">
        <v>10883</v>
      </c>
      <c r="B3260" s="58" t="s">
        <v>10884</v>
      </c>
      <c r="C3260" s="88">
        <v>4.4000000000000004</v>
      </c>
      <c r="D3260" s="89">
        <v>2.4</v>
      </c>
      <c r="E3260" s="18">
        <v>120</v>
      </c>
      <c r="F3260" s="56">
        <f t="shared" si="123"/>
        <v>72</v>
      </c>
      <c r="G3260" s="57"/>
      <c r="H3260" s="56">
        <f t="shared" si="125"/>
        <v>0</v>
      </c>
      <c r="I3260" s="3">
        <f t="shared" si="124"/>
        <v>60</v>
      </c>
      <c r="J3260" s="7"/>
      <c r="K3260" s="3">
        <f t="shared" si="126"/>
        <v>0</v>
      </c>
    </row>
    <row r="3261" spans="1:11" x14ac:dyDescent="0.3">
      <c r="A3261" s="87" t="s">
        <v>10885</v>
      </c>
      <c r="B3261" s="58" t="s">
        <v>10886</v>
      </c>
      <c r="C3261" s="88">
        <v>10</v>
      </c>
      <c r="D3261" s="89">
        <v>9.8000000000000007</v>
      </c>
      <c r="E3261" s="18">
        <v>800</v>
      </c>
      <c r="F3261" s="56">
        <f t="shared" si="123"/>
        <v>480</v>
      </c>
      <c r="G3261" s="57"/>
      <c r="H3261" s="56">
        <f t="shared" si="125"/>
        <v>0</v>
      </c>
      <c r="I3261" s="3">
        <f t="shared" si="124"/>
        <v>400</v>
      </c>
      <c r="J3261" s="7"/>
      <c r="K3261" s="3">
        <f t="shared" si="126"/>
        <v>0</v>
      </c>
    </row>
    <row r="3262" spans="1:11" x14ac:dyDescent="0.3">
      <c r="A3262" s="87" t="s">
        <v>10887</v>
      </c>
      <c r="B3262" s="58" t="s">
        <v>10888</v>
      </c>
      <c r="C3262" s="88">
        <v>5.2</v>
      </c>
      <c r="D3262" s="89">
        <v>6.3</v>
      </c>
      <c r="E3262" s="18">
        <v>350</v>
      </c>
      <c r="F3262" s="56">
        <f t="shared" si="123"/>
        <v>210</v>
      </c>
      <c r="G3262" s="57"/>
      <c r="H3262" s="56">
        <f t="shared" si="125"/>
        <v>0</v>
      </c>
      <c r="I3262" s="3">
        <f t="shared" si="124"/>
        <v>175</v>
      </c>
      <c r="J3262" s="7"/>
      <c r="K3262" s="3">
        <f t="shared" si="126"/>
        <v>0</v>
      </c>
    </row>
    <row r="3263" spans="1:11" x14ac:dyDescent="0.3">
      <c r="A3263" s="87" t="s">
        <v>10889</v>
      </c>
      <c r="B3263" s="58" t="s">
        <v>10020</v>
      </c>
      <c r="C3263" s="88">
        <v>4.4000000000000004</v>
      </c>
      <c r="D3263" s="89">
        <v>1.8</v>
      </c>
      <c r="E3263" s="18">
        <v>90</v>
      </c>
      <c r="F3263" s="56">
        <f t="shared" si="123"/>
        <v>54</v>
      </c>
      <c r="G3263" s="57"/>
      <c r="H3263" s="56">
        <f t="shared" si="125"/>
        <v>0</v>
      </c>
      <c r="I3263" s="3">
        <f t="shared" si="124"/>
        <v>45</v>
      </c>
      <c r="J3263" s="7"/>
      <c r="K3263" s="3">
        <f t="shared" si="126"/>
        <v>0</v>
      </c>
    </row>
    <row r="3264" spans="1:11" x14ac:dyDescent="0.3">
      <c r="A3264" s="87" t="s">
        <v>10890</v>
      </c>
      <c r="B3264" s="58" t="s">
        <v>9898</v>
      </c>
      <c r="C3264" s="88">
        <v>11.2</v>
      </c>
      <c r="D3264" s="89">
        <v>7</v>
      </c>
      <c r="E3264" s="18">
        <v>700</v>
      </c>
      <c r="F3264" s="56">
        <f t="shared" si="123"/>
        <v>420</v>
      </c>
      <c r="G3264" s="57"/>
      <c r="H3264" s="56">
        <f t="shared" si="125"/>
        <v>0</v>
      </c>
      <c r="I3264" s="3">
        <f t="shared" si="124"/>
        <v>350</v>
      </c>
      <c r="J3264" s="7"/>
      <c r="K3264" s="3">
        <f t="shared" si="126"/>
        <v>0</v>
      </c>
    </row>
    <row r="3265" spans="1:11" x14ac:dyDescent="0.3">
      <c r="A3265" s="87" t="s">
        <v>10891</v>
      </c>
      <c r="B3265" s="58" t="s">
        <v>10892</v>
      </c>
      <c r="C3265" s="88">
        <v>5</v>
      </c>
      <c r="D3265" s="89">
        <v>5.5</v>
      </c>
      <c r="E3265" s="18">
        <v>290</v>
      </c>
      <c r="F3265" s="56">
        <f t="shared" si="123"/>
        <v>174</v>
      </c>
      <c r="G3265" s="57"/>
      <c r="H3265" s="56">
        <f t="shared" si="125"/>
        <v>0</v>
      </c>
      <c r="I3265" s="3">
        <f t="shared" si="124"/>
        <v>145</v>
      </c>
      <c r="J3265" s="7"/>
      <c r="K3265" s="3">
        <f t="shared" si="126"/>
        <v>0</v>
      </c>
    </row>
    <row r="3266" spans="1:11" x14ac:dyDescent="0.3">
      <c r="A3266" s="87" t="s">
        <v>10893</v>
      </c>
      <c r="B3266" s="58" t="s">
        <v>10894</v>
      </c>
      <c r="C3266" s="88">
        <v>5.8</v>
      </c>
      <c r="D3266" s="89">
        <v>5.3</v>
      </c>
      <c r="E3266" s="18">
        <v>330</v>
      </c>
      <c r="F3266" s="56">
        <f t="shared" si="123"/>
        <v>198</v>
      </c>
      <c r="G3266" s="57"/>
      <c r="H3266" s="56">
        <f t="shared" si="125"/>
        <v>0</v>
      </c>
      <c r="I3266" s="3">
        <f t="shared" si="124"/>
        <v>165</v>
      </c>
      <c r="J3266" s="7"/>
      <c r="K3266" s="3">
        <f t="shared" si="126"/>
        <v>0</v>
      </c>
    </row>
    <row r="3267" spans="1:11" x14ac:dyDescent="0.3">
      <c r="A3267" s="87" t="s">
        <v>10895</v>
      </c>
      <c r="B3267" s="58" t="s">
        <v>10896</v>
      </c>
      <c r="C3267" s="88">
        <v>5.4</v>
      </c>
      <c r="D3267" s="89">
        <v>6</v>
      </c>
      <c r="E3267" s="18">
        <v>340</v>
      </c>
      <c r="F3267" s="56">
        <f t="shared" ref="F3267:F3271" si="127">E3267*0.6</f>
        <v>204</v>
      </c>
      <c r="G3267" s="57"/>
      <c r="H3267" s="56">
        <f t="shared" si="125"/>
        <v>0</v>
      </c>
      <c r="I3267" s="3">
        <f t="shared" ref="I3267:I3271" si="128">E3267/2</f>
        <v>170</v>
      </c>
      <c r="J3267" s="7"/>
      <c r="K3267" s="3">
        <f t="shared" si="126"/>
        <v>0</v>
      </c>
    </row>
    <row r="3268" spans="1:11" x14ac:dyDescent="0.3">
      <c r="A3268" s="87" t="s">
        <v>10897</v>
      </c>
      <c r="B3268" s="58" t="s">
        <v>10898</v>
      </c>
      <c r="C3268" s="88">
        <v>4.7</v>
      </c>
      <c r="D3268" s="89">
        <v>7</v>
      </c>
      <c r="E3268" s="18">
        <v>350</v>
      </c>
      <c r="F3268" s="56">
        <f t="shared" si="127"/>
        <v>210</v>
      </c>
      <c r="G3268" s="57"/>
      <c r="H3268" s="56">
        <f t="shared" si="125"/>
        <v>0</v>
      </c>
      <c r="I3268" s="3">
        <f t="shared" si="128"/>
        <v>175</v>
      </c>
      <c r="J3268" s="7"/>
      <c r="K3268" s="3">
        <f t="shared" si="126"/>
        <v>0</v>
      </c>
    </row>
    <row r="3269" spans="1:11" x14ac:dyDescent="0.3">
      <c r="A3269" s="87" t="s">
        <v>10899</v>
      </c>
      <c r="B3269" s="58" t="s">
        <v>10900</v>
      </c>
      <c r="C3269" s="88">
        <v>7.4</v>
      </c>
      <c r="D3269" s="89">
        <v>7</v>
      </c>
      <c r="E3269" s="18">
        <v>500</v>
      </c>
      <c r="F3269" s="56">
        <f t="shared" si="127"/>
        <v>300</v>
      </c>
      <c r="G3269" s="57"/>
      <c r="H3269" s="56">
        <f t="shared" si="125"/>
        <v>0</v>
      </c>
      <c r="I3269" s="3">
        <f t="shared" si="128"/>
        <v>250</v>
      </c>
      <c r="J3269" s="7"/>
      <c r="K3269" s="3">
        <f t="shared" si="126"/>
        <v>0</v>
      </c>
    </row>
    <row r="3270" spans="1:11" x14ac:dyDescent="0.3">
      <c r="A3270" s="87" t="s">
        <v>10901</v>
      </c>
      <c r="B3270" s="58" t="s">
        <v>10902</v>
      </c>
      <c r="C3270" s="88">
        <v>8.3000000000000007</v>
      </c>
      <c r="D3270" s="89">
        <v>6</v>
      </c>
      <c r="E3270" s="18">
        <v>500</v>
      </c>
      <c r="F3270" s="56">
        <f t="shared" si="127"/>
        <v>300</v>
      </c>
      <c r="G3270" s="57"/>
      <c r="H3270" s="56">
        <f t="shared" ref="H3270:H3271" si="129">F3270*G3270</f>
        <v>0</v>
      </c>
      <c r="I3270" s="3">
        <f t="shared" si="128"/>
        <v>250</v>
      </c>
      <c r="J3270" s="7"/>
      <c r="K3270" s="3">
        <f t="shared" ref="K3270:K3271" si="130">I3270*J3270</f>
        <v>0</v>
      </c>
    </row>
    <row r="3271" spans="1:11" x14ac:dyDescent="0.3">
      <c r="A3271" s="87" t="s">
        <v>10903</v>
      </c>
      <c r="B3271" s="58" t="s">
        <v>10904</v>
      </c>
      <c r="C3271" s="88">
        <v>7.4</v>
      </c>
      <c r="D3271" s="89">
        <v>6</v>
      </c>
      <c r="E3271" s="18">
        <v>450</v>
      </c>
      <c r="F3271" s="56">
        <f t="shared" si="127"/>
        <v>270</v>
      </c>
      <c r="G3271" s="57"/>
      <c r="H3271" s="56">
        <f t="shared" si="129"/>
        <v>0</v>
      </c>
      <c r="I3271" s="3">
        <f t="shared" si="128"/>
        <v>225</v>
      </c>
      <c r="J3271" s="7"/>
      <c r="K3271" s="3">
        <f t="shared" si="130"/>
        <v>0</v>
      </c>
    </row>
    <row r="3272" spans="1:11" x14ac:dyDescent="0.3">
      <c r="A3272" s="38" t="s">
        <v>256</v>
      </c>
      <c r="B3272" s="49"/>
      <c r="C3272" s="62"/>
      <c r="D3272" s="62"/>
      <c r="E3272" s="39"/>
      <c r="F3272" s="40"/>
      <c r="G3272" s="41"/>
      <c r="H3272" s="41"/>
      <c r="I3272" s="41"/>
      <c r="J3272" s="41"/>
      <c r="K3272" s="41"/>
    </row>
    <row r="3273" spans="1:11" x14ac:dyDescent="0.3">
      <c r="A3273" s="45" t="s">
        <v>1818</v>
      </c>
      <c r="B3273" s="46" t="s">
        <v>1819</v>
      </c>
      <c r="C3273" s="51">
        <v>3.7</v>
      </c>
      <c r="D3273" s="51">
        <v>6</v>
      </c>
      <c r="E3273" s="18">
        <v>240</v>
      </c>
      <c r="F3273" s="56">
        <v>144</v>
      </c>
      <c r="G3273" s="57"/>
      <c r="H3273" s="56">
        <f t="shared" ref="H3273:H3311" si="131">F3273*G3273</f>
        <v>0</v>
      </c>
      <c r="I3273" s="3">
        <v>120</v>
      </c>
      <c r="J3273" s="7"/>
      <c r="K3273" s="3">
        <f t="shared" ref="K3273:K3311" si="132">I3273*J3273</f>
        <v>0</v>
      </c>
    </row>
    <row r="3274" spans="1:11" x14ac:dyDescent="0.3">
      <c r="A3274" s="45" t="s">
        <v>1820</v>
      </c>
      <c r="B3274" s="46" t="s">
        <v>1821</v>
      </c>
      <c r="C3274" s="51">
        <v>3.7</v>
      </c>
      <c r="D3274" s="51">
        <v>6</v>
      </c>
      <c r="E3274" s="18">
        <v>240</v>
      </c>
      <c r="F3274" s="56">
        <v>144</v>
      </c>
      <c r="G3274" s="57"/>
      <c r="H3274" s="56">
        <f t="shared" si="131"/>
        <v>0</v>
      </c>
      <c r="I3274" s="3">
        <v>120</v>
      </c>
      <c r="J3274" s="7"/>
      <c r="K3274" s="3">
        <f t="shared" si="132"/>
        <v>0</v>
      </c>
    </row>
    <row r="3275" spans="1:11" x14ac:dyDescent="0.3">
      <c r="A3275" s="45" t="s">
        <v>1822</v>
      </c>
      <c r="B3275" s="46" t="s">
        <v>1823</v>
      </c>
      <c r="C3275" s="51">
        <v>3.7</v>
      </c>
      <c r="D3275" s="51">
        <v>6</v>
      </c>
      <c r="E3275" s="18">
        <v>240</v>
      </c>
      <c r="F3275" s="56">
        <v>144</v>
      </c>
      <c r="G3275" s="57"/>
      <c r="H3275" s="56">
        <f t="shared" si="131"/>
        <v>0</v>
      </c>
      <c r="I3275" s="3">
        <v>120</v>
      </c>
      <c r="J3275" s="7"/>
      <c r="K3275" s="3">
        <f t="shared" si="132"/>
        <v>0</v>
      </c>
    </row>
    <row r="3276" spans="1:11" x14ac:dyDescent="0.3">
      <c r="A3276" s="45" t="s">
        <v>1824</v>
      </c>
      <c r="B3276" s="46" t="s">
        <v>1825</v>
      </c>
      <c r="C3276" s="51">
        <v>3.7</v>
      </c>
      <c r="D3276" s="51">
        <v>6</v>
      </c>
      <c r="E3276" s="18">
        <v>240</v>
      </c>
      <c r="F3276" s="56">
        <v>144</v>
      </c>
      <c r="G3276" s="57"/>
      <c r="H3276" s="56">
        <f t="shared" si="131"/>
        <v>0</v>
      </c>
      <c r="I3276" s="3">
        <v>120</v>
      </c>
      <c r="J3276" s="7"/>
      <c r="K3276" s="3">
        <f t="shared" si="132"/>
        <v>0</v>
      </c>
    </row>
    <row r="3277" spans="1:11" x14ac:dyDescent="0.3">
      <c r="A3277" s="45" t="s">
        <v>257</v>
      </c>
      <c r="B3277" s="46" t="s">
        <v>258</v>
      </c>
      <c r="C3277" s="51">
        <v>7</v>
      </c>
      <c r="D3277" s="51">
        <v>7</v>
      </c>
      <c r="E3277" s="18">
        <v>400</v>
      </c>
      <c r="F3277" s="56">
        <v>240</v>
      </c>
      <c r="G3277" s="57"/>
      <c r="H3277" s="56">
        <f t="shared" si="131"/>
        <v>0</v>
      </c>
      <c r="I3277" s="3">
        <v>200</v>
      </c>
      <c r="J3277" s="7"/>
      <c r="K3277" s="3">
        <f t="shared" si="132"/>
        <v>0</v>
      </c>
    </row>
    <row r="3278" spans="1:11" x14ac:dyDescent="0.3">
      <c r="A3278" s="45" t="s">
        <v>259</v>
      </c>
      <c r="B3278" s="46" t="s">
        <v>260</v>
      </c>
      <c r="C3278" s="51">
        <v>5</v>
      </c>
      <c r="D3278" s="51">
        <v>5</v>
      </c>
      <c r="E3278" s="18">
        <v>270</v>
      </c>
      <c r="F3278" s="56">
        <v>162</v>
      </c>
      <c r="G3278" s="57"/>
      <c r="H3278" s="56">
        <f t="shared" si="131"/>
        <v>0</v>
      </c>
      <c r="I3278" s="3">
        <v>135</v>
      </c>
      <c r="J3278" s="7"/>
      <c r="K3278" s="3">
        <f t="shared" si="132"/>
        <v>0</v>
      </c>
    </row>
    <row r="3279" spans="1:11" x14ac:dyDescent="0.3">
      <c r="A3279" s="45" t="s">
        <v>261</v>
      </c>
      <c r="B3279" s="46" t="s">
        <v>262</v>
      </c>
      <c r="C3279" s="51">
        <v>6.5</v>
      </c>
      <c r="D3279" s="51">
        <v>4.3</v>
      </c>
      <c r="E3279" s="18">
        <v>280</v>
      </c>
      <c r="F3279" s="56">
        <v>168</v>
      </c>
      <c r="G3279" s="57"/>
      <c r="H3279" s="56">
        <f t="shared" si="131"/>
        <v>0</v>
      </c>
      <c r="I3279" s="3">
        <v>140</v>
      </c>
      <c r="J3279" s="7"/>
      <c r="K3279" s="3">
        <f t="shared" si="132"/>
        <v>0</v>
      </c>
    </row>
    <row r="3280" spans="1:11" x14ac:dyDescent="0.3">
      <c r="A3280" s="45" t="s">
        <v>263</v>
      </c>
      <c r="B3280" s="46" t="s">
        <v>264</v>
      </c>
      <c r="C3280" s="51">
        <v>5</v>
      </c>
      <c r="D3280" s="51">
        <v>1.5</v>
      </c>
      <c r="E3280" s="18">
        <v>90</v>
      </c>
      <c r="F3280" s="56">
        <v>54</v>
      </c>
      <c r="G3280" s="57"/>
      <c r="H3280" s="56">
        <f t="shared" si="131"/>
        <v>0</v>
      </c>
      <c r="I3280" s="3">
        <v>45</v>
      </c>
      <c r="J3280" s="7"/>
      <c r="K3280" s="3">
        <f t="shared" si="132"/>
        <v>0</v>
      </c>
    </row>
    <row r="3281" spans="1:11" x14ac:dyDescent="0.3">
      <c r="A3281" s="45" t="s">
        <v>265</v>
      </c>
      <c r="B3281" s="46" t="s">
        <v>266</v>
      </c>
      <c r="C3281" s="51">
        <v>5</v>
      </c>
      <c r="D3281" s="51">
        <v>1.3</v>
      </c>
      <c r="E3281" s="18">
        <v>90</v>
      </c>
      <c r="F3281" s="56">
        <v>54</v>
      </c>
      <c r="G3281" s="57"/>
      <c r="H3281" s="56">
        <f t="shared" si="131"/>
        <v>0</v>
      </c>
      <c r="I3281" s="3">
        <v>45</v>
      </c>
      <c r="J3281" s="7"/>
      <c r="K3281" s="3">
        <f t="shared" si="132"/>
        <v>0</v>
      </c>
    </row>
    <row r="3282" spans="1:11" x14ac:dyDescent="0.3">
      <c r="A3282" s="45" t="s">
        <v>267</v>
      </c>
      <c r="B3282" s="46" t="s">
        <v>268</v>
      </c>
      <c r="C3282" s="51">
        <v>5</v>
      </c>
      <c r="D3282" s="51">
        <v>4</v>
      </c>
      <c r="E3282" s="18">
        <v>220</v>
      </c>
      <c r="F3282" s="56">
        <v>132</v>
      </c>
      <c r="G3282" s="57"/>
      <c r="H3282" s="56">
        <f t="shared" si="131"/>
        <v>0</v>
      </c>
      <c r="I3282" s="3">
        <v>110</v>
      </c>
      <c r="J3282" s="7"/>
      <c r="K3282" s="3">
        <f t="shared" si="132"/>
        <v>0</v>
      </c>
    </row>
    <row r="3283" spans="1:11" x14ac:dyDescent="0.3">
      <c r="A3283" s="45" t="s">
        <v>269</v>
      </c>
      <c r="B3283" s="46" t="s">
        <v>270</v>
      </c>
      <c r="C3283" s="51">
        <v>3.5</v>
      </c>
      <c r="D3283" s="51">
        <v>4.5</v>
      </c>
      <c r="E3283" s="18">
        <v>170</v>
      </c>
      <c r="F3283" s="56">
        <v>102</v>
      </c>
      <c r="G3283" s="57"/>
      <c r="H3283" s="56">
        <f t="shared" si="131"/>
        <v>0</v>
      </c>
      <c r="I3283" s="3">
        <v>85</v>
      </c>
      <c r="J3283" s="7"/>
      <c r="K3283" s="3">
        <f t="shared" si="132"/>
        <v>0</v>
      </c>
    </row>
    <row r="3284" spans="1:11" x14ac:dyDescent="0.3">
      <c r="A3284" s="45" t="s">
        <v>271</v>
      </c>
      <c r="B3284" s="46" t="s">
        <v>272</v>
      </c>
      <c r="C3284" s="51">
        <v>4.5</v>
      </c>
      <c r="D3284" s="51">
        <v>3.5</v>
      </c>
      <c r="E3284" s="18">
        <v>170</v>
      </c>
      <c r="F3284" s="56">
        <v>102</v>
      </c>
      <c r="G3284" s="57"/>
      <c r="H3284" s="56">
        <f t="shared" si="131"/>
        <v>0</v>
      </c>
      <c r="I3284" s="3">
        <v>85</v>
      </c>
      <c r="J3284" s="7"/>
      <c r="K3284" s="3">
        <f t="shared" si="132"/>
        <v>0</v>
      </c>
    </row>
    <row r="3285" spans="1:11" x14ac:dyDescent="0.3">
      <c r="A3285" s="45" t="s">
        <v>273</v>
      </c>
      <c r="B3285" s="46" t="s">
        <v>274</v>
      </c>
      <c r="C3285" s="51">
        <v>4.5</v>
      </c>
      <c r="D3285" s="51">
        <v>4.5</v>
      </c>
      <c r="E3285" s="18">
        <v>220</v>
      </c>
      <c r="F3285" s="56">
        <v>132</v>
      </c>
      <c r="G3285" s="57"/>
      <c r="H3285" s="56">
        <f t="shared" si="131"/>
        <v>0</v>
      </c>
      <c r="I3285" s="3">
        <v>110</v>
      </c>
      <c r="J3285" s="7"/>
      <c r="K3285" s="3">
        <f t="shared" si="132"/>
        <v>0</v>
      </c>
    </row>
    <row r="3286" spans="1:11" x14ac:dyDescent="0.3">
      <c r="A3286" s="45" t="s">
        <v>275</v>
      </c>
      <c r="B3286" s="46" t="s">
        <v>276</v>
      </c>
      <c r="C3286" s="51">
        <v>5</v>
      </c>
      <c r="D3286" s="51">
        <v>5</v>
      </c>
      <c r="E3286" s="18">
        <v>270</v>
      </c>
      <c r="F3286" s="56">
        <v>162</v>
      </c>
      <c r="G3286" s="57"/>
      <c r="H3286" s="56">
        <f t="shared" si="131"/>
        <v>0</v>
      </c>
      <c r="I3286" s="3">
        <v>135</v>
      </c>
      <c r="J3286" s="7"/>
      <c r="K3286" s="3">
        <f t="shared" si="132"/>
        <v>0</v>
      </c>
    </row>
    <row r="3287" spans="1:11" x14ac:dyDescent="0.3">
      <c r="A3287" s="45" t="s">
        <v>422</v>
      </c>
      <c r="B3287" s="46" t="s">
        <v>423</v>
      </c>
      <c r="C3287" s="51">
        <v>5</v>
      </c>
      <c r="D3287" s="51">
        <v>5</v>
      </c>
      <c r="E3287" s="18">
        <v>270</v>
      </c>
      <c r="F3287" s="56">
        <v>162</v>
      </c>
      <c r="G3287" s="57"/>
      <c r="H3287" s="56">
        <f t="shared" si="131"/>
        <v>0</v>
      </c>
      <c r="I3287" s="3">
        <v>135</v>
      </c>
      <c r="J3287" s="7"/>
      <c r="K3287" s="3">
        <f t="shared" si="132"/>
        <v>0</v>
      </c>
    </row>
    <row r="3288" spans="1:11" x14ac:dyDescent="0.3">
      <c r="A3288" s="45" t="s">
        <v>424</v>
      </c>
      <c r="B3288" s="46" t="s">
        <v>425</v>
      </c>
      <c r="C3288" s="51">
        <v>3</v>
      </c>
      <c r="D3288" s="51">
        <v>6.5</v>
      </c>
      <c r="E3288" s="18">
        <v>220</v>
      </c>
      <c r="F3288" s="56">
        <v>132</v>
      </c>
      <c r="G3288" s="57"/>
      <c r="H3288" s="56">
        <f t="shared" si="131"/>
        <v>0</v>
      </c>
      <c r="I3288" s="3">
        <v>110</v>
      </c>
      <c r="J3288" s="7"/>
      <c r="K3288" s="3">
        <f t="shared" si="132"/>
        <v>0</v>
      </c>
    </row>
    <row r="3289" spans="1:11" x14ac:dyDescent="0.3">
      <c r="A3289" s="45" t="s">
        <v>426</v>
      </c>
      <c r="B3289" s="46" t="s">
        <v>427</v>
      </c>
      <c r="C3289" s="51">
        <v>5</v>
      </c>
      <c r="D3289" s="51">
        <v>3</v>
      </c>
      <c r="E3289" s="18">
        <v>170</v>
      </c>
      <c r="F3289" s="56">
        <v>102</v>
      </c>
      <c r="G3289" s="57"/>
      <c r="H3289" s="56">
        <f t="shared" si="131"/>
        <v>0</v>
      </c>
      <c r="I3289" s="3">
        <v>85</v>
      </c>
      <c r="J3289" s="7"/>
      <c r="K3289" s="3">
        <f t="shared" si="132"/>
        <v>0</v>
      </c>
    </row>
    <row r="3290" spans="1:11" x14ac:dyDescent="0.3">
      <c r="A3290" s="45" t="s">
        <v>698</v>
      </c>
      <c r="B3290" s="46" t="s">
        <v>699</v>
      </c>
      <c r="C3290" s="51">
        <v>5.5</v>
      </c>
      <c r="D3290" s="51">
        <v>4.5</v>
      </c>
      <c r="E3290" s="18">
        <v>270</v>
      </c>
      <c r="F3290" s="56">
        <v>162</v>
      </c>
      <c r="G3290" s="57"/>
      <c r="H3290" s="56">
        <f t="shared" si="131"/>
        <v>0</v>
      </c>
      <c r="I3290" s="3">
        <v>135</v>
      </c>
      <c r="J3290" s="7"/>
      <c r="K3290" s="3">
        <f t="shared" si="132"/>
        <v>0</v>
      </c>
    </row>
    <row r="3291" spans="1:11" x14ac:dyDescent="0.3">
      <c r="A3291" s="45" t="s">
        <v>700</v>
      </c>
      <c r="B3291" s="46" t="s">
        <v>701</v>
      </c>
      <c r="C3291" s="51">
        <v>3.6</v>
      </c>
      <c r="D3291" s="51">
        <v>2.9</v>
      </c>
      <c r="E3291" s="18">
        <v>120</v>
      </c>
      <c r="F3291" s="56">
        <v>72</v>
      </c>
      <c r="G3291" s="57"/>
      <c r="H3291" s="56">
        <f t="shared" si="131"/>
        <v>0</v>
      </c>
      <c r="I3291" s="3">
        <v>60</v>
      </c>
      <c r="J3291" s="7"/>
      <c r="K3291" s="3">
        <f t="shared" si="132"/>
        <v>0</v>
      </c>
    </row>
    <row r="3292" spans="1:11" x14ac:dyDescent="0.3">
      <c r="A3292" s="45" t="s">
        <v>864</v>
      </c>
      <c r="B3292" s="46" t="s">
        <v>888</v>
      </c>
      <c r="C3292" s="51">
        <v>4.3</v>
      </c>
      <c r="D3292" s="51">
        <v>4.5</v>
      </c>
      <c r="E3292" s="18">
        <v>210</v>
      </c>
      <c r="F3292" s="56">
        <v>126</v>
      </c>
      <c r="G3292" s="57"/>
      <c r="H3292" s="56">
        <f t="shared" si="131"/>
        <v>0</v>
      </c>
      <c r="I3292" s="3">
        <v>105</v>
      </c>
      <c r="J3292" s="7"/>
      <c r="K3292" s="3">
        <f t="shared" si="132"/>
        <v>0</v>
      </c>
    </row>
    <row r="3293" spans="1:11" x14ac:dyDescent="0.3">
      <c r="A3293" s="45" t="s">
        <v>865</v>
      </c>
      <c r="B3293" s="46" t="s">
        <v>866</v>
      </c>
      <c r="C3293" s="51">
        <v>5.2</v>
      </c>
      <c r="D3293" s="51">
        <v>5.2</v>
      </c>
      <c r="E3293" s="18">
        <v>300</v>
      </c>
      <c r="F3293" s="56">
        <v>180</v>
      </c>
      <c r="G3293" s="57"/>
      <c r="H3293" s="56">
        <f t="shared" si="131"/>
        <v>0</v>
      </c>
      <c r="I3293" s="3">
        <v>150</v>
      </c>
      <c r="J3293" s="7"/>
      <c r="K3293" s="3">
        <f t="shared" si="132"/>
        <v>0</v>
      </c>
    </row>
    <row r="3294" spans="1:11" x14ac:dyDescent="0.3">
      <c r="A3294" s="45" t="s">
        <v>867</v>
      </c>
      <c r="B3294" s="46" t="s">
        <v>868</v>
      </c>
      <c r="C3294" s="51">
        <v>3.2</v>
      </c>
      <c r="D3294" s="51">
        <v>2.2000000000000002</v>
      </c>
      <c r="E3294" s="18">
        <v>90</v>
      </c>
      <c r="F3294" s="56">
        <v>54</v>
      </c>
      <c r="G3294" s="57"/>
      <c r="H3294" s="56">
        <f t="shared" si="131"/>
        <v>0</v>
      </c>
      <c r="I3294" s="3">
        <v>45</v>
      </c>
      <c r="J3294" s="7"/>
      <c r="K3294" s="3">
        <f t="shared" si="132"/>
        <v>0</v>
      </c>
    </row>
    <row r="3295" spans="1:11" x14ac:dyDescent="0.3">
      <c r="A3295" s="45" t="s">
        <v>971</v>
      </c>
      <c r="B3295" s="46" t="s">
        <v>5215</v>
      </c>
      <c r="C3295" s="51">
        <v>2.5</v>
      </c>
      <c r="D3295" s="51">
        <v>4</v>
      </c>
      <c r="E3295" s="18">
        <v>110</v>
      </c>
      <c r="F3295" s="56">
        <v>66</v>
      </c>
      <c r="G3295" s="57"/>
      <c r="H3295" s="56">
        <f t="shared" si="131"/>
        <v>0</v>
      </c>
      <c r="I3295" s="3">
        <v>55</v>
      </c>
      <c r="J3295" s="7"/>
      <c r="K3295" s="3">
        <f t="shared" si="132"/>
        <v>0</v>
      </c>
    </row>
    <row r="3296" spans="1:11" x14ac:dyDescent="0.3">
      <c r="A3296" s="45" t="s">
        <v>972</v>
      </c>
      <c r="B3296" s="46" t="s">
        <v>973</v>
      </c>
      <c r="C3296" s="51">
        <v>5</v>
      </c>
      <c r="D3296" s="51">
        <v>8</v>
      </c>
      <c r="E3296" s="18">
        <v>400</v>
      </c>
      <c r="F3296" s="56">
        <v>240</v>
      </c>
      <c r="G3296" s="57"/>
      <c r="H3296" s="56">
        <f t="shared" si="131"/>
        <v>0</v>
      </c>
      <c r="I3296" s="3">
        <v>200</v>
      </c>
      <c r="J3296" s="7"/>
      <c r="K3296" s="3">
        <f t="shared" si="132"/>
        <v>0</v>
      </c>
    </row>
    <row r="3297" spans="1:11" x14ac:dyDescent="0.3">
      <c r="A3297" s="45" t="s">
        <v>974</v>
      </c>
      <c r="B3297" s="46" t="s">
        <v>975</v>
      </c>
      <c r="C3297" s="51">
        <v>5</v>
      </c>
      <c r="D3297" s="51">
        <v>8</v>
      </c>
      <c r="E3297" s="18">
        <v>400</v>
      </c>
      <c r="F3297" s="56">
        <v>240</v>
      </c>
      <c r="G3297" s="57"/>
      <c r="H3297" s="56">
        <f t="shared" si="131"/>
        <v>0</v>
      </c>
      <c r="I3297" s="3">
        <v>200</v>
      </c>
      <c r="J3297" s="7"/>
      <c r="K3297" s="3">
        <f t="shared" si="132"/>
        <v>0</v>
      </c>
    </row>
    <row r="3298" spans="1:11" x14ac:dyDescent="0.3">
      <c r="A3298" s="45" t="s">
        <v>976</v>
      </c>
      <c r="B3298" s="46" t="s">
        <v>977</v>
      </c>
      <c r="C3298" s="51">
        <v>5</v>
      </c>
      <c r="D3298" s="51">
        <v>8</v>
      </c>
      <c r="E3298" s="18">
        <v>400</v>
      </c>
      <c r="F3298" s="56">
        <v>240</v>
      </c>
      <c r="G3298" s="57"/>
      <c r="H3298" s="56">
        <f t="shared" si="131"/>
        <v>0</v>
      </c>
      <c r="I3298" s="3">
        <v>200</v>
      </c>
      <c r="J3298" s="7"/>
      <c r="K3298" s="3">
        <f t="shared" si="132"/>
        <v>0</v>
      </c>
    </row>
    <row r="3299" spans="1:11" x14ac:dyDescent="0.3">
      <c r="A3299" s="45" t="s">
        <v>978</v>
      </c>
      <c r="B3299" s="46" t="s">
        <v>979</v>
      </c>
      <c r="C3299" s="51">
        <v>5</v>
      </c>
      <c r="D3299" s="51">
        <v>8</v>
      </c>
      <c r="E3299" s="18">
        <v>400</v>
      </c>
      <c r="F3299" s="56">
        <v>240</v>
      </c>
      <c r="G3299" s="57"/>
      <c r="H3299" s="56">
        <f t="shared" si="131"/>
        <v>0</v>
      </c>
      <c r="I3299" s="3">
        <v>200</v>
      </c>
      <c r="J3299" s="7"/>
      <c r="K3299" s="3">
        <f t="shared" si="132"/>
        <v>0</v>
      </c>
    </row>
    <row r="3300" spans="1:11" x14ac:dyDescent="0.3">
      <c r="A3300" s="45" t="s">
        <v>980</v>
      </c>
      <c r="B3300" s="46" t="s">
        <v>981</v>
      </c>
      <c r="C3300" s="51">
        <v>5</v>
      </c>
      <c r="D3300" s="51">
        <v>8</v>
      </c>
      <c r="E3300" s="18">
        <v>400</v>
      </c>
      <c r="F3300" s="56">
        <v>240</v>
      </c>
      <c r="G3300" s="57"/>
      <c r="H3300" s="56">
        <f t="shared" si="131"/>
        <v>0</v>
      </c>
      <c r="I3300" s="3">
        <v>200</v>
      </c>
      <c r="J3300" s="7"/>
      <c r="K3300" s="3">
        <f t="shared" si="132"/>
        <v>0</v>
      </c>
    </row>
    <row r="3301" spans="1:11" x14ac:dyDescent="0.3">
      <c r="A3301" s="45" t="s">
        <v>1264</v>
      </c>
      <c r="B3301" s="46" t="s">
        <v>1265</v>
      </c>
      <c r="C3301" s="51">
        <v>6</v>
      </c>
      <c r="D3301" s="51">
        <v>4.5999999999999996</v>
      </c>
      <c r="E3301" s="18">
        <v>300</v>
      </c>
      <c r="F3301" s="56">
        <v>180</v>
      </c>
      <c r="G3301" s="57"/>
      <c r="H3301" s="56">
        <f t="shared" si="131"/>
        <v>0</v>
      </c>
      <c r="I3301" s="3">
        <v>150</v>
      </c>
      <c r="J3301" s="7"/>
      <c r="K3301" s="3">
        <f t="shared" si="132"/>
        <v>0</v>
      </c>
    </row>
    <row r="3302" spans="1:11" x14ac:dyDescent="0.3">
      <c r="A3302" s="45" t="s">
        <v>1493</v>
      </c>
      <c r="B3302" s="46" t="s">
        <v>1494</v>
      </c>
      <c r="C3302" s="51">
        <v>4.9000000000000004</v>
      </c>
      <c r="D3302" s="51">
        <v>8.5</v>
      </c>
      <c r="E3302" s="18">
        <v>400</v>
      </c>
      <c r="F3302" s="56">
        <v>240</v>
      </c>
      <c r="G3302" s="57"/>
      <c r="H3302" s="56">
        <f t="shared" si="131"/>
        <v>0</v>
      </c>
      <c r="I3302" s="3">
        <v>200</v>
      </c>
      <c r="J3302" s="7"/>
      <c r="K3302" s="3">
        <f t="shared" si="132"/>
        <v>0</v>
      </c>
    </row>
    <row r="3303" spans="1:11" x14ac:dyDescent="0.3">
      <c r="A3303" s="45" t="s">
        <v>1495</v>
      </c>
      <c r="B3303" s="46" t="s">
        <v>1496</v>
      </c>
      <c r="C3303" s="51">
        <v>4.4000000000000004</v>
      </c>
      <c r="D3303" s="51">
        <v>7</v>
      </c>
      <c r="E3303" s="18">
        <v>330</v>
      </c>
      <c r="F3303" s="56">
        <v>198</v>
      </c>
      <c r="G3303" s="57"/>
      <c r="H3303" s="56">
        <f t="shared" si="131"/>
        <v>0</v>
      </c>
      <c r="I3303" s="3">
        <v>165</v>
      </c>
      <c r="J3303" s="7"/>
      <c r="K3303" s="3">
        <f t="shared" si="132"/>
        <v>0</v>
      </c>
    </row>
    <row r="3304" spans="1:11" x14ac:dyDescent="0.3">
      <c r="A3304" s="45" t="s">
        <v>1497</v>
      </c>
      <c r="B3304" s="46" t="s">
        <v>1498</v>
      </c>
      <c r="C3304" s="51">
        <v>4.7</v>
      </c>
      <c r="D3304" s="51">
        <v>2.4</v>
      </c>
      <c r="E3304" s="18">
        <v>130</v>
      </c>
      <c r="F3304" s="56">
        <v>78</v>
      </c>
      <c r="G3304" s="57"/>
      <c r="H3304" s="56">
        <f t="shared" si="131"/>
        <v>0</v>
      </c>
      <c r="I3304" s="3">
        <v>65</v>
      </c>
      <c r="J3304" s="7"/>
      <c r="K3304" s="3">
        <f t="shared" si="132"/>
        <v>0</v>
      </c>
    </row>
    <row r="3305" spans="1:11" x14ac:dyDescent="0.3">
      <c r="A3305" s="45" t="s">
        <v>1499</v>
      </c>
      <c r="B3305" s="46" t="s">
        <v>1500</v>
      </c>
      <c r="C3305" s="51">
        <v>5</v>
      </c>
      <c r="D3305" s="51">
        <v>7.8</v>
      </c>
      <c r="E3305" s="18">
        <v>350</v>
      </c>
      <c r="F3305" s="56">
        <v>210</v>
      </c>
      <c r="G3305" s="57"/>
      <c r="H3305" s="56">
        <f t="shared" si="131"/>
        <v>0</v>
      </c>
      <c r="I3305" s="3">
        <v>175</v>
      </c>
      <c r="J3305" s="7"/>
      <c r="K3305" s="3">
        <f t="shared" si="132"/>
        <v>0</v>
      </c>
    </row>
    <row r="3306" spans="1:11" x14ac:dyDescent="0.3">
      <c r="A3306" s="45" t="s">
        <v>1826</v>
      </c>
      <c r="B3306" s="46" t="s">
        <v>5216</v>
      </c>
      <c r="C3306" s="51">
        <v>18</v>
      </c>
      <c r="D3306" s="51">
        <v>4.3</v>
      </c>
      <c r="E3306" s="18">
        <v>600</v>
      </c>
      <c r="F3306" s="56">
        <v>360</v>
      </c>
      <c r="G3306" s="57"/>
      <c r="H3306" s="56">
        <f t="shared" si="131"/>
        <v>0</v>
      </c>
      <c r="I3306" s="3">
        <v>300</v>
      </c>
      <c r="J3306" s="7"/>
      <c r="K3306" s="3">
        <f t="shared" si="132"/>
        <v>0</v>
      </c>
    </row>
    <row r="3307" spans="1:11" x14ac:dyDescent="0.3">
      <c r="A3307" s="45" t="s">
        <v>4579</v>
      </c>
      <c r="B3307" s="46" t="s">
        <v>4580</v>
      </c>
      <c r="C3307" s="51">
        <v>7</v>
      </c>
      <c r="D3307" s="51">
        <v>7.8</v>
      </c>
      <c r="E3307" s="18">
        <v>400</v>
      </c>
      <c r="F3307" s="56">
        <v>240</v>
      </c>
      <c r="G3307" s="57"/>
      <c r="H3307" s="56">
        <f t="shared" si="131"/>
        <v>0</v>
      </c>
      <c r="I3307" s="3">
        <v>200</v>
      </c>
      <c r="J3307" s="7"/>
      <c r="K3307" s="3">
        <f t="shared" si="132"/>
        <v>0</v>
      </c>
    </row>
    <row r="3308" spans="1:11" x14ac:dyDescent="0.3">
      <c r="A3308" s="45" t="s">
        <v>4990</v>
      </c>
      <c r="B3308" s="46" t="s">
        <v>4991</v>
      </c>
      <c r="C3308" s="51">
        <v>4.5</v>
      </c>
      <c r="D3308" s="51">
        <v>4.5</v>
      </c>
      <c r="E3308" s="18">
        <v>220</v>
      </c>
      <c r="F3308" s="56">
        <v>132</v>
      </c>
      <c r="G3308" s="57"/>
      <c r="H3308" s="56">
        <f t="shared" si="131"/>
        <v>0</v>
      </c>
      <c r="I3308" s="3">
        <v>110</v>
      </c>
      <c r="J3308" s="7"/>
      <c r="K3308" s="3">
        <f t="shared" si="132"/>
        <v>0</v>
      </c>
    </row>
    <row r="3309" spans="1:11" x14ac:dyDescent="0.3">
      <c r="A3309" s="45" t="s">
        <v>5018</v>
      </c>
      <c r="B3309" s="46" t="s">
        <v>5019</v>
      </c>
      <c r="C3309" s="51">
        <v>3.4</v>
      </c>
      <c r="D3309" s="51">
        <v>6</v>
      </c>
      <c r="E3309" s="18">
        <v>220</v>
      </c>
      <c r="F3309" s="56">
        <v>132</v>
      </c>
      <c r="G3309" s="57"/>
      <c r="H3309" s="56">
        <f t="shared" si="131"/>
        <v>0</v>
      </c>
      <c r="I3309" s="3">
        <v>110</v>
      </c>
      <c r="J3309" s="7"/>
      <c r="K3309" s="3">
        <f t="shared" si="132"/>
        <v>0</v>
      </c>
    </row>
    <row r="3310" spans="1:11" x14ac:dyDescent="0.3">
      <c r="A3310" s="45" t="s">
        <v>7750</v>
      </c>
      <c r="B3310" s="46" t="s">
        <v>7752</v>
      </c>
      <c r="C3310" s="51">
        <v>4.5</v>
      </c>
      <c r="D3310" s="51">
        <v>6</v>
      </c>
      <c r="E3310" s="18">
        <v>280</v>
      </c>
      <c r="F3310" s="56">
        <v>168</v>
      </c>
      <c r="G3310" s="57"/>
      <c r="H3310" s="56">
        <f t="shared" si="131"/>
        <v>0</v>
      </c>
      <c r="I3310" s="3">
        <v>140</v>
      </c>
      <c r="J3310" s="7"/>
      <c r="K3310" s="3">
        <f t="shared" si="132"/>
        <v>0</v>
      </c>
    </row>
    <row r="3311" spans="1:11" x14ac:dyDescent="0.3">
      <c r="A3311" s="45" t="s">
        <v>7751</v>
      </c>
      <c r="B3311" s="46" t="s">
        <v>7753</v>
      </c>
      <c r="C3311" s="51">
        <v>6.5</v>
      </c>
      <c r="D3311" s="51">
        <v>2.8</v>
      </c>
      <c r="E3311" s="18">
        <v>200</v>
      </c>
      <c r="F3311" s="56">
        <v>120</v>
      </c>
      <c r="G3311" s="57"/>
      <c r="H3311" s="56">
        <f t="shared" si="131"/>
        <v>0</v>
      </c>
      <c r="I3311" s="3">
        <v>100</v>
      </c>
      <c r="J3311" s="7"/>
      <c r="K3311" s="3">
        <f t="shared" si="132"/>
        <v>0</v>
      </c>
    </row>
    <row r="3312" spans="1:11" x14ac:dyDescent="0.3">
      <c r="A3312" s="38" t="s">
        <v>277</v>
      </c>
      <c r="B3312" s="49"/>
      <c r="C3312" s="49"/>
      <c r="D3312" s="49"/>
      <c r="E3312" s="49"/>
      <c r="F3312" s="49"/>
      <c r="G3312" s="49"/>
      <c r="H3312" s="49"/>
      <c r="I3312" s="49"/>
      <c r="J3312" s="49"/>
      <c r="K3312" s="49"/>
    </row>
    <row r="3313" spans="1:11" x14ac:dyDescent="0.3">
      <c r="A3313" s="45" t="s">
        <v>278</v>
      </c>
      <c r="B3313" s="46" t="s">
        <v>279</v>
      </c>
      <c r="C3313" s="51">
        <v>3.5</v>
      </c>
      <c r="D3313" s="51">
        <v>3.5</v>
      </c>
      <c r="E3313" s="18">
        <v>140</v>
      </c>
      <c r="F3313" s="56">
        <v>84</v>
      </c>
      <c r="G3313" s="57"/>
      <c r="H3313" s="56">
        <f t="shared" ref="H3313:H3376" si="133">F3313*G3313</f>
        <v>0</v>
      </c>
      <c r="I3313" s="3">
        <v>70</v>
      </c>
      <c r="J3313" s="7"/>
      <c r="K3313" s="3">
        <f t="shared" ref="K3313:K3376" si="134">I3313*J3313</f>
        <v>0</v>
      </c>
    </row>
    <row r="3314" spans="1:11" x14ac:dyDescent="0.3">
      <c r="A3314" s="45" t="s">
        <v>280</v>
      </c>
      <c r="B3314" s="46" t="s">
        <v>281</v>
      </c>
      <c r="C3314" s="51">
        <v>5</v>
      </c>
      <c r="D3314" s="51">
        <v>5</v>
      </c>
      <c r="E3314" s="18">
        <v>270</v>
      </c>
      <c r="F3314" s="56">
        <v>162</v>
      </c>
      <c r="G3314" s="57"/>
      <c r="H3314" s="56">
        <f t="shared" si="133"/>
        <v>0</v>
      </c>
      <c r="I3314" s="3">
        <v>135</v>
      </c>
      <c r="J3314" s="7"/>
      <c r="K3314" s="3">
        <f t="shared" si="134"/>
        <v>0</v>
      </c>
    </row>
    <row r="3315" spans="1:11" x14ac:dyDescent="0.3">
      <c r="A3315" s="45" t="s">
        <v>282</v>
      </c>
      <c r="B3315" s="46" t="s">
        <v>283</v>
      </c>
      <c r="C3315" s="51">
        <v>3.5</v>
      </c>
      <c r="D3315" s="51">
        <v>3.5</v>
      </c>
      <c r="E3315" s="18">
        <v>140</v>
      </c>
      <c r="F3315" s="56">
        <v>84</v>
      </c>
      <c r="G3315" s="57"/>
      <c r="H3315" s="56">
        <f t="shared" si="133"/>
        <v>0</v>
      </c>
      <c r="I3315" s="3">
        <v>70</v>
      </c>
      <c r="J3315" s="7"/>
      <c r="K3315" s="3">
        <f t="shared" si="134"/>
        <v>0</v>
      </c>
    </row>
    <row r="3316" spans="1:11" x14ac:dyDescent="0.3">
      <c r="A3316" s="45" t="s">
        <v>284</v>
      </c>
      <c r="B3316" s="46" t="s">
        <v>285</v>
      </c>
      <c r="C3316" s="51">
        <v>5</v>
      </c>
      <c r="D3316" s="51">
        <v>5</v>
      </c>
      <c r="E3316" s="18">
        <v>270</v>
      </c>
      <c r="F3316" s="56">
        <v>162</v>
      </c>
      <c r="G3316" s="57"/>
      <c r="H3316" s="56">
        <f t="shared" si="133"/>
        <v>0</v>
      </c>
      <c r="I3316" s="3">
        <v>135</v>
      </c>
      <c r="J3316" s="7"/>
      <c r="K3316" s="3">
        <f t="shared" si="134"/>
        <v>0</v>
      </c>
    </row>
    <row r="3317" spans="1:11" x14ac:dyDescent="0.3">
      <c r="A3317" s="45" t="s">
        <v>514</v>
      </c>
      <c r="B3317" s="46" t="s">
        <v>515</v>
      </c>
      <c r="C3317" s="51">
        <v>3</v>
      </c>
      <c r="D3317" s="51">
        <v>3</v>
      </c>
      <c r="E3317" s="18">
        <v>110</v>
      </c>
      <c r="F3317" s="56">
        <v>66</v>
      </c>
      <c r="G3317" s="57"/>
      <c r="H3317" s="56">
        <f t="shared" si="133"/>
        <v>0</v>
      </c>
      <c r="I3317" s="3">
        <v>55</v>
      </c>
      <c r="J3317" s="7"/>
      <c r="K3317" s="3">
        <f t="shared" si="134"/>
        <v>0</v>
      </c>
    </row>
    <row r="3318" spans="1:11" x14ac:dyDescent="0.3">
      <c r="A3318" s="45" t="s">
        <v>516</v>
      </c>
      <c r="B3318" s="46" t="s">
        <v>517</v>
      </c>
      <c r="C3318" s="51">
        <v>3</v>
      </c>
      <c r="D3318" s="51">
        <v>3</v>
      </c>
      <c r="E3318" s="18">
        <v>110</v>
      </c>
      <c r="F3318" s="56">
        <v>66</v>
      </c>
      <c r="G3318" s="57"/>
      <c r="H3318" s="56">
        <f t="shared" si="133"/>
        <v>0</v>
      </c>
      <c r="I3318" s="3">
        <v>55</v>
      </c>
      <c r="J3318" s="7"/>
      <c r="K3318" s="3">
        <f t="shared" si="134"/>
        <v>0</v>
      </c>
    </row>
    <row r="3319" spans="1:11" x14ac:dyDescent="0.3">
      <c r="A3319" s="45" t="s">
        <v>518</v>
      </c>
      <c r="B3319" s="46" t="s">
        <v>519</v>
      </c>
      <c r="C3319" s="51">
        <v>3.5</v>
      </c>
      <c r="D3319" s="51">
        <v>4</v>
      </c>
      <c r="E3319" s="18">
        <v>160</v>
      </c>
      <c r="F3319" s="56">
        <v>96</v>
      </c>
      <c r="G3319" s="57"/>
      <c r="H3319" s="56">
        <f t="shared" si="133"/>
        <v>0</v>
      </c>
      <c r="I3319" s="3">
        <v>80</v>
      </c>
      <c r="J3319" s="7"/>
      <c r="K3319" s="3">
        <f t="shared" si="134"/>
        <v>0</v>
      </c>
    </row>
    <row r="3320" spans="1:11" x14ac:dyDescent="0.3">
      <c r="A3320" s="45" t="s">
        <v>520</v>
      </c>
      <c r="B3320" s="46" t="s">
        <v>521</v>
      </c>
      <c r="C3320" s="51">
        <v>4.2</v>
      </c>
      <c r="D3320" s="51">
        <v>4</v>
      </c>
      <c r="E3320" s="18">
        <v>180</v>
      </c>
      <c r="F3320" s="56">
        <v>108</v>
      </c>
      <c r="G3320" s="57"/>
      <c r="H3320" s="56">
        <f t="shared" si="133"/>
        <v>0</v>
      </c>
      <c r="I3320" s="3">
        <v>90</v>
      </c>
      <c r="J3320" s="7"/>
      <c r="K3320" s="3">
        <f t="shared" si="134"/>
        <v>0</v>
      </c>
    </row>
    <row r="3321" spans="1:11" x14ac:dyDescent="0.3">
      <c r="A3321" s="45" t="s">
        <v>522</v>
      </c>
      <c r="B3321" s="46" t="s">
        <v>523</v>
      </c>
      <c r="C3321" s="51">
        <v>3.4</v>
      </c>
      <c r="D3321" s="51">
        <v>3.4</v>
      </c>
      <c r="E3321" s="18">
        <v>130</v>
      </c>
      <c r="F3321" s="56">
        <v>78</v>
      </c>
      <c r="G3321" s="57"/>
      <c r="H3321" s="56">
        <f t="shared" si="133"/>
        <v>0</v>
      </c>
      <c r="I3321" s="3">
        <v>65</v>
      </c>
      <c r="J3321" s="7"/>
      <c r="K3321" s="3">
        <f t="shared" si="134"/>
        <v>0</v>
      </c>
    </row>
    <row r="3322" spans="1:11" x14ac:dyDescent="0.3">
      <c r="A3322" s="45" t="s">
        <v>524</v>
      </c>
      <c r="B3322" s="46" t="s">
        <v>525</v>
      </c>
      <c r="C3322" s="51">
        <v>3.4</v>
      </c>
      <c r="D3322" s="51">
        <v>3.4</v>
      </c>
      <c r="E3322" s="18">
        <v>130</v>
      </c>
      <c r="F3322" s="56">
        <v>78</v>
      </c>
      <c r="G3322" s="57"/>
      <c r="H3322" s="56">
        <f t="shared" si="133"/>
        <v>0</v>
      </c>
      <c r="I3322" s="3">
        <v>65</v>
      </c>
      <c r="J3322" s="7"/>
      <c r="K3322" s="3">
        <f t="shared" si="134"/>
        <v>0</v>
      </c>
    </row>
    <row r="3323" spans="1:11" x14ac:dyDescent="0.3">
      <c r="A3323" s="45" t="s">
        <v>526</v>
      </c>
      <c r="B3323" s="46" t="s">
        <v>527</v>
      </c>
      <c r="C3323" s="51">
        <v>3.4</v>
      </c>
      <c r="D3323" s="51">
        <v>3.4</v>
      </c>
      <c r="E3323" s="18">
        <v>130</v>
      </c>
      <c r="F3323" s="56">
        <v>78</v>
      </c>
      <c r="G3323" s="57"/>
      <c r="H3323" s="56">
        <f t="shared" si="133"/>
        <v>0</v>
      </c>
      <c r="I3323" s="3">
        <v>65</v>
      </c>
      <c r="J3323" s="7"/>
      <c r="K3323" s="3">
        <f t="shared" si="134"/>
        <v>0</v>
      </c>
    </row>
    <row r="3324" spans="1:11" x14ac:dyDescent="0.3">
      <c r="A3324" s="45" t="s">
        <v>528</v>
      </c>
      <c r="B3324" s="46" t="s">
        <v>529</v>
      </c>
      <c r="C3324" s="51">
        <v>3.4</v>
      </c>
      <c r="D3324" s="51">
        <v>3.4</v>
      </c>
      <c r="E3324" s="18">
        <v>130</v>
      </c>
      <c r="F3324" s="56">
        <v>78</v>
      </c>
      <c r="G3324" s="57"/>
      <c r="H3324" s="56">
        <f t="shared" si="133"/>
        <v>0</v>
      </c>
      <c r="I3324" s="3">
        <v>65</v>
      </c>
      <c r="J3324" s="7"/>
      <c r="K3324" s="3">
        <f t="shared" si="134"/>
        <v>0</v>
      </c>
    </row>
    <row r="3325" spans="1:11" x14ac:dyDescent="0.3">
      <c r="A3325" s="45" t="s">
        <v>530</v>
      </c>
      <c r="B3325" s="46" t="s">
        <v>531</v>
      </c>
      <c r="C3325" s="51">
        <v>3.4</v>
      </c>
      <c r="D3325" s="51">
        <v>3.4</v>
      </c>
      <c r="E3325" s="18">
        <v>130</v>
      </c>
      <c r="F3325" s="56">
        <v>78</v>
      </c>
      <c r="G3325" s="57"/>
      <c r="H3325" s="56">
        <f t="shared" si="133"/>
        <v>0</v>
      </c>
      <c r="I3325" s="3">
        <v>65</v>
      </c>
      <c r="J3325" s="7"/>
      <c r="K3325" s="3">
        <f t="shared" si="134"/>
        <v>0</v>
      </c>
    </row>
    <row r="3326" spans="1:11" x14ac:dyDescent="0.3">
      <c r="A3326" s="45" t="s">
        <v>532</v>
      </c>
      <c r="B3326" s="46" t="s">
        <v>533</v>
      </c>
      <c r="C3326" s="51">
        <v>3.4</v>
      </c>
      <c r="D3326" s="51">
        <v>3.4</v>
      </c>
      <c r="E3326" s="18">
        <v>130</v>
      </c>
      <c r="F3326" s="56">
        <v>78</v>
      </c>
      <c r="G3326" s="57"/>
      <c r="H3326" s="56">
        <f t="shared" si="133"/>
        <v>0</v>
      </c>
      <c r="I3326" s="3">
        <v>65</v>
      </c>
      <c r="J3326" s="7"/>
      <c r="K3326" s="3">
        <f t="shared" si="134"/>
        <v>0</v>
      </c>
    </row>
    <row r="3327" spans="1:11" x14ac:dyDescent="0.3">
      <c r="A3327" s="45" t="s">
        <v>534</v>
      </c>
      <c r="B3327" s="46" t="s">
        <v>535</v>
      </c>
      <c r="C3327" s="51">
        <v>3.4</v>
      </c>
      <c r="D3327" s="51">
        <v>3.4</v>
      </c>
      <c r="E3327" s="18">
        <v>130</v>
      </c>
      <c r="F3327" s="56">
        <v>78</v>
      </c>
      <c r="G3327" s="57"/>
      <c r="H3327" s="56">
        <f t="shared" si="133"/>
        <v>0</v>
      </c>
      <c r="I3327" s="3">
        <v>65</v>
      </c>
      <c r="J3327" s="7"/>
      <c r="K3327" s="3">
        <f t="shared" si="134"/>
        <v>0</v>
      </c>
    </row>
    <row r="3328" spans="1:11" x14ac:dyDescent="0.3">
      <c r="A3328" s="45" t="s">
        <v>536</v>
      </c>
      <c r="B3328" s="46" t="s">
        <v>537</v>
      </c>
      <c r="C3328" s="51">
        <v>3.4</v>
      </c>
      <c r="D3328" s="51">
        <v>3.4</v>
      </c>
      <c r="E3328" s="18">
        <v>130</v>
      </c>
      <c r="F3328" s="56">
        <v>78</v>
      </c>
      <c r="G3328" s="57"/>
      <c r="H3328" s="56">
        <f t="shared" si="133"/>
        <v>0</v>
      </c>
      <c r="I3328" s="3">
        <v>65</v>
      </c>
      <c r="J3328" s="7"/>
      <c r="K3328" s="3">
        <f t="shared" si="134"/>
        <v>0</v>
      </c>
    </row>
    <row r="3329" spans="1:11" x14ac:dyDescent="0.3">
      <c r="A3329" s="45" t="s">
        <v>538</v>
      </c>
      <c r="B3329" s="46" t="s">
        <v>539</v>
      </c>
      <c r="C3329" s="51">
        <v>3.4</v>
      </c>
      <c r="D3329" s="51">
        <v>3.4</v>
      </c>
      <c r="E3329" s="18">
        <v>130</v>
      </c>
      <c r="F3329" s="56">
        <v>78</v>
      </c>
      <c r="G3329" s="57"/>
      <c r="H3329" s="56">
        <f t="shared" si="133"/>
        <v>0</v>
      </c>
      <c r="I3329" s="3">
        <v>65</v>
      </c>
      <c r="J3329" s="7"/>
      <c r="K3329" s="3">
        <f t="shared" si="134"/>
        <v>0</v>
      </c>
    </row>
    <row r="3330" spans="1:11" x14ac:dyDescent="0.3">
      <c r="A3330" s="45" t="s">
        <v>540</v>
      </c>
      <c r="B3330" s="46" t="s">
        <v>541</v>
      </c>
      <c r="C3330" s="51">
        <v>3.6</v>
      </c>
      <c r="D3330" s="51">
        <v>2.2000000000000002</v>
      </c>
      <c r="E3330" s="18">
        <v>100</v>
      </c>
      <c r="F3330" s="56">
        <v>60</v>
      </c>
      <c r="G3330" s="57"/>
      <c r="H3330" s="56">
        <f t="shared" si="133"/>
        <v>0</v>
      </c>
      <c r="I3330" s="3">
        <v>50</v>
      </c>
      <c r="J3330" s="7"/>
      <c r="K3330" s="3">
        <f t="shared" si="134"/>
        <v>0</v>
      </c>
    </row>
    <row r="3331" spans="1:11" x14ac:dyDescent="0.3">
      <c r="A3331" s="45" t="s">
        <v>702</v>
      </c>
      <c r="B3331" s="46" t="s">
        <v>703</v>
      </c>
      <c r="C3331" s="51">
        <v>6</v>
      </c>
      <c r="D3331" s="51">
        <v>3.7</v>
      </c>
      <c r="E3331" s="18">
        <v>240</v>
      </c>
      <c r="F3331" s="56">
        <v>144</v>
      </c>
      <c r="G3331" s="57"/>
      <c r="H3331" s="56">
        <f t="shared" si="133"/>
        <v>0</v>
      </c>
      <c r="I3331" s="3">
        <v>120</v>
      </c>
      <c r="J3331" s="7"/>
      <c r="K3331" s="3">
        <f t="shared" si="134"/>
        <v>0</v>
      </c>
    </row>
    <row r="3332" spans="1:11" x14ac:dyDescent="0.3">
      <c r="A3332" s="45" t="s">
        <v>704</v>
      </c>
      <c r="B3332" s="46" t="s">
        <v>705</v>
      </c>
      <c r="C3332" s="51">
        <v>4.7</v>
      </c>
      <c r="D3332" s="51">
        <v>0.8</v>
      </c>
      <c r="E3332" s="18">
        <v>70</v>
      </c>
      <c r="F3332" s="56">
        <v>42</v>
      </c>
      <c r="G3332" s="57"/>
      <c r="H3332" s="56">
        <f t="shared" si="133"/>
        <v>0</v>
      </c>
      <c r="I3332" s="3">
        <v>35</v>
      </c>
      <c r="J3332" s="7"/>
      <c r="K3332" s="3">
        <f t="shared" si="134"/>
        <v>0</v>
      </c>
    </row>
    <row r="3333" spans="1:11" x14ac:dyDescent="0.3">
      <c r="A3333" s="45" t="s">
        <v>706</v>
      </c>
      <c r="B3333" s="46" t="s">
        <v>707</v>
      </c>
      <c r="C3333" s="51">
        <v>2.6</v>
      </c>
      <c r="D3333" s="51">
        <v>1.8</v>
      </c>
      <c r="E3333" s="18">
        <v>70</v>
      </c>
      <c r="F3333" s="56">
        <v>42</v>
      </c>
      <c r="G3333" s="57"/>
      <c r="H3333" s="56">
        <f t="shared" si="133"/>
        <v>0</v>
      </c>
      <c r="I3333" s="3">
        <v>35</v>
      </c>
      <c r="J3333" s="7"/>
      <c r="K3333" s="3">
        <f t="shared" si="134"/>
        <v>0</v>
      </c>
    </row>
    <row r="3334" spans="1:11" x14ac:dyDescent="0.3">
      <c r="A3334" s="45" t="s">
        <v>708</v>
      </c>
      <c r="B3334" s="46" t="s">
        <v>581</v>
      </c>
      <c r="C3334" s="51">
        <v>2</v>
      </c>
      <c r="D3334" s="51">
        <v>2</v>
      </c>
      <c r="E3334" s="18">
        <v>70</v>
      </c>
      <c r="F3334" s="56">
        <v>42</v>
      </c>
      <c r="G3334" s="57"/>
      <c r="H3334" s="56">
        <f t="shared" si="133"/>
        <v>0</v>
      </c>
      <c r="I3334" s="3">
        <v>35</v>
      </c>
      <c r="J3334" s="7"/>
      <c r="K3334" s="3">
        <f t="shared" si="134"/>
        <v>0</v>
      </c>
    </row>
    <row r="3335" spans="1:11" x14ac:dyDescent="0.3">
      <c r="A3335" s="45" t="s">
        <v>709</v>
      </c>
      <c r="B3335" s="46" t="s">
        <v>710</v>
      </c>
      <c r="C3335" s="51">
        <v>2</v>
      </c>
      <c r="D3335" s="51">
        <v>2</v>
      </c>
      <c r="E3335" s="18">
        <v>70</v>
      </c>
      <c r="F3335" s="56">
        <v>42</v>
      </c>
      <c r="G3335" s="57"/>
      <c r="H3335" s="56">
        <f t="shared" si="133"/>
        <v>0</v>
      </c>
      <c r="I3335" s="3">
        <v>35</v>
      </c>
      <c r="J3335" s="7"/>
      <c r="K3335" s="3">
        <f t="shared" si="134"/>
        <v>0</v>
      </c>
    </row>
    <row r="3336" spans="1:11" x14ac:dyDescent="0.3">
      <c r="A3336" s="45" t="s">
        <v>711</v>
      </c>
      <c r="B3336" s="46" t="s">
        <v>712</v>
      </c>
      <c r="C3336" s="51">
        <v>2</v>
      </c>
      <c r="D3336" s="51">
        <v>1.8</v>
      </c>
      <c r="E3336" s="18">
        <v>70</v>
      </c>
      <c r="F3336" s="56">
        <v>42</v>
      </c>
      <c r="G3336" s="57"/>
      <c r="H3336" s="56">
        <f t="shared" si="133"/>
        <v>0</v>
      </c>
      <c r="I3336" s="3">
        <v>35</v>
      </c>
      <c r="J3336" s="7"/>
      <c r="K3336" s="3">
        <f t="shared" si="134"/>
        <v>0</v>
      </c>
    </row>
    <row r="3337" spans="1:11" x14ac:dyDescent="0.3">
      <c r="A3337" s="45" t="s">
        <v>1070</v>
      </c>
      <c r="B3337" s="46" t="s">
        <v>1071</v>
      </c>
      <c r="C3337" s="51">
        <v>4.2</v>
      </c>
      <c r="D3337" s="51">
        <v>2</v>
      </c>
      <c r="E3337" s="18">
        <v>100</v>
      </c>
      <c r="F3337" s="56">
        <v>60</v>
      </c>
      <c r="G3337" s="57"/>
      <c r="H3337" s="56">
        <f t="shared" si="133"/>
        <v>0</v>
      </c>
      <c r="I3337" s="3">
        <v>50</v>
      </c>
      <c r="J3337" s="7"/>
      <c r="K3337" s="3">
        <f t="shared" si="134"/>
        <v>0</v>
      </c>
    </row>
    <row r="3338" spans="1:11" x14ac:dyDescent="0.3">
      <c r="A3338" s="45" t="s">
        <v>1072</v>
      </c>
      <c r="B3338" s="46" t="s">
        <v>1073</v>
      </c>
      <c r="C3338" s="51">
        <v>4</v>
      </c>
      <c r="D3338" s="51">
        <v>2</v>
      </c>
      <c r="E3338" s="18">
        <v>100</v>
      </c>
      <c r="F3338" s="56">
        <v>60</v>
      </c>
      <c r="G3338" s="57"/>
      <c r="H3338" s="56">
        <f t="shared" si="133"/>
        <v>0</v>
      </c>
      <c r="I3338" s="3">
        <v>50</v>
      </c>
      <c r="J3338" s="7"/>
      <c r="K3338" s="3">
        <f t="shared" si="134"/>
        <v>0</v>
      </c>
    </row>
    <row r="3339" spans="1:11" x14ac:dyDescent="0.3">
      <c r="A3339" s="45" t="s">
        <v>1074</v>
      </c>
      <c r="B3339" s="46" t="s">
        <v>1075</v>
      </c>
      <c r="C3339" s="51">
        <v>3.4</v>
      </c>
      <c r="D3339" s="51">
        <v>2.1</v>
      </c>
      <c r="E3339" s="18">
        <v>90</v>
      </c>
      <c r="F3339" s="56">
        <v>54</v>
      </c>
      <c r="G3339" s="57"/>
      <c r="H3339" s="56">
        <f t="shared" si="133"/>
        <v>0</v>
      </c>
      <c r="I3339" s="3">
        <v>45</v>
      </c>
      <c r="J3339" s="7"/>
      <c r="K3339" s="3">
        <f t="shared" si="134"/>
        <v>0</v>
      </c>
    </row>
    <row r="3340" spans="1:11" x14ac:dyDescent="0.3">
      <c r="A3340" s="45" t="s">
        <v>1076</v>
      </c>
      <c r="B3340" s="46" t="s">
        <v>1077</v>
      </c>
      <c r="C3340" s="51">
        <v>5.5</v>
      </c>
      <c r="D3340" s="51">
        <v>2.2999999999999998</v>
      </c>
      <c r="E3340" s="18">
        <v>140</v>
      </c>
      <c r="F3340" s="56">
        <v>84</v>
      </c>
      <c r="G3340" s="57"/>
      <c r="H3340" s="56">
        <f t="shared" si="133"/>
        <v>0</v>
      </c>
      <c r="I3340" s="3">
        <v>70</v>
      </c>
      <c r="J3340" s="7"/>
      <c r="K3340" s="3">
        <f t="shared" si="134"/>
        <v>0</v>
      </c>
    </row>
    <row r="3341" spans="1:11" x14ac:dyDescent="0.3">
      <c r="A3341" s="45" t="s">
        <v>1078</v>
      </c>
      <c r="B3341" s="46" t="s">
        <v>1079</v>
      </c>
      <c r="C3341" s="51">
        <v>4.2</v>
      </c>
      <c r="D3341" s="51">
        <v>7.5</v>
      </c>
      <c r="E3341" s="18">
        <v>340</v>
      </c>
      <c r="F3341" s="56">
        <v>204</v>
      </c>
      <c r="G3341" s="57"/>
      <c r="H3341" s="56">
        <f t="shared" si="133"/>
        <v>0</v>
      </c>
      <c r="I3341" s="3">
        <v>170</v>
      </c>
      <c r="J3341" s="7"/>
      <c r="K3341" s="3">
        <f t="shared" si="134"/>
        <v>0</v>
      </c>
    </row>
    <row r="3342" spans="1:11" x14ac:dyDescent="0.3">
      <c r="A3342" s="45" t="s">
        <v>1080</v>
      </c>
      <c r="B3342" s="46" t="s">
        <v>1081</v>
      </c>
      <c r="C3342" s="51">
        <v>2.4</v>
      </c>
      <c r="D3342" s="51">
        <v>2.4</v>
      </c>
      <c r="E3342" s="18">
        <v>80</v>
      </c>
      <c r="F3342" s="56">
        <v>48</v>
      </c>
      <c r="G3342" s="57"/>
      <c r="H3342" s="56">
        <f t="shared" si="133"/>
        <v>0</v>
      </c>
      <c r="I3342" s="3">
        <v>40</v>
      </c>
      <c r="J3342" s="7"/>
      <c r="K3342" s="3">
        <f t="shared" si="134"/>
        <v>0</v>
      </c>
    </row>
    <row r="3343" spans="1:11" x14ac:dyDescent="0.3">
      <c r="A3343" s="45" t="s">
        <v>1082</v>
      </c>
      <c r="B3343" s="46" t="s">
        <v>1083</v>
      </c>
      <c r="C3343" s="51">
        <v>2.4</v>
      </c>
      <c r="D3343" s="51">
        <v>2.4</v>
      </c>
      <c r="E3343" s="18">
        <v>80</v>
      </c>
      <c r="F3343" s="56">
        <v>48</v>
      </c>
      <c r="G3343" s="57"/>
      <c r="H3343" s="56">
        <f t="shared" si="133"/>
        <v>0</v>
      </c>
      <c r="I3343" s="3">
        <v>40</v>
      </c>
      <c r="J3343" s="7"/>
      <c r="K3343" s="3">
        <f t="shared" si="134"/>
        <v>0</v>
      </c>
    </row>
    <row r="3344" spans="1:11" x14ac:dyDescent="0.3">
      <c r="A3344" s="45" t="s">
        <v>1693</v>
      </c>
      <c r="B3344" s="46" t="s">
        <v>1694</v>
      </c>
      <c r="C3344" s="51">
        <v>3.4</v>
      </c>
      <c r="D3344" s="51">
        <v>3.4</v>
      </c>
      <c r="E3344" s="18">
        <v>130</v>
      </c>
      <c r="F3344" s="56">
        <v>78</v>
      </c>
      <c r="G3344" s="57"/>
      <c r="H3344" s="56">
        <f t="shared" si="133"/>
        <v>0</v>
      </c>
      <c r="I3344" s="3">
        <v>65</v>
      </c>
      <c r="J3344" s="7"/>
      <c r="K3344" s="3">
        <f t="shared" si="134"/>
        <v>0</v>
      </c>
    </row>
    <row r="3345" spans="1:11" x14ac:dyDescent="0.3">
      <c r="A3345" s="45" t="s">
        <v>1695</v>
      </c>
      <c r="B3345" s="46" t="s">
        <v>1696</v>
      </c>
      <c r="C3345" s="51">
        <v>3.4</v>
      </c>
      <c r="D3345" s="51">
        <v>3.4</v>
      </c>
      <c r="E3345" s="18">
        <v>130</v>
      </c>
      <c r="F3345" s="56">
        <v>78</v>
      </c>
      <c r="G3345" s="57"/>
      <c r="H3345" s="56">
        <f t="shared" si="133"/>
        <v>0</v>
      </c>
      <c r="I3345" s="3">
        <v>65</v>
      </c>
      <c r="J3345" s="7"/>
      <c r="K3345" s="3">
        <f t="shared" si="134"/>
        <v>0</v>
      </c>
    </row>
    <row r="3346" spans="1:11" x14ac:dyDescent="0.3">
      <c r="A3346" s="45" t="s">
        <v>1697</v>
      </c>
      <c r="B3346" s="46" t="s">
        <v>1698</v>
      </c>
      <c r="C3346" s="51">
        <v>6</v>
      </c>
      <c r="D3346" s="51">
        <v>2</v>
      </c>
      <c r="E3346" s="18">
        <v>130</v>
      </c>
      <c r="F3346" s="56">
        <v>78</v>
      </c>
      <c r="G3346" s="57"/>
      <c r="H3346" s="56">
        <f t="shared" si="133"/>
        <v>0</v>
      </c>
      <c r="I3346" s="3">
        <v>65</v>
      </c>
      <c r="J3346" s="7"/>
      <c r="K3346" s="3">
        <f t="shared" si="134"/>
        <v>0</v>
      </c>
    </row>
    <row r="3347" spans="1:11" x14ac:dyDescent="0.3">
      <c r="A3347" s="45" t="s">
        <v>1699</v>
      </c>
      <c r="B3347" s="46" t="s">
        <v>1700</v>
      </c>
      <c r="C3347" s="51">
        <v>6.4</v>
      </c>
      <c r="D3347" s="51">
        <v>1.9</v>
      </c>
      <c r="E3347" s="18">
        <v>140</v>
      </c>
      <c r="F3347" s="56">
        <v>84</v>
      </c>
      <c r="G3347" s="57"/>
      <c r="H3347" s="56">
        <f t="shared" si="133"/>
        <v>0</v>
      </c>
      <c r="I3347" s="3">
        <v>70</v>
      </c>
      <c r="J3347" s="7"/>
      <c r="K3347" s="3">
        <f t="shared" si="134"/>
        <v>0</v>
      </c>
    </row>
    <row r="3348" spans="1:11" x14ac:dyDescent="0.3">
      <c r="A3348" s="45" t="s">
        <v>1701</v>
      </c>
      <c r="B3348" s="46" t="s">
        <v>1702</v>
      </c>
      <c r="C3348" s="51">
        <v>6.5</v>
      </c>
      <c r="D3348" s="51">
        <v>2</v>
      </c>
      <c r="E3348" s="18">
        <v>140</v>
      </c>
      <c r="F3348" s="56">
        <v>84</v>
      </c>
      <c r="G3348" s="57"/>
      <c r="H3348" s="56">
        <f t="shared" si="133"/>
        <v>0</v>
      </c>
      <c r="I3348" s="3">
        <v>70</v>
      </c>
      <c r="J3348" s="7"/>
      <c r="K3348" s="3">
        <f t="shared" si="134"/>
        <v>0</v>
      </c>
    </row>
    <row r="3349" spans="1:11" x14ac:dyDescent="0.3">
      <c r="A3349" s="45" t="s">
        <v>1703</v>
      </c>
      <c r="B3349" s="46" t="s">
        <v>1704</v>
      </c>
      <c r="C3349" s="51">
        <v>5.9</v>
      </c>
      <c r="D3349" s="51">
        <v>2</v>
      </c>
      <c r="E3349" s="18">
        <v>130</v>
      </c>
      <c r="F3349" s="56">
        <v>78</v>
      </c>
      <c r="G3349" s="57"/>
      <c r="H3349" s="56">
        <f t="shared" si="133"/>
        <v>0</v>
      </c>
      <c r="I3349" s="3">
        <v>65</v>
      </c>
      <c r="J3349" s="7"/>
      <c r="K3349" s="3">
        <f t="shared" si="134"/>
        <v>0</v>
      </c>
    </row>
    <row r="3350" spans="1:11" x14ac:dyDescent="0.3">
      <c r="A3350" s="45" t="s">
        <v>1705</v>
      </c>
      <c r="B3350" s="46" t="s">
        <v>1706</v>
      </c>
      <c r="C3350" s="51">
        <v>5</v>
      </c>
      <c r="D3350" s="51">
        <v>3</v>
      </c>
      <c r="E3350" s="18">
        <v>160</v>
      </c>
      <c r="F3350" s="56">
        <v>96</v>
      </c>
      <c r="G3350" s="57"/>
      <c r="H3350" s="56">
        <f t="shared" si="133"/>
        <v>0</v>
      </c>
      <c r="I3350" s="3">
        <v>80</v>
      </c>
      <c r="J3350" s="7"/>
      <c r="K3350" s="3">
        <f t="shared" si="134"/>
        <v>0</v>
      </c>
    </row>
    <row r="3351" spans="1:11" x14ac:dyDescent="0.3">
      <c r="A3351" s="45" t="s">
        <v>1707</v>
      </c>
      <c r="B3351" s="46" t="s">
        <v>1708</v>
      </c>
      <c r="C3351" s="51">
        <v>5.7</v>
      </c>
      <c r="D3351" s="51">
        <v>3.1</v>
      </c>
      <c r="E3351" s="18">
        <v>190</v>
      </c>
      <c r="F3351" s="56">
        <v>114</v>
      </c>
      <c r="G3351" s="57"/>
      <c r="H3351" s="56">
        <f t="shared" si="133"/>
        <v>0</v>
      </c>
      <c r="I3351" s="3">
        <v>95</v>
      </c>
      <c r="J3351" s="7"/>
      <c r="K3351" s="3">
        <f t="shared" si="134"/>
        <v>0</v>
      </c>
    </row>
    <row r="3352" spans="1:11" x14ac:dyDescent="0.3">
      <c r="A3352" s="45" t="s">
        <v>1709</v>
      </c>
      <c r="B3352" s="46" t="s">
        <v>1710</v>
      </c>
      <c r="C3352" s="51">
        <v>5.4</v>
      </c>
      <c r="D3352" s="51">
        <v>2.6</v>
      </c>
      <c r="E3352" s="18">
        <v>150</v>
      </c>
      <c r="F3352" s="56">
        <v>90</v>
      </c>
      <c r="G3352" s="57"/>
      <c r="H3352" s="56">
        <f t="shared" si="133"/>
        <v>0</v>
      </c>
      <c r="I3352" s="3">
        <v>75</v>
      </c>
      <c r="J3352" s="7"/>
      <c r="K3352" s="3">
        <f t="shared" si="134"/>
        <v>0</v>
      </c>
    </row>
    <row r="3353" spans="1:11" x14ac:dyDescent="0.3">
      <c r="A3353" s="45" t="s">
        <v>1711</v>
      </c>
      <c r="B3353" s="46" t="s">
        <v>1712</v>
      </c>
      <c r="C3353" s="51">
        <v>5.9</v>
      </c>
      <c r="D3353" s="51">
        <v>3.3</v>
      </c>
      <c r="E3353" s="18">
        <v>210</v>
      </c>
      <c r="F3353" s="56">
        <v>126</v>
      </c>
      <c r="G3353" s="57"/>
      <c r="H3353" s="56">
        <f t="shared" si="133"/>
        <v>0</v>
      </c>
      <c r="I3353" s="3">
        <v>105</v>
      </c>
      <c r="J3353" s="7"/>
      <c r="K3353" s="3">
        <f t="shared" si="134"/>
        <v>0</v>
      </c>
    </row>
    <row r="3354" spans="1:11" x14ac:dyDescent="0.3">
      <c r="A3354" s="45" t="s">
        <v>1713</v>
      </c>
      <c r="B3354" s="46" t="s">
        <v>1714</v>
      </c>
      <c r="C3354" s="51">
        <v>5.8</v>
      </c>
      <c r="D3354" s="51">
        <v>3.3</v>
      </c>
      <c r="E3354" s="18">
        <v>210</v>
      </c>
      <c r="F3354" s="56">
        <v>126</v>
      </c>
      <c r="G3354" s="57"/>
      <c r="H3354" s="56">
        <f t="shared" si="133"/>
        <v>0</v>
      </c>
      <c r="I3354" s="3">
        <v>105</v>
      </c>
      <c r="J3354" s="7"/>
      <c r="K3354" s="3">
        <f t="shared" si="134"/>
        <v>0</v>
      </c>
    </row>
    <row r="3355" spans="1:11" x14ac:dyDescent="0.3">
      <c r="A3355" s="45" t="s">
        <v>1715</v>
      </c>
      <c r="B3355" s="46" t="s">
        <v>1716</v>
      </c>
      <c r="C3355" s="51">
        <v>5.8</v>
      </c>
      <c r="D3355" s="51">
        <v>3.3</v>
      </c>
      <c r="E3355" s="18">
        <v>210</v>
      </c>
      <c r="F3355" s="56">
        <v>126</v>
      </c>
      <c r="G3355" s="57"/>
      <c r="H3355" s="56">
        <f t="shared" si="133"/>
        <v>0</v>
      </c>
      <c r="I3355" s="3">
        <v>105</v>
      </c>
      <c r="J3355" s="7"/>
      <c r="K3355" s="3">
        <f t="shared" si="134"/>
        <v>0</v>
      </c>
    </row>
    <row r="3356" spans="1:11" x14ac:dyDescent="0.3">
      <c r="A3356" s="45" t="s">
        <v>1717</v>
      </c>
      <c r="B3356" s="46" t="s">
        <v>1718</v>
      </c>
      <c r="C3356" s="51">
        <v>4.4000000000000004</v>
      </c>
      <c r="D3356" s="51">
        <v>2.2999999999999998</v>
      </c>
      <c r="E3356" s="18">
        <v>120</v>
      </c>
      <c r="F3356" s="56">
        <v>72</v>
      </c>
      <c r="G3356" s="57"/>
      <c r="H3356" s="56">
        <f t="shared" si="133"/>
        <v>0</v>
      </c>
      <c r="I3356" s="3">
        <v>60</v>
      </c>
      <c r="J3356" s="7"/>
      <c r="K3356" s="3">
        <f t="shared" si="134"/>
        <v>0</v>
      </c>
    </row>
    <row r="3357" spans="1:11" x14ac:dyDescent="0.3">
      <c r="A3357" s="45" t="s">
        <v>1827</v>
      </c>
      <c r="B3357" s="46" t="s">
        <v>1828</v>
      </c>
      <c r="C3357" s="51">
        <v>5</v>
      </c>
      <c r="D3357" s="51">
        <v>5.2</v>
      </c>
      <c r="E3357" s="18">
        <v>280</v>
      </c>
      <c r="F3357" s="56">
        <v>168</v>
      </c>
      <c r="G3357" s="57"/>
      <c r="H3357" s="56">
        <f t="shared" si="133"/>
        <v>0</v>
      </c>
      <c r="I3357" s="3">
        <v>140</v>
      </c>
      <c r="J3357" s="7"/>
      <c r="K3357" s="3">
        <f t="shared" si="134"/>
        <v>0</v>
      </c>
    </row>
    <row r="3358" spans="1:11" x14ac:dyDescent="0.3">
      <c r="A3358" s="45" t="s">
        <v>1829</v>
      </c>
      <c r="B3358" s="46" t="s">
        <v>1830</v>
      </c>
      <c r="C3358" s="51">
        <v>9.4</v>
      </c>
      <c r="D3358" s="51">
        <v>3</v>
      </c>
      <c r="E3358" s="18">
        <v>310</v>
      </c>
      <c r="F3358" s="56">
        <v>186</v>
      </c>
      <c r="G3358" s="57"/>
      <c r="H3358" s="56">
        <f t="shared" si="133"/>
        <v>0</v>
      </c>
      <c r="I3358" s="3">
        <v>155</v>
      </c>
      <c r="J3358" s="7"/>
      <c r="K3358" s="3">
        <f t="shared" si="134"/>
        <v>0</v>
      </c>
    </row>
    <row r="3359" spans="1:11" x14ac:dyDescent="0.3">
      <c r="A3359" s="45" t="s">
        <v>1831</v>
      </c>
      <c r="B3359" s="46" t="s">
        <v>1832</v>
      </c>
      <c r="C3359" s="51">
        <v>3.5</v>
      </c>
      <c r="D3359" s="51">
        <v>5.7</v>
      </c>
      <c r="E3359" s="18">
        <v>220</v>
      </c>
      <c r="F3359" s="56">
        <v>132</v>
      </c>
      <c r="G3359" s="57"/>
      <c r="H3359" s="56">
        <f t="shared" si="133"/>
        <v>0</v>
      </c>
      <c r="I3359" s="3">
        <v>110</v>
      </c>
      <c r="J3359" s="7"/>
      <c r="K3359" s="3">
        <f t="shared" si="134"/>
        <v>0</v>
      </c>
    </row>
    <row r="3360" spans="1:11" x14ac:dyDescent="0.3">
      <c r="A3360" s="45" t="s">
        <v>1833</v>
      </c>
      <c r="B3360" s="46" t="s">
        <v>1834</v>
      </c>
      <c r="C3360" s="51">
        <v>3.5</v>
      </c>
      <c r="D3360" s="51">
        <v>5.7</v>
      </c>
      <c r="E3360" s="18">
        <v>220</v>
      </c>
      <c r="F3360" s="56">
        <v>132</v>
      </c>
      <c r="G3360" s="57"/>
      <c r="H3360" s="56">
        <f t="shared" si="133"/>
        <v>0</v>
      </c>
      <c r="I3360" s="3">
        <v>110</v>
      </c>
      <c r="J3360" s="7"/>
      <c r="K3360" s="3">
        <f t="shared" si="134"/>
        <v>0</v>
      </c>
    </row>
    <row r="3361" spans="1:11" x14ac:dyDescent="0.3">
      <c r="A3361" s="45" t="s">
        <v>1835</v>
      </c>
      <c r="B3361" s="46" t="s">
        <v>1836</v>
      </c>
      <c r="C3361" s="51">
        <v>3.5</v>
      </c>
      <c r="D3361" s="51">
        <v>5.7</v>
      </c>
      <c r="E3361" s="18">
        <v>220</v>
      </c>
      <c r="F3361" s="56">
        <v>132</v>
      </c>
      <c r="G3361" s="57"/>
      <c r="H3361" s="56">
        <f t="shared" si="133"/>
        <v>0</v>
      </c>
      <c r="I3361" s="3">
        <v>110</v>
      </c>
      <c r="J3361" s="7"/>
      <c r="K3361" s="3">
        <f t="shared" si="134"/>
        <v>0</v>
      </c>
    </row>
    <row r="3362" spans="1:11" ht="15.75" customHeight="1" x14ac:dyDescent="0.3">
      <c r="A3362" s="45" t="s">
        <v>1837</v>
      </c>
      <c r="B3362" s="46" t="s">
        <v>1838</v>
      </c>
      <c r="C3362" s="51">
        <v>3.5</v>
      </c>
      <c r="D3362" s="51">
        <v>5.7</v>
      </c>
      <c r="E3362" s="18">
        <v>220</v>
      </c>
      <c r="F3362" s="56">
        <v>132</v>
      </c>
      <c r="G3362" s="57"/>
      <c r="H3362" s="56">
        <f t="shared" si="133"/>
        <v>0</v>
      </c>
      <c r="I3362" s="3">
        <v>110</v>
      </c>
      <c r="J3362" s="7"/>
      <c r="K3362" s="3">
        <f t="shared" si="134"/>
        <v>0</v>
      </c>
    </row>
    <row r="3363" spans="1:11" x14ac:dyDescent="0.3">
      <c r="A3363" s="45" t="s">
        <v>1839</v>
      </c>
      <c r="B3363" s="46" t="s">
        <v>1840</v>
      </c>
      <c r="C3363" s="51">
        <v>5</v>
      </c>
      <c r="D3363" s="51">
        <v>5</v>
      </c>
      <c r="E3363" s="18">
        <v>270</v>
      </c>
      <c r="F3363" s="56">
        <v>162</v>
      </c>
      <c r="G3363" s="57"/>
      <c r="H3363" s="56">
        <f t="shared" si="133"/>
        <v>0</v>
      </c>
      <c r="I3363" s="3">
        <v>135</v>
      </c>
      <c r="J3363" s="7"/>
      <c r="K3363" s="3">
        <f t="shared" si="134"/>
        <v>0</v>
      </c>
    </row>
    <row r="3364" spans="1:11" x14ac:dyDescent="0.3">
      <c r="A3364" s="45" t="s">
        <v>1841</v>
      </c>
      <c r="B3364" s="46" t="s">
        <v>1842</v>
      </c>
      <c r="C3364" s="51">
        <v>5.8</v>
      </c>
      <c r="D3364" s="51">
        <v>5.4</v>
      </c>
      <c r="E3364" s="18">
        <v>300</v>
      </c>
      <c r="F3364" s="56">
        <v>180</v>
      </c>
      <c r="G3364" s="57"/>
      <c r="H3364" s="56">
        <f t="shared" si="133"/>
        <v>0</v>
      </c>
      <c r="I3364" s="3">
        <v>150</v>
      </c>
      <c r="J3364" s="7"/>
      <c r="K3364" s="3">
        <f t="shared" si="134"/>
        <v>0</v>
      </c>
    </row>
    <row r="3365" spans="1:11" x14ac:dyDescent="0.3">
      <c r="A3365" s="45" t="s">
        <v>1843</v>
      </c>
      <c r="B3365" s="46" t="s">
        <v>1844</v>
      </c>
      <c r="C3365" s="51">
        <v>2.2999999999999998</v>
      </c>
      <c r="D3365" s="51">
        <v>3.7</v>
      </c>
      <c r="E3365" s="18">
        <v>100</v>
      </c>
      <c r="F3365" s="56">
        <v>60</v>
      </c>
      <c r="G3365" s="57"/>
      <c r="H3365" s="56">
        <f t="shared" si="133"/>
        <v>0</v>
      </c>
      <c r="I3365" s="3">
        <v>50</v>
      </c>
      <c r="J3365" s="7"/>
      <c r="K3365" s="3">
        <f t="shared" si="134"/>
        <v>0</v>
      </c>
    </row>
    <row r="3366" spans="1:11" x14ac:dyDescent="0.3">
      <c r="A3366" s="45" t="s">
        <v>1845</v>
      </c>
      <c r="B3366" s="46" t="s">
        <v>1846</v>
      </c>
      <c r="C3366" s="51">
        <v>7.2</v>
      </c>
      <c r="D3366" s="51">
        <v>3.6</v>
      </c>
      <c r="E3366" s="18">
        <v>280</v>
      </c>
      <c r="F3366" s="56">
        <v>168</v>
      </c>
      <c r="G3366" s="57"/>
      <c r="H3366" s="56">
        <f t="shared" si="133"/>
        <v>0</v>
      </c>
      <c r="I3366" s="3">
        <v>140</v>
      </c>
      <c r="J3366" s="7"/>
      <c r="K3366" s="3">
        <f t="shared" si="134"/>
        <v>0</v>
      </c>
    </row>
    <row r="3367" spans="1:11" x14ac:dyDescent="0.3">
      <c r="A3367" s="45" t="s">
        <v>1847</v>
      </c>
      <c r="B3367" s="46" t="s">
        <v>1848</v>
      </c>
      <c r="C3367" s="51">
        <v>7.7</v>
      </c>
      <c r="D3367" s="51">
        <v>3.5</v>
      </c>
      <c r="E3367" s="18">
        <v>290</v>
      </c>
      <c r="F3367" s="56">
        <v>174</v>
      </c>
      <c r="G3367" s="57"/>
      <c r="H3367" s="56">
        <f t="shared" si="133"/>
        <v>0</v>
      </c>
      <c r="I3367" s="3">
        <v>145</v>
      </c>
      <c r="J3367" s="7"/>
      <c r="K3367" s="3">
        <f t="shared" si="134"/>
        <v>0</v>
      </c>
    </row>
    <row r="3368" spans="1:11" x14ac:dyDescent="0.3">
      <c r="A3368" s="45" t="s">
        <v>1849</v>
      </c>
      <c r="B3368" s="46" t="s">
        <v>1850</v>
      </c>
      <c r="C3368" s="51">
        <v>6</v>
      </c>
      <c r="D3368" s="51">
        <v>2.7</v>
      </c>
      <c r="E3368" s="18">
        <v>180</v>
      </c>
      <c r="F3368" s="56">
        <v>108</v>
      </c>
      <c r="G3368" s="57"/>
      <c r="H3368" s="56">
        <f t="shared" si="133"/>
        <v>0</v>
      </c>
      <c r="I3368" s="3">
        <v>90</v>
      </c>
      <c r="J3368" s="7"/>
      <c r="K3368" s="3">
        <f t="shared" si="134"/>
        <v>0</v>
      </c>
    </row>
    <row r="3369" spans="1:11" x14ac:dyDescent="0.3">
      <c r="A3369" s="45" t="s">
        <v>1851</v>
      </c>
      <c r="B3369" s="46" t="s">
        <v>1852</v>
      </c>
      <c r="C3369" s="51">
        <v>6.2</v>
      </c>
      <c r="D3369" s="51">
        <v>2.9</v>
      </c>
      <c r="E3369" s="18">
        <v>200</v>
      </c>
      <c r="F3369" s="56">
        <v>120</v>
      </c>
      <c r="G3369" s="57"/>
      <c r="H3369" s="56">
        <f t="shared" si="133"/>
        <v>0</v>
      </c>
      <c r="I3369" s="3">
        <v>100</v>
      </c>
      <c r="J3369" s="7"/>
      <c r="K3369" s="3">
        <f t="shared" si="134"/>
        <v>0</v>
      </c>
    </row>
    <row r="3370" spans="1:11" x14ac:dyDescent="0.3">
      <c r="A3370" s="45" t="s">
        <v>4797</v>
      </c>
      <c r="B3370" s="46" t="s">
        <v>4798</v>
      </c>
      <c r="C3370" s="51">
        <v>6.2</v>
      </c>
      <c r="D3370" s="51">
        <v>7.9</v>
      </c>
      <c r="E3370" s="18">
        <v>400</v>
      </c>
      <c r="F3370" s="56">
        <v>240</v>
      </c>
      <c r="G3370" s="57"/>
      <c r="H3370" s="56">
        <f t="shared" si="133"/>
        <v>0</v>
      </c>
      <c r="I3370" s="3">
        <v>200</v>
      </c>
      <c r="J3370" s="7"/>
      <c r="K3370" s="3">
        <f t="shared" si="134"/>
        <v>0</v>
      </c>
    </row>
    <row r="3371" spans="1:11" x14ac:dyDescent="0.3">
      <c r="A3371" s="45" t="s">
        <v>4813</v>
      </c>
      <c r="B3371" s="46" t="s">
        <v>4814</v>
      </c>
      <c r="C3371" s="51">
        <v>6.5</v>
      </c>
      <c r="D3371" s="51">
        <v>8.4</v>
      </c>
      <c r="E3371" s="18">
        <v>400</v>
      </c>
      <c r="F3371" s="56">
        <v>240</v>
      </c>
      <c r="G3371" s="57"/>
      <c r="H3371" s="56">
        <f t="shared" si="133"/>
        <v>0</v>
      </c>
      <c r="I3371" s="3">
        <v>200</v>
      </c>
      <c r="J3371" s="7"/>
      <c r="K3371" s="3">
        <f t="shared" si="134"/>
        <v>0</v>
      </c>
    </row>
    <row r="3372" spans="1:11" x14ac:dyDescent="0.3">
      <c r="A3372" s="45" t="s">
        <v>5109</v>
      </c>
      <c r="B3372" s="46" t="s">
        <v>5110</v>
      </c>
      <c r="C3372" s="51">
        <v>5.3</v>
      </c>
      <c r="D3372" s="51">
        <v>4</v>
      </c>
      <c r="E3372" s="18">
        <v>230</v>
      </c>
      <c r="F3372" s="56">
        <v>138</v>
      </c>
      <c r="G3372" s="57"/>
      <c r="H3372" s="56">
        <f t="shared" si="133"/>
        <v>0</v>
      </c>
      <c r="I3372" s="3">
        <v>115</v>
      </c>
      <c r="J3372" s="7"/>
      <c r="K3372" s="3">
        <f t="shared" si="134"/>
        <v>0</v>
      </c>
    </row>
    <row r="3373" spans="1:11" x14ac:dyDescent="0.3">
      <c r="A3373" s="45" t="s">
        <v>5111</v>
      </c>
      <c r="B3373" s="46" t="s">
        <v>5112</v>
      </c>
      <c r="C3373" s="51">
        <v>5.3</v>
      </c>
      <c r="D3373" s="51">
        <v>4</v>
      </c>
      <c r="E3373" s="18">
        <v>230</v>
      </c>
      <c r="F3373" s="56">
        <v>138</v>
      </c>
      <c r="G3373" s="57"/>
      <c r="H3373" s="56">
        <f t="shared" si="133"/>
        <v>0</v>
      </c>
      <c r="I3373" s="3">
        <v>115</v>
      </c>
      <c r="J3373" s="7"/>
      <c r="K3373" s="3">
        <f t="shared" si="134"/>
        <v>0</v>
      </c>
    </row>
    <row r="3374" spans="1:11" x14ac:dyDescent="0.3">
      <c r="A3374" s="45" t="s">
        <v>5365</v>
      </c>
      <c r="B3374" s="46" t="s">
        <v>5366</v>
      </c>
      <c r="C3374" s="51">
        <v>3.6</v>
      </c>
      <c r="D3374" s="51">
        <v>3.6</v>
      </c>
      <c r="E3374" s="18">
        <v>150</v>
      </c>
      <c r="F3374" s="56">
        <v>90</v>
      </c>
      <c r="G3374" s="57"/>
      <c r="H3374" s="56">
        <f t="shared" si="133"/>
        <v>0</v>
      </c>
      <c r="I3374" s="3">
        <v>75</v>
      </c>
      <c r="J3374" s="7"/>
      <c r="K3374" s="3">
        <f t="shared" si="134"/>
        <v>0</v>
      </c>
    </row>
    <row r="3375" spans="1:11" x14ac:dyDescent="0.3">
      <c r="A3375" s="45" t="s">
        <v>5367</v>
      </c>
      <c r="B3375" s="46" t="s">
        <v>5368</v>
      </c>
      <c r="C3375" s="51">
        <v>3.6</v>
      </c>
      <c r="D3375" s="51">
        <v>3.6</v>
      </c>
      <c r="E3375" s="18">
        <v>150</v>
      </c>
      <c r="F3375" s="56">
        <v>90</v>
      </c>
      <c r="G3375" s="57"/>
      <c r="H3375" s="56">
        <f t="shared" si="133"/>
        <v>0</v>
      </c>
      <c r="I3375" s="3">
        <v>75</v>
      </c>
      <c r="J3375" s="7"/>
      <c r="K3375" s="3">
        <f t="shared" si="134"/>
        <v>0</v>
      </c>
    </row>
    <row r="3376" spans="1:11" x14ac:dyDescent="0.3">
      <c r="A3376" s="45" t="s">
        <v>5369</v>
      </c>
      <c r="B3376" s="46" t="s">
        <v>5370</v>
      </c>
      <c r="C3376" s="51">
        <v>6</v>
      </c>
      <c r="D3376" s="51">
        <v>2.5</v>
      </c>
      <c r="E3376" s="18">
        <v>170</v>
      </c>
      <c r="F3376" s="56">
        <v>102</v>
      </c>
      <c r="G3376" s="57"/>
      <c r="H3376" s="56">
        <f t="shared" si="133"/>
        <v>0</v>
      </c>
      <c r="I3376" s="3">
        <v>85</v>
      </c>
      <c r="J3376" s="7"/>
      <c r="K3376" s="3">
        <f t="shared" si="134"/>
        <v>0</v>
      </c>
    </row>
    <row r="3377" spans="1:11" x14ac:dyDescent="0.3">
      <c r="A3377" s="45" t="s">
        <v>5371</v>
      </c>
      <c r="B3377" s="46" t="s">
        <v>5372</v>
      </c>
      <c r="C3377" s="51">
        <v>4.5</v>
      </c>
      <c r="D3377" s="51">
        <v>7</v>
      </c>
      <c r="E3377" s="18">
        <v>300</v>
      </c>
      <c r="F3377" s="56">
        <v>180</v>
      </c>
      <c r="G3377" s="57"/>
      <c r="H3377" s="56">
        <f t="shared" ref="H3377:H3381" si="135">F3377*G3377</f>
        <v>0</v>
      </c>
      <c r="I3377" s="3">
        <v>150</v>
      </c>
      <c r="J3377" s="7"/>
      <c r="K3377" s="3">
        <f t="shared" ref="K3377:K3381" si="136">I3377*J3377</f>
        <v>0</v>
      </c>
    </row>
    <row r="3378" spans="1:11" x14ac:dyDescent="0.3">
      <c r="A3378" s="45" t="s">
        <v>5373</v>
      </c>
      <c r="B3378" s="46" t="s">
        <v>5374</v>
      </c>
      <c r="C3378" s="51">
        <v>7.5</v>
      </c>
      <c r="D3378" s="51">
        <v>0.7</v>
      </c>
      <c r="E3378" s="18">
        <v>80</v>
      </c>
      <c r="F3378" s="56">
        <v>48</v>
      </c>
      <c r="G3378" s="57"/>
      <c r="H3378" s="56">
        <f t="shared" si="135"/>
        <v>0</v>
      </c>
      <c r="I3378" s="3">
        <v>40</v>
      </c>
      <c r="J3378" s="7"/>
      <c r="K3378" s="3">
        <f t="shared" si="136"/>
        <v>0</v>
      </c>
    </row>
    <row r="3379" spans="1:11" x14ac:dyDescent="0.3">
      <c r="A3379" s="45" t="s">
        <v>6056</v>
      </c>
      <c r="B3379" s="46" t="s">
        <v>6057</v>
      </c>
      <c r="C3379" s="51">
        <v>5</v>
      </c>
      <c r="D3379" s="51">
        <v>2.9</v>
      </c>
      <c r="E3379" s="18">
        <v>160</v>
      </c>
      <c r="F3379" s="56">
        <v>96</v>
      </c>
      <c r="G3379" s="57"/>
      <c r="H3379" s="56">
        <f t="shared" si="135"/>
        <v>0</v>
      </c>
      <c r="I3379" s="3">
        <v>80</v>
      </c>
      <c r="J3379" s="7"/>
      <c r="K3379" s="3">
        <f t="shared" si="136"/>
        <v>0</v>
      </c>
    </row>
    <row r="3380" spans="1:11" x14ac:dyDescent="0.3">
      <c r="A3380" s="45" t="s">
        <v>6058</v>
      </c>
      <c r="B3380" s="46" t="s">
        <v>6059</v>
      </c>
      <c r="C3380" s="51">
        <v>5</v>
      </c>
      <c r="D3380" s="51">
        <v>2.9</v>
      </c>
      <c r="E3380" s="18">
        <v>160</v>
      </c>
      <c r="F3380" s="56">
        <v>96</v>
      </c>
      <c r="G3380" s="57"/>
      <c r="H3380" s="56">
        <f t="shared" si="135"/>
        <v>0</v>
      </c>
      <c r="I3380" s="3">
        <v>80</v>
      </c>
      <c r="J3380" s="7"/>
      <c r="K3380" s="3">
        <f t="shared" si="136"/>
        <v>0</v>
      </c>
    </row>
    <row r="3381" spans="1:11" x14ac:dyDescent="0.3">
      <c r="A3381" s="45" t="s">
        <v>6060</v>
      </c>
      <c r="B3381" s="46" t="s">
        <v>6061</v>
      </c>
      <c r="C3381" s="51">
        <v>5</v>
      </c>
      <c r="D3381" s="51">
        <v>2.9</v>
      </c>
      <c r="E3381" s="18">
        <v>160</v>
      </c>
      <c r="F3381" s="56">
        <v>96</v>
      </c>
      <c r="G3381" s="57"/>
      <c r="H3381" s="56">
        <f t="shared" si="135"/>
        <v>0</v>
      </c>
      <c r="I3381" s="3">
        <v>80</v>
      </c>
      <c r="J3381" s="7"/>
      <c r="K3381" s="3">
        <f t="shared" si="136"/>
        <v>0</v>
      </c>
    </row>
    <row r="3382" spans="1:11" x14ac:dyDescent="0.3">
      <c r="A3382" s="38" t="s">
        <v>286</v>
      </c>
      <c r="B3382" s="49"/>
      <c r="C3382" s="62"/>
      <c r="D3382" s="62"/>
      <c r="E3382" s="39"/>
      <c r="F3382" s="40"/>
      <c r="G3382" s="41"/>
      <c r="H3382" s="41"/>
      <c r="I3382" s="41"/>
      <c r="J3382" s="41"/>
      <c r="K3382" s="41"/>
    </row>
    <row r="3383" spans="1:11" x14ac:dyDescent="0.3">
      <c r="A3383" s="45" t="s">
        <v>287</v>
      </c>
      <c r="B3383" s="46" t="s">
        <v>288</v>
      </c>
      <c r="C3383" s="51">
        <v>3.3</v>
      </c>
      <c r="D3383" s="51">
        <v>2.8</v>
      </c>
      <c r="E3383" s="18">
        <v>110</v>
      </c>
      <c r="F3383" s="56">
        <v>66</v>
      </c>
      <c r="G3383" s="57"/>
      <c r="H3383" s="56">
        <f t="shared" ref="H3383:H3446" si="137">F3383*G3383</f>
        <v>0</v>
      </c>
      <c r="I3383" s="3">
        <v>55</v>
      </c>
      <c r="J3383" s="7"/>
      <c r="K3383" s="3">
        <f t="shared" ref="K3383:K3446" si="138">I3383*J3383</f>
        <v>0</v>
      </c>
    </row>
    <row r="3384" spans="1:11" x14ac:dyDescent="0.3">
      <c r="A3384" s="45" t="s">
        <v>289</v>
      </c>
      <c r="B3384" s="46" t="s">
        <v>290</v>
      </c>
      <c r="C3384" s="51">
        <v>2</v>
      </c>
      <c r="D3384" s="51">
        <v>2.2999999999999998</v>
      </c>
      <c r="E3384" s="18">
        <v>70</v>
      </c>
      <c r="F3384" s="56">
        <v>42</v>
      </c>
      <c r="G3384" s="57"/>
      <c r="H3384" s="56">
        <f t="shared" si="137"/>
        <v>0</v>
      </c>
      <c r="I3384" s="3">
        <v>35</v>
      </c>
      <c r="J3384" s="7"/>
      <c r="K3384" s="3">
        <f t="shared" si="138"/>
        <v>0</v>
      </c>
    </row>
    <row r="3385" spans="1:11" x14ac:dyDescent="0.3">
      <c r="A3385" s="45" t="s">
        <v>291</v>
      </c>
      <c r="B3385" s="46" t="s">
        <v>292</v>
      </c>
      <c r="C3385" s="51">
        <v>2</v>
      </c>
      <c r="D3385" s="51">
        <v>2</v>
      </c>
      <c r="E3385" s="18">
        <v>70</v>
      </c>
      <c r="F3385" s="56">
        <v>42</v>
      </c>
      <c r="G3385" s="57"/>
      <c r="H3385" s="56">
        <f t="shared" si="137"/>
        <v>0</v>
      </c>
      <c r="I3385" s="3">
        <v>35</v>
      </c>
      <c r="J3385" s="7"/>
      <c r="K3385" s="3">
        <f t="shared" si="138"/>
        <v>0</v>
      </c>
    </row>
    <row r="3386" spans="1:11" x14ac:dyDescent="0.3">
      <c r="A3386" s="45" t="s">
        <v>293</v>
      </c>
      <c r="B3386" s="46" t="s">
        <v>294</v>
      </c>
      <c r="C3386" s="51">
        <v>2.6</v>
      </c>
      <c r="D3386" s="51">
        <v>3.7</v>
      </c>
      <c r="E3386" s="18">
        <v>110</v>
      </c>
      <c r="F3386" s="56">
        <v>66</v>
      </c>
      <c r="G3386" s="57"/>
      <c r="H3386" s="56">
        <f t="shared" si="137"/>
        <v>0</v>
      </c>
      <c r="I3386" s="3">
        <v>55</v>
      </c>
      <c r="J3386" s="7"/>
      <c r="K3386" s="3">
        <f t="shared" si="138"/>
        <v>0</v>
      </c>
    </row>
    <row r="3387" spans="1:11" x14ac:dyDescent="0.3">
      <c r="A3387" s="45" t="s">
        <v>295</v>
      </c>
      <c r="B3387" s="46" t="s">
        <v>296</v>
      </c>
      <c r="C3387" s="51">
        <v>4.4000000000000004</v>
      </c>
      <c r="D3387" s="51">
        <v>0.9</v>
      </c>
      <c r="E3387" s="18">
        <v>70</v>
      </c>
      <c r="F3387" s="56">
        <v>42</v>
      </c>
      <c r="G3387" s="57"/>
      <c r="H3387" s="56">
        <f t="shared" si="137"/>
        <v>0</v>
      </c>
      <c r="I3387" s="3">
        <v>35</v>
      </c>
      <c r="J3387" s="7"/>
      <c r="K3387" s="3">
        <f t="shared" si="138"/>
        <v>0</v>
      </c>
    </row>
    <row r="3388" spans="1:11" x14ac:dyDescent="0.3">
      <c r="A3388" s="45" t="s">
        <v>297</v>
      </c>
      <c r="B3388" s="46" t="s">
        <v>298</v>
      </c>
      <c r="C3388" s="51">
        <v>4.4000000000000004</v>
      </c>
      <c r="D3388" s="51">
        <v>2.2999999999999998</v>
      </c>
      <c r="E3388" s="18">
        <v>110</v>
      </c>
      <c r="F3388" s="56">
        <v>66</v>
      </c>
      <c r="G3388" s="57"/>
      <c r="H3388" s="56">
        <f t="shared" si="137"/>
        <v>0</v>
      </c>
      <c r="I3388" s="3">
        <v>55</v>
      </c>
      <c r="J3388" s="7"/>
      <c r="K3388" s="3">
        <f t="shared" si="138"/>
        <v>0</v>
      </c>
    </row>
    <row r="3389" spans="1:11" x14ac:dyDescent="0.3">
      <c r="A3389" s="45" t="s">
        <v>299</v>
      </c>
      <c r="B3389" s="46" t="s">
        <v>300</v>
      </c>
      <c r="C3389" s="51">
        <v>4.5999999999999996</v>
      </c>
      <c r="D3389" s="51">
        <v>2.2999999999999998</v>
      </c>
      <c r="E3389" s="18">
        <v>120</v>
      </c>
      <c r="F3389" s="56">
        <v>72</v>
      </c>
      <c r="G3389" s="57"/>
      <c r="H3389" s="56">
        <f t="shared" si="137"/>
        <v>0</v>
      </c>
      <c r="I3389" s="3">
        <v>60</v>
      </c>
      <c r="J3389" s="7"/>
      <c r="K3389" s="3">
        <f t="shared" si="138"/>
        <v>0</v>
      </c>
    </row>
    <row r="3390" spans="1:11" x14ac:dyDescent="0.3">
      <c r="A3390" s="45" t="s">
        <v>301</v>
      </c>
      <c r="B3390" s="46" t="s">
        <v>302</v>
      </c>
      <c r="C3390" s="51">
        <v>2.5</v>
      </c>
      <c r="D3390" s="51">
        <v>2.8</v>
      </c>
      <c r="E3390" s="18">
        <v>90</v>
      </c>
      <c r="F3390" s="56">
        <v>54</v>
      </c>
      <c r="G3390" s="57"/>
      <c r="H3390" s="56">
        <f t="shared" si="137"/>
        <v>0</v>
      </c>
      <c r="I3390" s="3">
        <v>45</v>
      </c>
      <c r="J3390" s="7"/>
      <c r="K3390" s="3">
        <f t="shared" si="138"/>
        <v>0</v>
      </c>
    </row>
    <row r="3391" spans="1:11" x14ac:dyDescent="0.3">
      <c r="A3391" s="45" t="s">
        <v>303</v>
      </c>
      <c r="B3391" s="46" t="s">
        <v>304</v>
      </c>
      <c r="C3391" s="51">
        <v>2.5</v>
      </c>
      <c r="D3391" s="51">
        <v>2.8</v>
      </c>
      <c r="E3391" s="18">
        <v>90</v>
      </c>
      <c r="F3391" s="56">
        <v>54</v>
      </c>
      <c r="G3391" s="57"/>
      <c r="H3391" s="56">
        <f t="shared" si="137"/>
        <v>0</v>
      </c>
      <c r="I3391" s="3">
        <v>45</v>
      </c>
      <c r="J3391" s="7"/>
      <c r="K3391" s="3">
        <f t="shared" si="138"/>
        <v>0</v>
      </c>
    </row>
    <row r="3392" spans="1:11" x14ac:dyDescent="0.3">
      <c r="A3392" s="45" t="s">
        <v>305</v>
      </c>
      <c r="B3392" s="46" t="s">
        <v>306</v>
      </c>
      <c r="C3392" s="51">
        <v>4</v>
      </c>
      <c r="D3392" s="51">
        <v>2.5</v>
      </c>
      <c r="E3392" s="18">
        <v>120</v>
      </c>
      <c r="F3392" s="56">
        <v>72</v>
      </c>
      <c r="G3392" s="57"/>
      <c r="H3392" s="56">
        <f t="shared" si="137"/>
        <v>0</v>
      </c>
      <c r="I3392" s="3">
        <v>60</v>
      </c>
      <c r="J3392" s="7"/>
      <c r="K3392" s="3">
        <f t="shared" si="138"/>
        <v>0</v>
      </c>
    </row>
    <row r="3393" spans="1:11" x14ac:dyDescent="0.3">
      <c r="A3393" s="45" t="s">
        <v>307</v>
      </c>
      <c r="B3393" s="46" t="s">
        <v>308</v>
      </c>
      <c r="C3393" s="51">
        <v>2.5</v>
      </c>
      <c r="D3393" s="51">
        <v>3</v>
      </c>
      <c r="E3393" s="18">
        <v>90</v>
      </c>
      <c r="F3393" s="56">
        <v>54</v>
      </c>
      <c r="G3393" s="57"/>
      <c r="H3393" s="56">
        <f t="shared" si="137"/>
        <v>0</v>
      </c>
      <c r="I3393" s="3">
        <v>45</v>
      </c>
      <c r="J3393" s="7"/>
      <c r="K3393" s="3">
        <f t="shared" si="138"/>
        <v>0</v>
      </c>
    </row>
    <row r="3394" spans="1:11" x14ac:dyDescent="0.3">
      <c r="A3394" s="45" t="s">
        <v>309</v>
      </c>
      <c r="B3394" s="46" t="s">
        <v>310</v>
      </c>
      <c r="C3394" s="51">
        <v>2.8</v>
      </c>
      <c r="D3394" s="51">
        <v>3</v>
      </c>
      <c r="E3394" s="18">
        <v>100</v>
      </c>
      <c r="F3394" s="56">
        <v>60</v>
      </c>
      <c r="G3394" s="57"/>
      <c r="H3394" s="56">
        <f t="shared" si="137"/>
        <v>0</v>
      </c>
      <c r="I3394" s="3">
        <v>50</v>
      </c>
      <c r="J3394" s="7"/>
      <c r="K3394" s="3">
        <f t="shared" si="138"/>
        <v>0</v>
      </c>
    </row>
    <row r="3395" spans="1:11" x14ac:dyDescent="0.3">
      <c r="A3395" s="45" t="s">
        <v>713</v>
      </c>
      <c r="B3395" s="46" t="s">
        <v>714</v>
      </c>
      <c r="C3395" s="51">
        <v>7</v>
      </c>
      <c r="D3395" s="51">
        <v>3.2</v>
      </c>
      <c r="E3395" s="18">
        <v>220</v>
      </c>
      <c r="F3395" s="56">
        <v>132</v>
      </c>
      <c r="G3395" s="57"/>
      <c r="H3395" s="56">
        <f t="shared" si="137"/>
        <v>0</v>
      </c>
      <c r="I3395" s="3">
        <v>110</v>
      </c>
      <c r="J3395" s="7"/>
      <c r="K3395" s="3">
        <f t="shared" si="138"/>
        <v>0</v>
      </c>
    </row>
    <row r="3396" spans="1:11" x14ac:dyDescent="0.3">
      <c r="A3396" s="45" t="s">
        <v>744</v>
      </c>
      <c r="B3396" s="46" t="s">
        <v>745</v>
      </c>
      <c r="C3396" s="51">
        <v>3.4</v>
      </c>
      <c r="D3396" s="51">
        <v>4</v>
      </c>
      <c r="E3396" s="18">
        <v>150</v>
      </c>
      <c r="F3396" s="56">
        <v>90</v>
      </c>
      <c r="G3396" s="57"/>
      <c r="H3396" s="56">
        <f t="shared" si="137"/>
        <v>0</v>
      </c>
      <c r="I3396" s="3">
        <v>75</v>
      </c>
      <c r="J3396" s="7"/>
      <c r="K3396" s="3">
        <f t="shared" si="138"/>
        <v>0</v>
      </c>
    </row>
    <row r="3397" spans="1:11" x14ac:dyDescent="0.3">
      <c r="A3397" s="45" t="s">
        <v>746</v>
      </c>
      <c r="B3397" s="46" t="s">
        <v>747</v>
      </c>
      <c r="C3397" s="51">
        <v>2.5</v>
      </c>
      <c r="D3397" s="51">
        <v>3.5</v>
      </c>
      <c r="E3397" s="18">
        <v>100</v>
      </c>
      <c r="F3397" s="56">
        <v>60</v>
      </c>
      <c r="G3397" s="57"/>
      <c r="H3397" s="56">
        <f t="shared" si="137"/>
        <v>0</v>
      </c>
      <c r="I3397" s="3">
        <v>50</v>
      </c>
      <c r="J3397" s="7"/>
      <c r="K3397" s="3">
        <f t="shared" si="138"/>
        <v>0</v>
      </c>
    </row>
    <row r="3398" spans="1:11" x14ac:dyDescent="0.3">
      <c r="A3398" s="45" t="s">
        <v>748</v>
      </c>
      <c r="B3398" s="46" t="s">
        <v>749</v>
      </c>
      <c r="C3398" s="51">
        <v>2.9</v>
      </c>
      <c r="D3398" s="51">
        <v>3.5</v>
      </c>
      <c r="E3398" s="18">
        <v>120</v>
      </c>
      <c r="F3398" s="56">
        <v>72</v>
      </c>
      <c r="G3398" s="57"/>
      <c r="H3398" s="56">
        <f t="shared" si="137"/>
        <v>0</v>
      </c>
      <c r="I3398" s="3">
        <v>60</v>
      </c>
      <c r="J3398" s="7"/>
      <c r="K3398" s="3">
        <f t="shared" si="138"/>
        <v>0</v>
      </c>
    </row>
    <row r="3399" spans="1:11" x14ac:dyDescent="0.3">
      <c r="A3399" s="45" t="s">
        <v>750</v>
      </c>
      <c r="B3399" s="46" t="s">
        <v>751</v>
      </c>
      <c r="C3399" s="51">
        <v>3</v>
      </c>
      <c r="D3399" s="51">
        <v>2.8</v>
      </c>
      <c r="E3399" s="18">
        <v>100</v>
      </c>
      <c r="F3399" s="56">
        <v>60</v>
      </c>
      <c r="G3399" s="57"/>
      <c r="H3399" s="56">
        <f t="shared" si="137"/>
        <v>0</v>
      </c>
      <c r="I3399" s="3">
        <v>50</v>
      </c>
      <c r="J3399" s="7"/>
      <c r="K3399" s="3">
        <f t="shared" si="138"/>
        <v>0</v>
      </c>
    </row>
    <row r="3400" spans="1:11" x14ac:dyDescent="0.3">
      <c r="A3400" s="45" t="s">
        <v>1266</v>
      </c>
      <c r="B3400" s="46" t="s">
        <v>1267</v>
      </c>
      <c r="C3400" s="51">
        <v>2.8</v>
      </c>
      <c r="D3400" s="51">
        <v>2.8</v>
      </c>
      <c r="E3400" s="18">
        <v>100</v>
      </c>
      <c r="F3400" s="56">
        <v>60</v>
      </c>
      <c r="G3400" s="57"/>
      <c r="H3400" s="56">
        <f t="shared" si="137"/>
        <v>0</v>
      </c>
      <c r="I3400" s="3">
        <v>50</v>
      </c>
      <c r="J3400" s="7"/>
      <c r="K3400" s="3">
        <f t="shared" si="138"/>
        <v>0</v>
      </c>
    </row>
    <row r="3401" spans="1:11" x14ac:dyDescent="0.3">
      <c r="A3401" s="45" t="s">
        <v>1268</v>
      </c>
      <c r="B3401" s="46" t="s">
        <v>1269</v>
      </c>
      <c r="C3401" s="51">
        <v>2.4</v>
      </c>
      <c r="D3401" s="51">
        <v>4</v>
      </c>
      <c r="E3401" s="18">
        <v>110</v>
      </c>
      <c r="F3401" s="56">
        <v>66</v>
      </c>
      <c r="G3401" s="57"/>
      <c r="H3401" s="56">
        <f t="shared" si="137"/>
        <v>0</v>
      </c>
      <c r="I3401" s="3">
        <v>55</v>
      </c>
      <c r="J3401" s="7"/>
      <c r="K3401" s="3">
        <f t="shared" si="138"/>
        <v>0</v>
      </c>
    </row>
    <row r="3402" spans="1:11" x14ac:dyDescent="0.3">
      <c r="A3402" s="45" t="s">
        <v>1270</v>
      </c>
      <c r="B3402" s="46" t="s">
        <v>1271</v>
      </c>
      <c r="C3402" s="51">
        <v>3.4</v>
      </c>
      <c r="D3402" s="51">
        <v>3</v>
      </c>
      <c r="E3402" s="18">
        <v>120</v>
      </c>
      <c r="F3402" s="56">
        <v>72</v>
      </c>
      <c r="G3402" s="57"/>
      <c r="H3402" s="56">
        <f t="shared" si="137"/>
        <v>0</v>
      </c>
      <c r="I3402" s="3">
        <v>60</v>
      </c>
      <c r="J3402" s="7"/>
      <c r="K3402" s="3">
        <f t="shared" si="138"/>
        <v>0</v>
      </c>
    </row>
    <row r="3403" spans="1:11" x14ac:dyDescent="0.3">
      <c r="A3403" s="45" t="s">
        <v>1272</v>
      </c>
      <c r="B3403" s="46" t="s">
        <v>1273</v>
      </c>
      <c r="C3403" s="51">
        <v>2.6</v>
      </c>
      <c r="D3403" s="51">
        <v>3.4</v>
      </c>
      <c r="E3403" s="18">
        <v>110</v>
      </c>
      <c r="F3403" s="56">
        <v>66</v>
      </c>
      <c r="G3403" s="57"/>
      <c r="H3403" s="56">
        <f t="shared" si="137"/>
        <v>0</v>
      </c>
      <c r="I3403" s="3">
        <v>55</v>
      </c>
      <c r="J3403" s="7"/>
      <c r="K3403" s="3">
        <f t="shared" si="138"/>
        <v>0</v>
      </c>
    </row>
    <row r="3404" spans="1:11" x14ac:dyDescent="0.3">
      <c r="A3404" s="45" t="s">
        <v>1274</v>
      </c>
      <c r="B3404" s="46" t="s">
        <v>1275</v>
      </c>
      <c r="C3404" s="51">
        <v>2.6</v>
      </c>
      <c r="D3404" s="51">
        <v>3.5</v>
      </c>
      <c r="E3404" s="18">
        <v>110</v>
      </c>
      <c r="F3404" s="56">
        <v>66</v>
      </c>
      <c r="G3404" s="57"/>
      <c r="H3404" s="56">
        <f t="shared" si="137"/>
        <v>0</v>
      </c>
      <c r="I3404" s="3">
        <v>55</v>
      </c>
      <c r="J3404" s="7"/>
      <c r="K3404" s="3">
        <f t="shared" si="138"/>
        <v>0</v>
      </c>
    </row>
    <row r="3405" spans="1:11" x14ac:dyDescent="0.3">
      <c r="A3405" s="45" t="s">
        <v>1276</v>
      </c>
      <c r="B3405" s="46" t="s">
        <v>1277</v>
      </c>
      <c r="C3405" s="51">
        <v>2.5</v>
      </c>
      <c r="D3405" s="51">
        <v>3</v>
      </c>
      <c r="E3405" s="18">
        <v>90</v>
      </c>
      <c r="F3405" s="56">
        <v>54</v>
      </c>
      <c r="G3405" s="57"/>
      <c r="H3405" s="56">
        <f t="shared" si="137"/>
        <v>0</v>
      </c>
      <c r="I3405" s="3">
        <v>45</v>
      </c>
      <c r="J3405" s="7"/>
      <c r="K3405" s="3">
        <f t="shared" si="138"/>
        <v>0</v>
      </c>
    </row>
    <row r="3406" spans="1:11" x14ac:dyDescent="0.3">
      <c r="A3406" s="45" t="s">
        <v>1278</v>
      </c>
      <c r="B3406" s="46" t="s">
        <v>1279</v>
      </c>
      <c r="C3406" s="51">
        <v>2.6</v>
      </c>
      <c r="D3406" s="51">
        <v>3</v>
      </c>
      <c r="E3406" s="18">
        <v>100</v>
      </c>
      <c r="F3406" s="56">
        <v>60</v>
      </c>
      <c r="G3406" s="57"/>
      <c r="H3406" s="56">
        <f t="shared" si="137"/>
        <v>0</v>
      </c>
      <c r="I3406" s="3">
        <v>50</v>
      </c>
      <c r="J3406" s="7"/>
      <c r="K3406" s="3">
        <f t="shared" si="138"/>
        <v>0</v>
      </c>
    </row>
    <row r="3407" spans="1:11" x14ac:dyDescent="0.3">
      <c r="A3407" s="45" t="s">
        <v>1280</v>
      </c>
      <c r="B3407" s="46" t="s">
        <v>1281</v>
      </c>
      <c r="C3407" s="51">
        <v>3.5</v>
      </c>
      <c r="D3407" s="51">
        <v>2.7</v>
      </c>
      <c r="E3407" s="18">
        <v>110</v>
      </c>
      <c r="F3407" s="56">
        <v>66</v>
      </c>
      <c r="G3407" s="57"/>
      <c r="H3407" s="56">
        <f t="shared" si="137"/>
        <v>0</v>
      </c>
      <c r="I3407" s="3">
        <v>55</v>
      </c>
      <c r="J3407" s="7"/>
      <c r="K3407" s="3">
        <f t="shared" si="138"/>
        <v>0</v>
      </c>
    </row>
    <row r="3408" spans="1:11" x14ac:dyDescent="0.3">
      <c r="A3408" s="45" t="s">
        <v>1282</v>
      </c>
      <c r="B3408" s="46" t="s">
        <v>1501</v>
      </c>
      <c r="C3408" s="51">
        <v>4.5999999999999996</v>
      </c>
      <c r="D3408" s="51">
        <v>3.9</v>
      </c>
      <c r="E3408" s="18">
        <v>200</v>
      </c>
      <c r="F3408" s="56">
        <v>120</v>
      </c>
      <c r="G3408" s="57"/>
      <c r="H3408" s="56">
        <f t="shared" si="137"/>
        <v>0</v>
      </c>
      <c r="I3408" s="3">
        <v>100</v>
      </c>
      <c r="J3408" s="7"/>
      <c r="K3408" s="3">
        <f t="shared" si="138"/>
        <v>0</v>
      </c>
    </row>
    <row r="3409" spans="1:11" x14ac:dyDescent="0.3">
      <c r="A3409" s="45" t="s">
        <v>1283</v>
      </c>
      <c r="B3409" s="46" t="s">
        <v>1284</v>
      </c>
      <c r="C3409" s="51">
        <v>4</v>
      </c>
      <c r="D3409" s="51">
        <v>1.9</v>
      </c>
      <c r="E3409" s="18">
        <v>100</v>
      </c>
      <c r="F3409" s="56">
        <v>60</v>
      </c>
      <c r="G3409" s="57"/>
      <c r="H3409" s="56">
        <f t="shared" si="137"/>
        <v>0</v>
      </c>
      <c r="I3409" s="3">
        <v>50</v>
      </c>
      <c r="J3409" s="7"/>
      <c r="K3409" s="3">
        <f t="shared" si="138"/>
        <v>0</v>
      </c>
    </row>
    <row r="3410" spans="1:11" x14ac:dyDescent="0.3">
      <c r="A3410" s="45" t="s">
        <v>1719</v>
      </c>
      <c r="B3410" s="46" t="s">
        <v>1720</v>
      </c>
      <c r="C3410" s="51">
        <v>3</v>
      </c>
      <c r="D3410" s="51">
        <v>3</v>
      </c>
      <c r="E3410" s="18">
        <v>110</v>
      </c>
      <c r="F3410" s="56">
        <v>66</v>
      </c>
      <c r="G3410" s="57"/>
      <c r="H3410" s="56">
        <f t="shared" si="137"/>
        <v>0</v>
      </c>
      <c r="I3410" s="3">
        <v>55</v>
      </c>
      <c r="J3410" s="7"/>
      <c r="K3410" s="3">
        <f t="shared" si="138"/>
        <v>0</v>
      </c>
    </row>
    <row r="3411" spans="1:11" x14ac:dyDescent="0.3">
      <c r="A3411" s="45" t="s">
        <v>1721</v>
      </c>
      <c r="B3411" s="46" t="s">
        <v>1722</v>
      </c>
      <c r="C3411" s="51">
        <v>3</v>
      </c>
      <c r="D3411" s="51">
        <v>3</v>
      </c>
      <c r="E3411" s="18">
        <v>110</v>
      </c>
      <c r="F3411" s="56">
        <v>66</v>
      </c>
      <c r="G3411" s="57"/>
      <c r="H3411" s="56">
        <f t="shared" si="137"/>
        <v>0</v>
      </c>
      <c r="I3411" s="3">
        <v>55</v>
      </c>
      <c r="J3411" s="7"/>
      <c r="K3411" s="3">
        <f t="shared" si="138"/>
        <v>0</v>
      </c>
    </row>
    <row r="3412" spans="1:11" x14ac:dyDescent="0.3">
      <c r="A3412" s="45" t="s">
        <v>1723</v>
      </c>
      <c r="B3412" s="46" t="s">
        <v>1724</v>
      </c>
      <c r="C3412" s="51">
        <v>3</v>
      </c>
      <c r="D3412" s="51">
        <v>3</v>
      </c>
      <c r="E3412" s="18">
        <v>110</v>
      </c>
      <c r="F3412" s="56">
        <v>66</v>
      </c>
      <c r="G3412" s="57"/>
      <c r="H3412" s="56">
        <f t="shared" si="137"/>
        <v>0</v>
      </c>
      <c r="I3412" s="3">
        <v>55</v>
      </c>
      <c r="J3412" s="7"/>
      <c r="K3412" s="3">
        <f t="shared" si="138"/>
        <v>0</v>
      </c>
    </row>
    <row r="3413" spans="1:11" x14ac:dyDescent="0.3">
      <c r="A3413" s="45" t="s">
        <v>1725</v>
      </c>
      <c r="B3413" s="46" t="s">
        <v>1726</v>
      </c>
      <c r="C3413" s="51">
        <v>3</v>
      </c>
      <c r="D3413" s="51">
        <v>3</v>
      </c>
      <c r="E3413" s="18">
        <v>110</v>
      </c>
      <c r="F3413" s="56">
        <v>66</v>
      </c>
      <c r="G3413" s="57"/>
      <c r="H3413" s="56">
        <f t="shared" si="137"/>
        <v>0</v>
      </c>
      <c r="I3413" s="3">
        <v>55</v>
      </c>
      <c r="J3413" s="7"/>
      <c r="K3413" s="3">
        <f t="shared" si="138"/>
        <v>0</v>
      </c>
    </row>
    <row r="3414" spans="1:11" x14ac:dyDescent="0.3">
      <c r="A3414" s="45" t="s">
        <v>1727</v>
      </c>
      <c r="B3414" s="46" t="s">
        <v>1728</v>
      </c>
      <c r="C3414" s="51">
        <v>3</v>
      </c>
      <c r="D3414" s="51">
        <v>3</v>
      </c>
      <c r="E3414" s="18">
        <v>110</v>
      </c>
      <c r="F3414" s="56">
        <v>66</v>
      </c>
      <c r="G3414" s="57"/>
      <c r="H3414" s="56">
        <f t="shared" si="137"/>
        <v>0</v>
      </c>
      <c r="I3414" s="3">
        <v>55</v>
      </c>
      <c r="J3414" s="7"/>
      <c r="K3414" s="3">
        <f t="shared" si="138"/>
        <v>0</v>
      </c>
    </row>
    <row r="3415" spans="1:11" x14ac:dyDescent="0.3">
      <c r="A3415" s="42" t="s">
        <v>1729</v>
      </c>
      <c r="B3415" s="46" t="s">
        <v>1730</v>
      </c>
      <c r="C3415" s="51">
        <v>3</v>
      </c>
      <c r="D3415" s="51">
        <v>3</v>
      </c>
      <c r="E3415" s="18">
        <v>110</v>
      </c>
      <c r="F3415" s="56">
        <v>66</v>
      </c>
      <c r="G3415" s="57"/>
      <c r="H3415" s="56">
        <f t="shared" si="137"/>
        <v>0</v>
      </c>
      <c r="I3415" s="3">
        <v>55</v>
      </c>
      <c r="J3415" s="7"/>
      <c r="K3415" s="3">
        <f t="shared" si="138"/>
        <v>0</v>
      </c>
    </row>
    <row r="3416" spans="1:11" x14ac:dyDescent="0.3">
      <c r="A3416" s="45" t="s">
        <v>1731</v>
      </c>
      <c r="B3416" s="46" t="s">
        <v>1732</v>
      </c>
      <c r="C3416" s="51">
        <v>3</v>
      </c>
      <c r="D3416" s="51">
        <v>3</v>
      </c>
      <c r="E3416" s="18">
        <v>110</v>
      </c>
      <c r="F3416" s="56">
        <v>66</v>
      </c>
      <c r="G3416" s="57"/>
      <c r="H3416" s="56">
        <f t="shared" si="137"/>
        <v>0</v>
      </c>
      <c r="I3416" s="3">
        <v>55</v>
      </c>
      <c r="J3416" s="7"/>
      <c r="K3416" s="3">
        <f t="shared" si="138"/>
        <v>0</v>
      </c>
    </row>
    <row r="3417" spans="1:11" x14ac:dyDescent="0.3">
      <c r="A3417" s="45" t="s">
        <v>1733</v>
      </c>
      <c r="B3417" s="46" t="s">
        <v>1734</v>
      </c>
      <c r="C3417" s="51">
        <v>4</v>
      </c>
      <c r="D3417" s="51">
        <v>2</v>
      </c>
      <c r="E3417" s="18">
        <v>100</v>
      </c>
      <c r="F3417" s="56">
        <v>60</v>
      </c>
      <c r="G3417" s="57"/>
      <c r="H3417" s="56">
        <f t="shared" si="137"/>
        <v>0</v>
      </c>
      <c r="I3417" s="3">
        <v>50</v>
      </c>
      <c r="J3417" s="7"/>
      <c r="K3417" s="3">
        <f t="shared" si="138"/>
        <v>0</v>
      </c>
    </row>
    <row r="3418" spans="1:11" x14ac:dyDescent="0.3">
      <c r="A3418" s="45" t="s">
        <v>1735</v>
      </c>
      <c r="B3418" s="46" t="s">
        <v>1736</v>
      </c>
      <c r="C3418" s="51">
        <v>3.5</v>
      </c>
      <c r="D3418" s="51">
        <v>1.5</v>
      </c>
      <c r="E3418" s="18">
        <v>70</v>
      </c>
      <c r="F3418" s="56">
        <v>42</v>
      </c>
      <c r="G3418" s="57"/>
      <c r="H3418" s="56">
        <f t="shared" si="137"/>
        <v>0</v>
      </c>
      <c r="I3418" s="3">
        <v>35</v>
      </c>
      <c r="J3418" s="7"/>
      <c r="K3418" s="3">
        <f t="shared" si="138"/>
        <v>0</v>
      </c>
    </row>
    <row r="3419" spans="1:11" x14ac:dyDescent="0.3">
      <c r="A3419" s="45" t="s">
        <v>1737</v>
      </c>
      <c r="B3419" s="46" t="s">
        <v>1738</v>
      </c>
      <c r="C3419" s="51">
        <v>3</v>
      </c>
      <c r="D3419" s="51">
        <v>3</v>
      </c>
      <c r="E3419" s="18">
        <v>110</v>
      </c>
      <c r="F3419" s="56">
        <v>66</v>
      </c>
      <c r="G3419" s="57"/>
      <c r="H3419" s="56">
        <f t="shared" si="137"/>
        <v>0</v>
      </c>
      <c r="I3419" s="3">
        <v>55</v>
      </c>
      <c r="J3419" s="7"/>
      <c r="K3419" s="3">
        <f t="shared" si="138"/>
        <v>0</v>
      </c>
    </row>
    <row r="3420" spans="1:11" x14ac:dyDescent="0.3">
      <c r="A3420" s="45" t="s">
        <v>1739</v>
      </c>
      <c r="B3420" s="46" t="s">
        <v>1740</v>
      </c>
      <c r="C3420" s="51">
        <v>3</v>
      </c>
      <c r="D3420" s="51">
        <v>3</v>
      </c>
      <c r="E3420" s="18">
        <v>110</v>
      </c>
      <c r="F3420" s="56">
        <v>66</v>
      </c>
      <c r="G3420" s="57"/>
      <c r="H3420" s="56">
        <f t="shared" si="137"/>
        <v>0</v>
      </c>
      <c r="I3420" s="3">
        <v>55</v>
      </c>
      <c r="J3420" s="7"/>
      <c r="K3420" s="3">
        <f t="shared" si="138"/>
        <v>0</v>
      </c>
    </row>
    <row r="3421" spans="1:11" x14ac:dyDescent="0.3">
      <c r="A3421" s="45" t="s">
        <v>1741</v>
      </c>
      <c r="B3421" s="46" t="s">
        <v>1742</v>
      </c>
      <c r="C3421" s="51">
        <v>3</v>
      </c>
      <c r="D3421" s="51">
        <v>3</v>
      </c>
      <c r="E3421" s="18">
        <v>110</v>
      </c>
      <c r="F3421" s="56">
        <v>66</v>
      </c>
      <c r="G3421" s="57"/>
      <c r="H3421" s="56">
        <f t="shared" si="137"/>
        <v>0</v>
      </c>
      <c r="I3421" s="3">
        <v>55</v>
      </c>
      <c r="J3421" s="7"/>
      <c r="K3421" s="3">
        <f t="shared" si="138"/>
        <v>0</v>
      </c>
    </row>
    <row r="3422" spans="1:11" x14ac:dyDescent="0.3">
      <c r="A3422" s="45" t="s">
        <v>1743</v>
      </c>
      <c r="B3422" s="46" t="s">
        <v>1744</v>
      </c>
      <c r="C3422" s="51">
        <v>3</v>
      </c>
      <c r="D3422" s="51">
        <v>3</v>
      </c>
      <c r="E3422" s="18">
        <v>110</v>
      </c>
      <c r="F3422" s="56">
        <v>66</v>
      </c>
      <c r="G3422" s="57"/>
      <c r="H3422" s="56">
        <f t="shared" si="137"/>
        <v>0</v>
      </c>
      <c r="I3422" s="3">
        <v>55</v>
      </c>
      <c r="J3422" s="7"/>
      <c r="K3422" s="3">
        <f t="shared" si="138"/>
        <v>0</v>
      </c>
    </row>
    <row r="3423" spans="1:11" x14ac:dyDescent="0.3">
      <c r="A3423" s="45" t="s">
        <v>1745</v>
      </c>
      <c r="B3423" s="46" t="s">
        <v>1746</v>
      </c>
      <c r="C3423" s="51">
        <v>3</v>
      </c>
      <c r="D3423" s="51">
        <v>3</v>
      </c>
      <c r="E3423" s="18">
        <v>110</v>
      </c>
      <c r="F3423" s="56">
        <v>66</v>
      </c>
      <c r="G3423" s="57"/>
      <c r="H3423" s="56">
        <f t="shared" si="137"/>
        <v>0</v>
      </c>
      <c r="I3423" s="3">
        <v>55</v>
      </c>
      <c r="J3423" s="7"/>
      <c r="K3423" s="3">
        <f t="shared" si="138"/>
        <v>0</v>
      </c>
    </row>
    <row r="3424" spans="1:11" x14ac:dyDescent="0.3">
      <c r="A3424" s="45" t="s">
        <v>1747</v>
      </c>
      <c r="B3424" s="46" t="s">
        <v>1748</v>
      </c>
      <c r="C3424" s="51">
        <v>3</v>
      </c>
      <c r="D3424" s="51">
        <v>3</v>
      </c>
      <c r="E3424" s="18">
        <v>110</v>
      </c>
      <c r="F3424" s="56">
        <v>66</v>
      </c>
      <c r="G3424" s="57"/>
      <c r="H3424" s="56">
        <f t="shared" si="137"/>
        <v>0</v>
      </c>
      <c r="I3424" s="3">
        <v>55</v>
      </c>
      <c r="J3424" s="7"/>
      <c r="K3424" s="3">
        <f t="shared" si="138"/>
        <v>0</v>
      </c>
    </row>
    <row r="3425" spans="1:11" x14ac:dyDescent="0.3">
      <c r="A3425" s="45" t="s">
        <v>1749</v>
      </c>
      <c r="B3425" s="46" t="s">
        <v>1761</v>
      </c>
      <c r="C3425" s="51">
        <v>3</v>
      </c>
      <c r="D3425" s="51">
        <v>3</v>
      </c>
      <c r="E3425" s="18">
        <v>110</v>
      </c>
      <c r="F3425" s="56">
        <v>66</v>
      </c>
      <c r="G3425" s="57"/>
      <c r="H3425" s="56">
        <f t="shared" si="137"/>
        <v>0</v>
      </c>
      <c r="I3425" s="3">
        <v>55</v>
      </c>
      <c r="J3425" s="7"/>
      <c r="K3425" s="3">
        <f t="shared" si="138"/>
        <v>0</v>
      </c>
    </row>
    <row r="3426" spans="1:11" x14ac:dyDescent="0.3">
      <c r="A3426" s="45" t="s">
        <v>1762</v>
      </c>
      <c r="B3426" s="46" t="s">
        <v>1763</v>
      </c>
      <c r="C3426" s="51">
        <v>3</v>
      </c>
      <c r="D3426" s="51">
        <v>3</v>
      </c>
      <c r="E3426" s="18">
        <v>110</v>
      </c>
      <c r="F3426" s="56">
        <v>66</v>
      </c>
      <c r="G3426" s="57"/>
      <c r="H3426" s="56">
        <f t="shared" si="137"/>
        <v>0</v>
      </c>
      <c r="I3426" s="3">
        <v>55</v>
      </c>
      <c r="J3426" s="7"/>
      <c r="K3426" s="3">
        <f t="shared" si="138"/>
        <v>0</v>
      </c>
    </row>
    <row r="3427" spans="1:11" x14ac:dyDescent="0.3">
      <c r="A3427" s="45" t="s">
        <v>1764</v>
      </c>
      <c r="B3427" s="46" t="s">
        <v>1765</v>
      </c>
      <c r="C3427" s="51">
        <v>3</v>
      </c>
      <c r="D3427" s="51">
        <v>3</v>
      </c>
      <c r="E3427" s="18">
        <v>110</v>
      </c>
      <c r="F3427" s="56">
        <v>66</v>
      </c>
      <c r="G3427" s="57"/>
      <c r="H3427" s="56">
        <f t="shared" si="137"/>
        <v>0</v>
      </c>
      <c r="I3427" s="3">
        <v>55</v>
      </c>
      <c r="J3427" s="7"/>
      <c r="K3427" s="3">
        <f t="shared" si="138"/>
        <v>0</v>
      </c>
    </row>
    <row r="3428" spans="1:11" x14ac:dyDescent="0.3">
      <c r="A3428" s="45" t="s">
        <v>1766</v>
      </c>
      <c r="B3428" s="46" t="s">
        <v>2034</v>
      </c>
      <c r="C3428" s="51">
        <v>3</v>
      </c>
      <c r="D3428" s="51">
        <v>3</v>
      </c>
      <c r="E3428" s="18">
        <v>110</v>
      </c>
      <c r="F3428" s="56">
        <v>66</v>
      </c>
      <c r="G3428" s="57"/>
      <c r="H3428" s="56">
        <f t="shared" si="137"/>
        <v>0</v>
      </c>
      <c r="I3428" s="3">
        <v>55</v>
      </c>
      <c r="J3428" s="7"/>
      <c r="K3428" s="3">
        <f t="shared" si="138"/>
        <v>0</v>
      </c>
    </row>
    <row r="3429" spans="1:11" x14ac:dyDescent="0.3">
      <c r="A3429" s="45" t="s">
        <v>2035</v>
      </c>
      <c r="B3429" s="46" t="s">
        <v>2036</v>
      </c>
      <c r="C3429" s="51">
        <v>3</v>
      </c>
      <c r="D3429" s="51">
        <v>3</v>
      </c>
      <c r="E3429" s="18">
        <v>110</v>
      </c>
      <c r="F3429" s="56">
        <v>66</v>
      </c>
      <c r="G3429" s="57"/>
      <c r="H3429" s="56">
        <f t="shared" si="137"/>
        <v>0</v>
      </c>
      <c r="I3429" s="3">
        <v>55</v>
      </c>
      <c r="J3429" s="7"/>
      <c r="K3429" s="3">
        <f t="shared" si="138"/>
        <v>0</v>
      </c>
    </row>
    <row r="3430" spans="1:11" x14ac:dyDescent="0.3">
      <c r="A3430" s="45" t="s">
        <v>2037</v>
      </c>
      <c r="B3430" s="46" t="s">
        <v>2038</v>
      </c>
      <c r="C3430" s="51">
        <v>3</v>
      </c>
      <c r="D3430" s="51">
        <v>3</v>
      </c>
      <c r="E3430" s="18">
        <v>110</v>
      </c>
      <c r="F3430" s="56">
        <v>66</v>
      </c>
      <c r="G3430" s="57"/>
      <c r="H3430" s="56">
        <f t="shared" si="137"/>
        <v>0</v>
      </c>
      <c r="I3430" s="3">
        <v>55</v>
      </c>
      <c r="J3430" s="7"/>
      <c r="K3430" s="3">
        <f t="shared" si="138"/>
        <v>0</v>
      </c>
    </row>
    <row r="3431" spans="1:11" x14ac:dyDescent="0.3">
      <c r="A3431" s="45" t="s">
        <v>2039</v>
      </c>
      <c r="B3431" s="46" t="s">
        <v>2040</v>
      </c>
      <c r="C3431" s="51">
        <v>3</v>
      </c>
      <c r="D3431" s="51">
        <v>3</v>
      </c>
      <c r="E3431" s="18">
        <v>110</v>
      </c>
      <c r="F3431" s="56">
        <v>66</v>
      </c>
      <c r="G3431" s="57"/>
      <c r="H3431" s="56">
        <f t="shared" si="137"/>
        <v>0</v>
      </c>
      <c r="I3431" s="3">
        <v>55</v>
      </c>
      <c r="J3431" s="7"/>
      <c r="K3431" s="3">
        <f t="shared" si="138"/>
        <v>0</v>
      </c>
    </row>
    <row r="3432" spans="1:11" x14ac:dyDescent="0.3">
      <c r="A3432" s="45" t="s">
        <v>2041</v>
      </c>
      <c r="B3432" s="46" t="s">
        <v>2042</v>
      </c>
      <c r="C3432" s="51">
        <v>3</v>
      </c>
      <c r="D3432" s="51">
        <v>3</v>
      </c>
      <c r="E3432" s="18">
        <v>110</v>
      </c>
      <c r="F3432" s="56">
        <v>66</v>
      </c>
      <c r="G3432" s="57"/>
      <c r="H3432" s="56">
        <f t="shared" si="137"/>
        <v>0</v>
      </c>
      <c r="I3432" s="3">
        <v>55</v>
      </c>
      <c r="J3432" s="7"/>
      <c r="K3432" s="3">
        <f t="shared" si="138"/>
        <v>0</v>
      </c>
    </row>
    <row r="3433" spans="1:11" x14ac:dyDescent="0.3">
      <c r="A3433" s="45" t="s">
        <v>2043</v>
      </c>
      <c r="B3433" s="46" t="s">
        <v>2044</v>
      </c>
      <c r="C3433" s="51">
        <v>3</v>
      </c>
      <c r="D3433" s="51">
        <v>3</v>
      </c>
      <c r="E3433" s="18">
        <v>110</v>
      </c>
      <c r="F3433" s="56">
        <v>66</v>
      </c>
      <c r="G3433" s="57"/>
      <c r="H3433" s="56">
        <f t="shared" si="137"/>
        <v>0</v>
      </c>
      <c r="I3433" s="3">
        <v>55</v>
      </c>
      <c r="J3433" s="7"/>
      <c r="K3433" s="3">
        <f t="shared" si="138"/>
        <v>0</v>
      </c>
    </row>
    <row r="3434" spans="1:11" x14ac:dyDescent="0.3">
      <c r="A3434" s="45" t="s">
        <v>2045</v>
      </c>
      <c r="B3434" s="46" t="s">
        <v>2167</v>
      </c>
      <c r="C3434" s="51">
        <v>3</v>
      </c>
      <c r="D3434" s="51">
        <v>3</v>
      </c>
      <c r="E3434" s="18">
        <v>110</v>
      </c>
      <c r="F3434" s="56">
        <v>66</v>
      </c>
      <c r="G3434" s="57"/>
      <c r="H3434" s="56">
        <f t="shared" si="137"/>
        <v>0</v>
      </c>
      <c r="I3434" s="3">
        <v>55</v>
      </c>
      <c r="J3434" s="7"/>
      <c r="K3434" s="3">
        <f t="shared" si="138"/>
        <v>0</v>
      </c>
    </row>
    <row r="3435" spans="1:11" x14ac:dyDescent="0.3">
      <c r="A3435" s="45" t="s">
        <v>2168</v>
      </c>
      <c r="B3435" s="46" t="s">
        <v>2169</v>
      </c>
      <c r="C3435" s="51">
        <v>3</v>
      </c>
      <c r="D3435" s="51">
        <v>3</v>
      </c>
      <c r="E3435" s="18">
        <v>110</v>
      </c>
      <c r="F3435" s="56">
        <v>66</v>
      </c>
      <c r="G3435" s="57"/>
      <c r="H3435" s="56">
        <f t="shared" si="137"/>
        <v>0</v>
      </c>
      <c r="I3435" s="3">
        <v>55</v>
      </c>
      <c r="J3435" s="7"/>
      <c r="K3435" s="3">
        <f t="shared" si="138"/>
        <v>0</v>
      </c>
    </row>
    <row r="3436" spans="1:11" x14ac:dyDescent="0.3">
      <c r="A3436" s="45" t="s">
        <v>2170</v>
      </c>
      <c r="B3436" s="46" t="s">
        <v>2171</v>
      </c>
      <c r="C3436" s="51">
        <v>3</v>
      </c>
      <c r="D3436" s="51">
        <v>3</v>
      </c>
      <c r="E3436" s="18">
        <v>110</v>
      </c>
      <c r="F3436" s="56">
        <v>66</v>
      </c>
      <c r="G3436" s="57"/>
      <c r="H3436" s="56">
        <f t="shared" si="137"/>
        <v>0</v>
      </c>
      <c r="I3436" s="3">
        <v>55</v>
      </c>
      <c r="J3436" s="7"/>
      <c r="K3436" s="3">
        <f t="shared" si="138"/>
        <v>0</v>
      </c>
    </row>
    <row r="3437" spans="1:11" x14ac:dyDescent="0.3">
      <c r="A3437" s="45" t="s">
        <v>2172</v>
      </c>
      <c r="B3437" s="46" t="s">
        <v>2173</v>
      </c>
      <c r="C3437" s="51">
        <v>3</v>
      </c>
      <c r="D3437" s="51">
        <v>3</v>
      </c>
      <c r="E3437" s="18">
        <v>110</v>
      </c>
      <c r="F3437" s="56">
        <v>66</v>
      </c>
      <c r="G3437" s="57"/>
      <c r="H3437" s="56">
        <f t="shared" si="137"/>
        <v>0</v>
      </c>
      <c r="I3437" s="3">
        <v>55</v>
      </c>
      <c r="J3437" s="7"/>
      <c r="K3437" s="3">
        <f t="shared" si="138"/>
        <v>0</v>
      </c>
    </row>
    <row r="3438" spans="1:11" x14ac:dyDescent="0.3">
      <c r="A3438" s="45" t="s">
        <v>2174</v>
      </c>
      <c r="B3438" s="46" t="s">
        <v>2175</v>
      </c>
      <c r="C3438" s="51">
        <v>3</v>
      </c>
      <c r="D3438" s="51">
        <v>3</v>
      </c>
      <c r="E3438" s="18">
        <v>110</v>
      </c>
      <c r="F3438" s="56">
        <v>66</v>
      </c>
      <c r="G3438" s="57"/>
      <c r="H3438" s="56">
        <f t="shared" si="137"/>
        <v>0</v>
      </c>
      <c r="I3438" s="3">
        <v>55</v>
      </c>
      <c r="J3438" s="7"/>
      <c r="K3438" s="3">
        <f t="shared" si="138"/>
        <v>0</v>
      </c>
    </row>
    <row r="3439" spans="1:11" x14ac:dyDescent="0.3">
      <c r="A3439" s="45" t="s">
        <v>2176</v>
      </c>
      <c r="B3439" s="46" t="s">
        <v>2177</v>
      </c>
      <c r="C3439" s="51">
        <v>3</v>
      </c>
      <c r="D3439" s="51">
        <v>3</v>
      </c>
      <c r="E3439" s="18">
        <v>110</v>
      </c>
      <c r="F3439" s="56">
        <v>66</v>
      </c>
      <c r="G3439" s="57"/>
      <c r="H3439" s="56">
        <f t="shared" si="137"/>
        <v>0</v>
      </c>
      <c r="I3439" s="3">
        <v>55</v>
      </c>
      <c r="J3439" s="7"/>
      <c r="K3439" s="3">
        <f t="shared" si="138"/>
        <v>0</v>
      </c>
    </row>
    <row r="3440" spans="1:11" x14ac:dyDescent="0.3">
      <c r="A3440" s="45" t="s">
        <v>2178</v>
      </c>
      <c r="B3440" s="46" t="s">
        <v>2179</v>
      </c>
      <c r="C3440" s="51">
        <v>3</v>
      </c>
      <c r="D3440" s="51">
        <v>3</v>
      </c>
      <c r="E3440" s="18">
        <v>110</v>
      </c>
      <c r="F3440" s="56">
        <v>66</v>
      </c>
      <c r="G3440" s="57"/>
      <c r="H3440" s="56">
        <f t="shared" si="137"/>
        <v>0</v>
      </c>
      <c r="I3440" s="3">
        <v>55</v>
      </c>
      <c r="J3440" s="7"/>
      <c r="K3440" s="3">
        <f t="shared" si="138"/>
        <v>0</v>
      </c>
    </row>
    <row r="3441" spans="1:11" x14ac:dyDescent="0.3">
      <c r="A3441" s="45" t="s">
        <v>2180</v>
      </c>
      <c r="B3441" s="46" t="s">
        <v>2181</v>
      </c>
      <c r="C3441" s="51">
        <v>3</v>
      </c>
      <c r="D3441" s="51">
        <v>3</v>
      </c>
      <c r="E3441" s="18">
        <v>110</v>
      </c>
      <c r="F3441" s="56">
        <v>66</v>
      </c>
      <c r="G3441" s="57"/>
      <c r="H3441" s="56">
        <f t="shared" si="137"/>
        <v>0</v>
      </c>
      <c r="I3441" s="3">
        <v>55</v>
      </c>
      <c r="J3441" s="7"/>
      <c r="K3441" s="3">
        <f t="shared" si="138"/>
        <v>0</v>
      </c>
    </row>
    <row r="3442" spans="1:11" x14ac:dyDescent="0.3">
      <c r="A3442" s="45" t="s">
        <v>2182</v>
      </c>
      <c r="B3442" s="46" t="s">
        <v>2183</v>
      </c>
      <c r="C3442" s="51">
        <v>3</v>
      </c>
      <c r="D3442" s="51">
        <v>3</v>
      </c>
      <c r="E3442" s="18">
        <v>110</v>
      </c>
      <c r="F3442" s="56">
        <v>66</v>
      </c>
      <c r="G3442" s="57"/>
      <c r="H3442" s="56">
        <f t="shared" si="137"/>
        <v>0</v>
      </c>
      <c r="I3442" s="3">
        <v>55</v>
      </c>
      <c r="J3442" s="7"/>
      <c r="K3442" s="3">
        <f t="shared" si="138"/>
        <v>0</v>
      </c>
    </row>
    <row r="3443" spans="1:11" x14ac:dyDescent="0.3">
      <c r="A3443" s="45" t="s">
        <v>2184</v>
      </c>
      <c r="B3443" s="46" t="s">
        <v>2185</v>
      </c>
      <c r="C3443" s="51">
        <v>3</v>
      </c>
      <c r="D3443" s="51">
        <v>3</v>
      </c>
      <c r="E3443" s="18">
        <v>110</v>
      </c>
      <c r="F3443" s="56">
        <v>66</v>
      </c>
      <c r="G3443" s="57"/>
      <c r="H3443" s="56">
        <f t="shared" si="137"/>
        <v>0</v>
      </c>
      <c r="I3443" s="3">
        <v>55</v>
      </c>
      <c r="J3443" s="7"/>
      <c r="K3443" s="3">
        <f t="shared" si="138"/>
        <v>0</v>
      </c>
    </row>
    <row r="3444" spans="1:11" x14ac:dyDescent="0.3">
      <c r="A3444" s="45" t="s">
        <v>2186</v>
      </c>
      <c r="B3444" s="46" t="s">
        <v>2187</v>
      </c>
      <c r="C3444" s="51">
        <v>3</v>
      </c>
      <c r="D3444" s="51">
        <v>3</v>
      </c>
      <c r="E3444" s="18">
        <v>110</v>
      </c>
      <c r="F3444" s="56">
        <v>66</v>
      </c>
      <c r="G3444" s="57"/>
      <c r="H3444" s="56">
        <f t="shared" si="137"/>
        <v>0</v>
      </c>
      <c r="I3444" s="3">
        <v>55</v>
      </c>
      <c r="J3444" s="7"/>
      <c r="K3444" s="3">
        <f t="shared" si="138"/>
        <v>0</v>
      </c>
    </row>
    <row r="3445" spans="1:11" x14ac:dyDescent="0.3">
      <c r="A3445" s="45" t="s">
        <v>2188</v>
      </c>
      <c r="B3445" s="46" t="s">
        <v>2189</v>
      </c>
      <c r="C3445" s="51">
        <v>3</v>
      </c>
      <c r="D3445" s="51">
        <v>3</v>
      </c>
      <c r="E3445" s="18">
        <v>110</v>
      </c>
      <c r="F3445" s="56">
        <v>66</v>
      </c>
      <c r="G3445" s="57"/>
      <c r="H3445" s="56">
        <f t="shared" si="137"/>
        <v>0</v>
      </c>
      <c r="I3445" s="3">
        <v>55</v>
      </c>
      <c r="J3445" s="7"/>
      <c r="K3445" s="3">
        <f t="shared" si="138"/>
        <v>0</v>
      </c>
    </row>
    <row r="3446" spans="1:11" x14ac:dyDescent="0.3">
      <c r="A3446" s="45" t="s">
        <v>2190</v>
      </c>
      <c r="B3446" s="46" t="s">
        <v>2191</v>
      </c>
      <c r="C3446" s="51">
        <v>3</v>
      </c>
      <c r="D3446" s="51">
        <v>3</v>
      </c>
      <c r="E3446" s="18">
        <v>110</v>
      </c>
      <c r="F3446" s="56">
        <v>66</v>
      </c>
      <c r="G3446" s="57"/>
      <c r="H3446" s="56">
        <f t="shared" si="137"/>
        <v>0</v>
      </c>
      <c r="I3446" s="3">
        <v>55</v>
      </c>
      <c r="J3446" s="7"/>
      <c r="K3446" s="3">
        <f t="shared" si="138"/>
        <v>0</v>
      </c>
    </row>
    <row r="3447" spans="1:11" x14ac:dyDescent="0.3">
      <c r="A3447" s="45" t="s">
        <v>2192</v>
      </c>
      <c r="B3447" s="46" t="s">
        <v>2193</v>
      </c>
      <c r="C3447" s="51">
        <v>3</v>
      </c>
      <c r="D3447" s="51">
        <v>3</v>
      </c>
      <c r="E3447" s="18">
        <v>110</v>
      </c>
      <c r="F3447" s="56">
        <v>66</v>
      </c>
      <c r="G3447" s="57"/>
      <c r="H3447" s="56">
        <f t="shared" ref="H3447:H3495" si="139">F3447*G3447</f>
        <v>0</v>
      </c>
      <c r="I3447" s="3">
        <v>55</v>
      </c>
      <c r="J3447" s="7"/>
      <c r="K3447" s="3">
        <f t="shared" ref="K3447:K3495" si="140">I3447*J3447</f>
        <v>0</v>
      </c>
    </row>
    <row r="3448" spans="1:11" x14ac:dyDescent="0.3">
      <c r="A3448" s="45" t="s">
        <v>2194</v>
      </c>
      <c r="B3448" s="46" t="s">
        <v>2195</v>
      </c>
      <c r="C3448" s="51">
        <v>3</v>
      </c>
      <c r="D3448" s="51">
        <v>3</v>
      </c>
      <c r="E3448" s="18">
        <v>110</v>
      </c>
      <c r="F3448" s="56">
        <v>66</v>
      </c>
      <c r="G3448" s="57"/>
      <c r="H3448" s="56">
        <f t="shared" si="139"/>
        <v>0</v>
      </c>
      <c r="I3448" s="3">
        <v>55</v>
      </c>
      <c r="J3448" s="7"/>
      <c r="K3448" s="3">
        <f t="shared" si="140"/>
        <v>0</v>
      </c>
    </row>
    <row r="3449" spans="1:11" x14ac:dyDescent="0.3">
      <c r="A3449" s="45" t="s">
        <v>2196</v>
      </c>
      <c r="B3449" s="46" t="s">
        <v>2197</v>
      </c>
      <c r="C3449" s="51">
        <v>3</v>
      </c>
      <c r="D3449" s="51">
        <v>3</v>
      </c>
      <c r="E3449" s="18">
        <v>110</v>
      </c>
      <c r="F3449" s="56">
        <v>66</v>
      </c>
      <c r="G3449" s="57"/>
      <c r="H3449" s="56">
        <f t="shared" si="139"/>
        <v>0</v>
      </c>
      <c r="I3449" s="3">
        <v>55</v>
      </c>
      <c r="J3449" s="7"/>
      <c r="K3449" s="3">
        <f t="shared" si="140"/>
        <v>0</v>
      </c>
    </row>
    <row r="3450" spans="1:11" x14ac:dyDescent="0.3">
      <c r="A3450" s="45" t="s">
        <v>2198</v>
      </c>
      <c r="B3450" s="46" t="s">
        <v>2199</v>
      </c>
      <c r="C3450" s="51">
        <v>3</v>
      </c>
      <c r="D3450" s="51">
        <v>3</v>
      </c>
      <c r="E3450" s="18">
        <v>110</v>
      </c>
      <c r="F3450" s="56">
        <v>66</v>
      </c>
      <c r="G3450" s="57"/>
      <c r="H3450" s="56">
        <f t="shared" si="139"/>
        <v>0</v>
      </c>
      <c r="I3450" s="3">
        <v>55</v>
      </c>
      <c r="J3450" s="7"/>
      <c r="K3450" s="3">
        <f t="shared" si="140"/>
        <v>0</v>
      </c>
    </row>
    <row r="3451" spans="1:11" x14ac:dyDescent="0.3">
      <c r="A3451" s="45" t="s">
        <v>2200</v>
      </c>
      <c r="B3451" s="46" t="s">
        <v>2201</v>
      </c>
      <c r="C3451" s="51">
        <v>3</v>
      </c>
      <c r="D3451" s="51">
        <v>3</v>
      </c>
      <c r="E3451" s="18">
        <v>110</v>
      </c>
      <c r="F3451" s="56">
        <v>66</v>
      </c>
      <c r="G3451" s="57"/>
      <c r="H3451" s="56">
        <f t="shared" si="139"/>
        <v>0</v>
      </c>
      <c r="I3451" s="3">
        <v>55</v>
      </c>
      <c r="J3451" s="7"/>
      <c r="K3451" s="3">
        <f t="shared" si="140"/>
        <v>0</v>
      </c>
    </row>
    <row r="3452" spans="1:11" x14ac:dyDescent="0.3">
      <c r="A3452" s="45" t="s">
        <v>2202</v>
      </c>
      <c r="B3452" s="46" t="s">
        <v>2203</v>
      </c>
      <c r="C3452" s="51">
        <v>3</v>
      </c>
      <c r="D3452" s="51">
        <v>3</v>
      </c>
      <c r="E3452" s="18">
        <v>110</v>
      </c>
      <c r="F3452" s="56">
        <v>66</v>
      </c>
      <c r="G3452" s="57"/>
      <c r="H3452" s="56">
        <f t="shared" si="139"/>
        <v>0</v>
      </c>
      <c r="I3452" s="3">
        <v>55</v>
      </c>
      <c r="J3452" s="7"/>
      <c r="K3452" s="3">
        <f t="shared" si="140"/>
        <v>0</v>
      </c>
    </row>
    <row r="3453" spans="1:11" x14ac:dyDescent="0.3">
      <c r="A3453" s="45" t="s">
        <v>2204</v>
      </c>
      <c r="B3453" s="46" t="s">
        <v>2303</v>
      </c>
      <c r="C3453" s="51">
        <v>3</v>
      </c>
      <c r="D3453" s="51">
        <v>3</v>
      </c>
      <c r="E3453" s="18">
        <v>110</v>
      </c>
      <c r="F3453" s="56">
        <v>66</v>
      </c>
      <c r="G3453" s="57"/>
      <c r="H3453" s="56">
        <f t="shared" si="139"/>
        <v>0</v>
      </c>
      <c r="I3453" s="3">
        <v>55</v>
      </c>
      <c r="J3453" s="7"/>
      <c r="K3453" s="3">
        <f t="shared" si="140"/>
        <v>0</v>
      </c>
    </row>
    <row r="3454" spans="1:11" x14ac:dyDescent="0.3">
      <c r="A3454" s="45" t="s">
        <v>2304</v>
      </c>
      <c r="B3454" s="46" t="s">
        <v>2305</v>
      </c>
      <c r="C3454" s="51">
        <v>3</v>
      </c>
      <c r="D3454" s="51">
        <v>3</v>
      </c>
      <c r="E3454" s="18">
        <v>110</v>
      </c>
      <c r="F3454" s="56">
        <v>66</v>
      </c>
      <c r="G3454" s="57"/>
      <c r="H3454" s="56">
        <f t="shared" si="139"/>
        <v>0</v>
      </c>
      <c r="I3454" s="3">
        <v>55</v>
      </c>
      <c r="J3454" s="7"/>
      <c r="K3454" s="3">
        <f t="shared" si="140"/>
        <v>0</v>
      </c>
    </row>
    <row r="3455" spans="1:11" x14ac:dyDescent="0.3">
      <c r="A3455" s="45" t="s">
        <v>2306</v>
      </c>
      <c r="B3455" s="46" t="s">
        <v>2307</v>
      </c>
      <c r="C3455" s="51">
        <v>3</v>
      </c>
      <c r="D3455" s="51">
        <v>3</v>
      </c>
      <c r="E3455" s="18">
        <v>110</v>
      </c>
      <c r="F3455" s="56">
        <v>66</v>
      </c>
      <c r="G3455" s="57"/>
      <c r="H3455" s="56">
        <f t="shared" si="139"/>
        <v>0</v>
      </c>
      <c r="I3455" s="3">
        <v>55</v>
      </c>
      <c r="J3455" s="7"/>
      <c r="K3455" s="3">
        <f t="shared" si="140"/>
        <v>0</v>
      </c>
    </row>
    <row r="3456" spans="1:11" x14ac:dyDescent="0.3">
      <c r="A3456" s="45" t="s">
        <v>2308</v>
      </c>
      <c r="B3456" s="46" t="s">
        <v>2309</v>
      </c>
      <c r="C3456" s="51">
        <v>3</v>
      </c>
      <c r="D3456" s="51">
        <v>3</v>
      </c>
      <c r="E3456" s="18">
        <v>110</v>
      </c>
      <c r="F3456" s="56">
        <v>66</v>
      </c>
      <c r="G3456" s="57"/>
      <c r="H3456" s="56">
        <f t="shared" si="139"/>
        <v>0</v>
      </c>
      <c r="I3456" s="3">
        <v>55</v>
      </c>
      <c r="J3456" s="7"/>
      <c r="K3456" s="3">
        <f t="shared" si="140"/>
        <v>0</v>
      </c>
    </row>
    <row r="3457" spans="1:11" x14ac:dyDescent="0.3">
      <c r="A3457" s="45" t="s">
        <v>2310</v>
      </c>
      <c r="B3457" s="46" t="s">
        <v>2410</v>
      </c>
      <c r="C3457" s="51">
        <v>3</v>
      </c>
      <c r="D3457" s="51">
        <v>3</v>
      </c>
      <c r="E3457" s="18">
        <v>110</v>
      </c>
      <c r="F3457" s="56">
        <v>66</v>
      </c>
      <c r="G3457" s="57"/>
      <c r="H3457" s="56">
        <f t="shared" si="139"/>
        <v>0</v>
      </c>
      <c r="I3457" s="3">
        <v>55</v>
      </c>
      <c r="J3457" s="7"/>
      <c r="K3457" s="3">
        <f t="shared" si="140"/>
        <v>0</v>
      </c>
    </row>
    <row r="3458" spans="1:11" x14ac:dyDescent="0.3">
      <c r="A3458" s="45" t="s">
        <v>2411</v>
      </c>
      <c r="B3458" s="46" t="s">
        <v>2608</v>
      </c>
      <c r="C3458" s="51">
        <v>3</v>
      </c>
      <c r="D3458" s="51">
        <v>3</v>
      </c>
      <c r="E3458" s="18">
        <v>110</v>
      </c>
      <c r="F3458" s="56">
        <v>66</v>
      </c>
      <c r="G3458" s="57"/>
      <c r="H3458" s="56">
        <f t="shared" si="139"/>
        <v>0</v>
      </c>
      <c r="I3458" s="3">
        <v>55</v>
      </c>
      <c r="J3458" s="7"/>
      <c r="K3458" s="3">
        <f t="shared" si="140"/>
        <v>0</v>
      </c>
    </row>
    <row r="3459" spans="1:11" x14ac:dyDescent="0.3">
      <c r="A3459" s="45" t="s">
        <v>2609</v>
      </c>
      <c r="B3459" s="46" t="s">
        <v>2610</v>
      </c>
      <c r="C3459" s="51">
        <v>3</v>
      </c>
      <c r="D3459" s="51">
        <v>3.5</v>
      </c>
      <c r="E3459" s="18">
        <v>120</v>
      </c>
      <c r="F3459" s="56">
        <v>72</v>
      </c>
      <c r="G3459" s="57"/>
      <c r="H3459" s="56">
        <f t="shared" si="139"/>
        <v>0</v>
      </c>
      <c r="I3459" s="3">
        <v>60</v>
      </c>
      <c r="J3459" s="7"/>
      <c r="K3459" s="3">
        <f t="shared" si="140"/>
        <v>0</v>
      </c>
    </row>
    <row r="3460" spans="1:11" x14ac:dyDescent="0.3">
      <c r="A3460" s="45" t="s">
        <v>2611</v>
      </c>
      <c r="B3460" s="46" t="s">
        <v>2612</v>
      </c>
      <c r="C3460" s="51">
        <v>4</v>
      </c>
      <c r="D3460" s="51">
        <v>2.5</v>
      </c>
      <c r="E3460" s="18">
        <v>110</v>
      </c>
      <c r="F3460" s="56">
        <v>66</v>
      </c>
      <c r="G3460" s="57"/>
      <c r="H3460" s="56">
        <f t="shared" si="139"/>
        <v>0</v>
      </c>
      <c r="I3460" s="3">
        <v>55</v>
      </c>
      <c r="J3460" s="7"/>
      <c r="K3460" s="3">
        <f t="shared" si="140"/>
        <v>0</v>
      </c>
    </row>
    <row r="3461" spans="1:11" x14ac:dyDescent="0.3">
      <c r="A3461" s="45" t="s">
        <v>2613</v>
      </c>
      <c r="B3461" s="46" t="s">
        <v>2614</v>
      </c>
      <c r="C3461" s="51">
        <v>3</v>
      </c>
      <c r="D3461" s="51">
        <v>1</v>
      </c>
      <c r="E3461" s="18">
        <v>60</v>
      </c>
      <c r="F3461" s="56">
        <v>36</v>
      </c>
      <c r="G3461" s="57"/>
      <c r="H3461" s="56">
        <f t="shared" si="139"/>
        <v>0</v>
      </c>
      <c r="I3461" s="3">
        <v>30</v>
      </c>
      <c r="J3461" s="7"/>
      <c r="K3461" s="3">
        <f t="shared" si="140"/>
        <v>0</v>
      </c>
    </row>
    <row r="3462" spans="1:11" x14ac:dyDescent="0.3">
      <c r="A3462" s="45" t="s">
        <v>2615</v>
      </c>
      <c r="B3462" s="46" t="s">
        <v>2616</v>
      </c>
      <c r="C3462" s="51">
        <v>6</v>
      </c>
      <c r="D3462" s="51">
        <v>4.8</v>
      </c>
      <c r="E3462" s="18">
        <v>240</v>
      </c>
      <c r="F3462" s="56">
        <v>144</v>
      </c>
      <c r="G3462" s="57"/>
      <c r="H3462" s="56">
        <f t="shared" si="139"/>
        <v>0</v>
      </c>
      <c r="I3462" s="3">
        <v>120</v>
      </c>
      <c r="J3462" s="7"/>
      <c r="K3462" s="3">
        <f t="shared" si="140"/>
        <v>0</v>
      </c>
    </row>
    <row r="3463" spans="1:11" x14ac:dyDescent="0.3">
      <c r="A3463" s="45" t="s">
        <v>2617</v>
      </c>
      <c r="B3463" s="46" t="s">
        <v>2618</v>
      </c>
      <c r="C3463" s="51">
        <v>4</v>
      </c>
      <c r="D3463" s="51">
        <v>1.6</v>
      </c>
      <c r="E3463" s="18">
        <v>90</v>
      </c>
      <c r="F3463" s="56">
        <v>54</v>
      </c>
      <c r="G3463" s="57"/>
      <c r="H3463" s="56">
        <f t="shared" si="139"/>
        <v>0</v>
      </c>
      <c r="I3463" s="3">
        <v>45</v>
      </c>
      <c r="J3463" s="7"/>
      <c r="K3463" s="3">
        <f t="shared" si="140"/>
        <v>0</v>
      </c>
    </row>
    <row r="3464" spans="1:11" x14ac:dyDescent="0.3">
      <c r="A3464" s="45" t="s">
        <v>2619</v>
      </c>
      <c r="B3464" s="46" t="s">
        <v>2620</v>
      </c>
      <c r="C3464" s="51">
        <v>5</v>
      </c>
      <c r="D3464" s="51">
        <v>1.5</v>
      </c>
      <c r="E3464" s="18">
        <v>90</v>
      </c>
      <c r="F3464" s="56">
        <v>54</v>
      </c>
      <c r="G3464" s="57"/>
      <c r="H3464" s="56">
        <f t="shared" si="139"/>
        <v>0</v>
      </c>
      <c r="I3464" s="3">
        <v>45</v>
      </c>
      <c r="J3464" s="7"/>
      <c r="K3464" s="3">
        <f t="shared" si="140"/>
        <v>0</v>
      </c>
    </row>
    <row r="3465" spans="1:11" x14ac:dyDescent="0.3">
      <c r="A3465" s="45" t="s">
        <v>2621</v>
      </c>
      <c r="B3465" s="46" t="s">
        <v>2622</v>
      </c>
      <c r="C3465" s="51">
        <v>5</v>
      </c>
      <c r="D3465" s="51">
        <v>2.5</v>
      </c>
      <c r="E3465" s="18">
        <v>140</v>
      </c>
      <c r="F3465" s="56">
        <v>84</v>
      </c>
      <c r="G3465" s="57"/>
      <c r="H3465" s="56">
        <f t="shared" si="139"/>
        <v>0</v>
      </c>
      <c r="I3465" s="3">
        <v>70</v>
      </c>
      <c r="J3465" s="7"/>
      <c r="K3465" s="3">
        <f t="shared" si="140"/>
        <v>0</v>
      </c>
    </row>
    <row r="3466" spans="1:11" x14ac:dyDescent="0.3">
      <c r="A3466" s="45" t="s">
        <v>2623</v>
      </c>
      <c r="B3466" s="46" t="s">
        <v>4260</v>
      </c>
      <c r="C3466" s="51">
        <v>3</v>
      </c>
      <c r="D3466" s="51">
        <v>3</v>
      </c>
      <c r="E3466" s="18">
        <v>110</v>
      </c>
      <c r="F3466" s="56">
        <v>66</v>
      </c>
      <c r="G3466" s="57"/>
      <c r="H3466" s="56">
        <f t="shared" si="139"/>
        <v>0</v>
      </c>
      <c r="I3466" s="3">
        <v>55</v>
      </c>
      <c r="J3466" s="7"/>
      <c r="K3466" s="3">
        <f t="shared" si="140"/>
        <v>0</v>
      </c>
    </row>
    <row r="3467" spans="1:11" x14ac:dyDescent="0.3">
      <c r="A3467" s="45" t="s">
        <v>4261</v>
      </c>
      <c r="B3467" s="46" t="s">
        <v>4262</v>
      </c>
      <c r="C3467" s="51">
        <v>4.7</v>
      </c>
      <c r="D3467" s="51">
        <v>2.4</v>
      </c>
      <c r="E3467" s="18">
        <v>130</v>
      </c>
      <c r="F3467" s="56">
        <v>78</v>
      </c>
      <c r="G3467" s="57"/>
      <c r="H3467" s="56">
        <f t="shared" si="139"/>
        <v>0</v>
      </c>
      <c r="I3467" s="3">
        <v>65</v>
      </c>
      <c r="J3467" s="7"/>
      <c r="K3467" s="3">
        <f t="shared" si="140"/>
        <v>0</v>
      </c>
    </row>
    <row r="3468" spans="1:11" x14ac:dyDescent="0.3">
      <c r="A3468" s="45" t="s">
        <v>4263</v>
      </c>
      <c r="B3468" s="46" t="s">
        <v>4264</v>
      </c>
      <c r="C3468" s="51">
        <v>2.5</v>
      </c>
      <c r="D3468" s="51">
        <v>2.7</v>
      </c>
      <c r="E3468" s="18">
        <v>90</v>
      </c>
      <c r="F3468" s="56">
        <v>54</v>
      </c>
      <c r="G3468" s="57"/>
      <c r="H3468" s="56">
        <f t="shared" si="139"/>
        <v>0</v>
      </c>
      <c r="I3468" s="3">
        <v>45</v>
      </c>
      <c r="J3468" s="7"/>
      <c r="K3468" s="3">
        <f t="shared" si="140"/>
        <v>0</v>
      </c>
    </row>
    <row r="3469" spans="1:11" x14ac:dyDescent="0.3">
      <c r="A3469" s="45" t="s">
        <v>4799</v>
      </c>
      <c r="B3469" s="46" t="s">
        <v>4800</v>
      </c>
      <c r="C3469" s="51">
        <v>3</v>
      </c>
      <c r="D3469" s="51">
        <v>3</v>
      </c>
      <c r="E3469" s="18">
        <v>110</v>
      </c>
      <c r="F3469" s="56">
        <v>66</v>
      </c>
      <c r="G3469" s="57"/>
      <c r="H3469" s="56">
        <f t="shared" si="139"/>
        <v>0</v>
      </c>
      <c r="I3469" s="3">
        <v>55</v>
      </c>
      <c r="J3469" s="7"/>
      <c r="K3469" s="3">
        <f t="shared" si="140"/>
        <v>0</v>
      </c>
    </row>
    <row r="3470" spans="1:11" x14ac:dyDescent="0.3">
      <c r="A3470" s="45" t="s">
        <v>4623</v>
      </c>
      <c r="B3470" s="46" t="s">
        <v>4801</v>
      </c>
      <c r="C3470" s="51">
        <v>3</v>
      </c>
      <c r="D3470" s="51">
        <v>3</v>
      </c>
      <c r="E3470" s="18">
        <v>110</v>
      </c>
      <c r="F3470" s="56">
        <v>66</v>
      </c>
      <c r="G3470" s="57"/>
      <c r="H3470" s="56">
        <f t="shared" si="139"/>
        <v>0</v>
      </c>
      <c r="I3470" s="3">
        <v>55</v>
      </c>
      <c r="J3470" s="7"/>
      <c r="K3470" s="3">
        <f t="shared" si="140"/>
        <v>0</v>
      </c>
    </row>
    <row r="3471" spans="1:11" x14ac:dyDescent="0.3">
      <c r="A3471" s="45" t="s">
        <v>4802</v>
      </c>
      <c r="B3471" s="46" t="s">
        <v>5217</v>
      </c>
      <c r="C3471" s="51">
        <v>4</v>
      </c>
      <c r="D3471" s="51">
        <v>1.7</v>
      </c>
      <c r="E3471" s="18">
        <v>90</v>
      </c>
      <c r="F3471" s="56">
        <v>54</v>
      </c>
      <c r="G3471" s="57"/>
      <c r="H3471" s="56">
        <f t="shared" si="139"/>
        <v>0</v>
      </c>
      <c r="I3471" s="3">
        <v>45</v>
      </c>
      <c r="J3471" s="7"/>
      <c r="K3471" s="3">
        <f t="shared" si="140"/>
        <v>0</v>
      </c>
    </row>
    <row r="3472" spans="1:11" x14ac:dyDescent="0.3">
      <c r="A3472" s="42" t="s">
        <v>4875</v>
      </c>
      <c r="B3472" s="46" t="s">
        <v>5218</v>
      </c>
      <c r="C3472" s="51">
        <v>3</v>
      </c>
      <c r="D3472" s="51">
        <v>3</v>
      </c>
      <c r="E3472" s="18">
        <v>110</v>
      </c>
      <c r="F3472" s="56">
        <v>66</v>
      </c>
      <c r="G3472" s="57"/>
      <c r="H3472" s="56">
        <f t="shared" si="139"/>
        <v>0</v>
      </c>
      <c r="I3472" s="3">
        <v>55</v>
      </c>
      <c r="J3472" s="7"/>
      <c r="K3472" s="3">
        <f t="shared" si="140"/>
        <v>0</v>
      </c>
    </row>
    <row r="3473" spans="1:11" x14ac:dyDescent="0.3">
      <c r="A3473" s="42" t="s">
        <v>5390</v>
      </c>
      <c r="B3473" s="46" t="s">
        <v>5391</v>
      </c>
      <c r="C3473" s="51">
        <v>3</v>
      </c>
      <c r="D3473" s="51">
        <v>3</v>
      </c>
      <c r="E3473" s="18">
        <v>110</v>
      </c>
      <c r="F3473" s="56">
        <v>66</v>
      </c>
      <c r="G3473" s="57"/>
      <c r="H3473" s="56">
        <f t="shared" si="139"/>
        <v>0</v>
      </c>
      <c r="I3473" s="3">
        <v>55</v>
      </c>
      <c r="J3473" s="7"/>
      <c r="K3473" s="3">
        <f t="shared" si="140"/>
        <v>0</v>
      </c>
    </row>
    <row r="3474" spans="1:11" x14ac:dyDescent="0.3">
      <c r="A3474" s="42" t="s">
        <v>5392</v>
      </c>
      <c r="B3474" s="46" t="s">
        <v>5708</v>
      </c>
      <c r="C3474" s="51">
        <v>3</v>
      </c>
      <c r="D3474" s="51">
        <v>3</v>
      </c>
      <c r="E3474" s="18">
        <v>110</v>
      </c>
      <c r="F3474" s="56">
        <v>66</v>
      </c>
      <c r="G3474" s="57"/>
      <c r="H3474" s="56">
        <f t="shared" si="139"/>
        <v>0</v>
      </c>
      <c r="I3474" s="3">
        <v>55</v>
      </c>
      <c r="J3474" s="7"/>
      <c r="K3474" s="3">
        <f t="shared" si="140"/>
        <v>0</v>
      </c>
    </row>
    <row r="3475" spans="1:11" x14ac:dyDescent="0.3">
      <c r="A3475" s="45" t="s">
        <v>5707</v>
      </c>
      <c r="B3475" s="46" t="s">
        <v>5769</v>
      </c>
      <c r="C3475" s="51">
        <v>3</v>
      </c>
      <c r="D3475" s="51">
        <v>3</v>
      </c>
      <c r="E3475" s="18">
        <v>110</v>
      </c>
      <c r="F3475" s="56">
        <v>66</v>
      </c>
      <c r="G3475" s="57"/>
      <c r="H3475" s="56">
        <f t="shared" si="139"/>
        <v>0</v>
      </c>
      <c r="I3475" s="3">
        <v>55</v>
      </c>
      <c r="J3475" s="7"/>
      <c r="K3475" s="3">
        <f t="shared" si="140"/>
        <v>0</v>
      </c>
    </row>
    <row r="3476" spans="1:11" x14ac:dyDescent="0.3">
      <c r="A3476" s="45" t="s">
        <v>5768</v>
      </c>
      <c r="B3476" s="46" t="s">
        <v>6243</v>
      </c>
      <c r="C3476" s="51">
        <v>3</v>
      </c>
      <c r="D3476" s="51">
        <v>3</v>
      </c>
      <c r="E3476" s="18">
        <v>110</v>
      </c>
      <c r="F3476" s="56">
        <v>66</v>
      </c>
      <c r="G3476" s="57"/>
      <c r="H3476" s="56">
        <f t="shared" si="139"/>
        <v>0</v>
      </c>
      <c r="I3476" s="3">
        <v>55</v>
      </c>
      <c r="J3476" s="7"/>
      <c r="K3476" s="3">
        <f t="shared" si="140"/>
        <v>0</v>
      </c>
    </row>
    <row r="3477" spans="1:11" x14ac:dyDescent="0.3">
      <c r="A3477" s="45" t="s">
        <v>6244</v>
      </c>
      <c r="B3477" s="46" t="s">
        <v>6356</v>
      </c>
      <c r="C3477" s="51">
        <v>3</v>
      </c>
      <c r="D3477" s="51">
        <v>3</v>
      </c>
      <c r="E3477" s="18">
        <v>110</v>
      </c>
      <c r="F3477" s="56">
        <v>66</v>
      </c>
      <c r="G3477" s="57"/>
      <c r="H3477" s="56">
        <f t="shared" si="139"/>
        <v>0</v>
      </c>
      <c r="I3477" s="3">
        <v>55</v>
      </c>
      <c r="J3477" s="7"/>
      <c r="K3477" s="3">
        <f t="shared" si="140"/>
        <v>0</v>
      </c>
    </row>
    <row r="3478" spans="1:11" x14ac:dyDescent="0.3">
      <c r="A3478" s="45" t="s">
        <v>6357</v>
      </c>
      <c r="B3478" s="46" t="s">
        <v>6358</v>
      </c>
      <c r="C3478" s="51">
        <v>3</v>
      </c>
      <c r="D3478" s="51">
        <v>3</v>
      </c>
      <c r="E3478" s="18">
        <v>110</v>
      </c>
      <c r="F3478" s="56">
        <v>66</v>
      </c>
      <c r="G3478" s="57"/>
      <c r="H3478" s="56">
        <f t="shared" si="139"/>
        <v>0</v>
      </c>
      <c r="I3478" s="3">
        <v>55</v>
      </c>
      <c r="J3478" s="7"/>
      <c r="K3478" s="3">
        <f t="shared" si="140"/>
        <v>0</v>
      </c>
    </row>
    <row r="3479" spans="1:11" x14ac:dyDescent="0.3">
      <c r="A3479" s="45" t="s">
        <v>7062</v>
      </c>
      <c r="B3479" s="46" t="s">
        <v>7063</v>
      </c>
      <c r="C3479" s="51">
        <v>3</v>
      </c>
      <c r="D3479" s="51">
        <v>3</v>
      </c>
      <c r="E3479" s="18">
        <v>110</v>
      </c>
      <c r="F3479" s="56">
        <v>66</v>
      </c>
      <c r="G3479" s="57"/>
      <c r="H3479" s="56">
        <f t="shared" si="139"/>
        <v>0</v>
      </c>
      <c r="I3479" s="3">
        <v>55</v>
      </c>
      <c r="J3479" s="7"/>
      <c r="K3479" s="3">
        <f t="shared" si="140"/>
        <v>0</v>
      </c>
    </row>
    <row r="3480" spans="1:11" x14ac:dyDescent="0.3">
      <c r="A3480" s="45" t="s">
        <v>7064</v>
      </c>
      <c r="B3480" s="46" t="s">
        <v>7065</v>
      </c>
      <c r="C3480" s="51">
        <v>3</v>
      </c>
      <c r="D3480" s="51">
        <v>3</v>
      </c>
      <c r="E3480" s="18">
        <v>110</v>
      </c>
      <c r="F3480" s="56">
        <v>66</v>
      </c>
      <c r="G3480" s="57"/>
      <c r="H3480" s="56">
        <f t="shared" si="139"/>
        <v>0</v>
      </c>
      <c r="I3480" s="3">
        <v>55</v>
      </c>
      <c r="J3480" s="7"/>
      <c r="K3480" s="3">
        <f t="shared" si="140"/>
        <v>0</v>
      </c>
    </row>
    <row r="3481" spans="1:11" x14ac:dyDescent="0.3">
      <c r="A3481" s="45" t="s">
        <v>7283</v>
      </c>
      <c r="B3481" s="46" t="s">
        <v>7282</v>
      </c>
      <c r="C3481" s="51">
        <v>3</v>
      </c>
      <c r="D3481" s="51">
        <v>3</v>
      </c>
      <c r="E3481" s="18">
        <v>110</v>
      </c>
      <c r="F3481" s="56">
        <v>66</v>
      </c>
      <c r="G3481" s="57"/>
      <c r="H3481" s="56">
        <f t="shared" si="139"/>
        <v>0</v>
      </c>
      <c r="I3481" s="3">
        <v>55</v>
      </c>
      <c r="J3481" s="7"/>
      <c r="K3481" s="3">
        <f t="shared" si="140"/>
        <v>0</v>
      </c>
    </row>
    <row r="3482" spans="1:11" x14ac:dyDescent="0.3">
      <c r="A3482" s="45" t="s">
        <v>6355</v>
      </c>
      <c r="B3482" s="46" t="s">
        <v>7284</v>
      </c>
      <c r="C3482" s="51">
        <v>3</v>
      </c>
      <c r="D3482" s="51">
        <v>3</v>
      </c>
      <c r="E3482" s="18">
        <v>110</v>
      </c>
      <c r="F3482" s="56">
        <v>66</v>
      </c>
      <c r="G3482" s="57"/>
      <c r="H3482" s="56">
        <f t="shared" si="139"/>
        <v>0</v>
      </c>
      <c r="I3482" s="3">
        <v>55</v>
      </c>
      <c r="J3482" s="7"/>
      <c r="K3482" s="3">
        <f t="shared" si="140"/>
        <v>0</v>
      </c>
    </row>
    <row r="3483" spans="1:11" x14ac:dyDescent="0.3">
      <c r="A3483" s="45" t="s">
        <v>7285</v>
      </c>
      <c r="B3483" s="46" t="s">
        <v>7755</v>
      </c>
      <c r="C3483" s="51">
        <v>3</v>
      </c>
      <c r="D3483" s="51">
        <v>3</v>
      </c>
      <c r="E3483" s="18">
        <v>110</v>
      </c>
      <c r="F3483" s="56">
        <v>66</v>
      </c>
      <c r="G3483" s="57"/>
      <c r="H3483" s="56">
        <f t="shared" si="139"/>
        <v>0</v>
      </c>
      <c r="I3483" s="3">
        <v>55</v>
      </c>
      <c r="J3483" s="7"/>
      <c r="K3483" s="3">
        <f t="shared" si="140"/>
        <v>0</v>
      </c>
    </row>
    <row r="3484" spans="1:11" x14ac:dyDescent="0.3">
      <c r="A3484" s="45" t="s">
        <v>7763</v>
      </c>
      <c r="B3484" s="46" t="s">
        <v>7812</v>
      </c>
      <c r="C3484" s="51">
        <v>2</v>
      </c>
      <c r="D3484" s="51">
        <v>2</v>
      </c>
      <c r="E3484" s="18">
        <v>60</v>
      </c>
      <c r="F3484" s="56">
        <v>36</v>
      </c>
      <c r="G3484" s="57"/>
      <c r="H3484" s="56">
        <f t="shared" si="139"/>
        <v>0</v>
      </c>
      <c r="I3484" s="3">
        <v>30</v>
      </c>
      <c r="J3484" s="7"/>
      <c r="K3484" s="3">
        <f t="shared" si="140"/>
        <v>0</v>
      </c>
    </row>
    <row r="3485" spans="1:11" x14ac:dyDescent="0.3">
      <c r="A3485" s="45" t="s">
        <v>7754</v>
      </c>
      <c r="B3485" s="46" t="s">
        <v>7811</v>
      </c>
      <c r="C3485" s="51">
        <v>3</v>
      </c>
      <c r="D3485" s="51">
        <v>3</v>
      </c>
      <c r="E3485" s="18">
        <v>110</v>
      </c>
      <c r="F3485" s="56">
        <v>66</v>
      </c>
      <c r="G3485" s="57"/>
      <c r="H3485" s="56">
        <f t="shared" si="139"/>
        <v>0</v>
      </c>
      <c r="I3485" s="3">
        <v>55</v>
      </c>
      <c r="J3485" s="7"/>
      <c r="K3485" s="3">
        <f t="shared" si="140"/>
        <v>0</v>
      </c>
    </row>
    <row r="3486" spans="1:11" x14ac:dyDescent="0.3">
      <c r="A3486" s="45" t="s">
        <v>9823</v>
      </c>
      <c r="B3486" s="46" t="s">
        <v>9824</v>
      </c>
      <c r="C3486" s="51">
        <v>3</v>
      </c>
      <c r="D3486" s="51">
        <v>3</v>
      </c>
      <c r="E3486" s="18">
        <v>110</v>
      </c>
      <c r="F3486" s="56">
        <v>66</v>
      </c>
      <c r="G3486" s="57"/>
      <c r="H3486" s="56">
        <f t="shared" si="139"/>
        <v>0</v>
      </c>
      <c r="I3486" s="3">
        <v>55</v>
      </c>
      <c r="J3486" s="7"/>
      <c r="K3486" s="3">
        <f t="shared" si="140"/>
        <v>0</v>
      </c>
    </row>
    <row r="3487" spans="1:11" x14ac:dyDescent="0.3">
      <c r="A3487" s="45" t="s">
        <v>9825</v>
      </c>
      <c r="B3487" s="46" t="s">
        <v>9826</v>
      </c>
      <c r="C3487" s="51">
        <v>3</v>
      </c>
      <c r="D3487" s="51">
        <v>3</v>
      </c>
      <c r="E3487" s="18">
        <v>110</v>
      </c>
      <c r="F3487" s="56">
        <v>66</v>
      </c>
      <c r="G3487" s="57"/>
      <c r="H3487" s="56">
        <f t="shared" si="139"/>
        <v>0</v>
      </c>
      <c r="I3487" s="3">
        <v>55</v>
      </c>
      <c r="J3487" s="7"/>
      <c r="K3487" s="3">
        <f t="shared" si="140"/>
        <v>0</v>
      </c>
    </row>
    <row r="3488" spans="1:11" x14ac:dyDescent="0.3">
      <c r="A3488" s="45" t="s">
        <v>7900</v>
      </c>
      <c r="B3488" s="46" t="s">
        <v>9827</v>
      </c>
      <c r="C3488" s="51">
        <v>3</v>
      </c>
      <c r="D3488" s="51">
        <v>3</v>
      </c>
      <c r="E3488" s="18">
        <v>110</v>
      </c>
      <c r="F3488" s="56">
        <v>66</v>
      </c>
      <c r="G3488" s="57"/>
      <c r="H3488" s="56">
        <f t="shared" si="139"/>
        <v>0</v>
      </c>
      <c r="I3488" s="3">
        <v>55</v>
      </c>
      <c r="J3488" s="7"/>
      <c r="K3488" s="3">
        <f t="shared" si="140"/>
        <v>0</v>
      </c>
    </row>
    <row r="3489" spans="1:11" x14ac:dyDescent="0.3">
      <c r="A3489" s="45" t="s">
        <v>9828</v>
      </c>
      <c r="B3489" s="46" t="s">
        <v>9829</v>
      </c>
      <c r="C3489" s="51">
        <v>3</v>
      </c>
      <c r="D3489" s="51">
        <v>3</v>
      </c>
      <c r="E3489" s="18">
        <v>110</v>
      </c>
      <c r="F3489" s="56">
        <v>66</v>
      </c>
      <c r="G3489" s="57"/>
      <c r="H3489" s="56">
        <f t="shared" si="139"/>
        <v>0</v>
      </c>
      <c r="I3489" s="3">
        <v>55</v>
      </c>
      <c r="J3489" s="7"/>
      <c r="K3489" s="3">
        <f t="shared" si="140"/>
        <v>0</v>
      </c>
    </row>
    <row r="3490" spans="1:11" x14ac:dyDescent="0.3">
      <c r="A3490" s="45" t="s">
        <v>9830</v>
      </c>
      <c r="B3490" s="46" t="s">
        <v>9831</v>
      </c>
      <c r="C3490" s="51">
        <v>3</v>
      </c>
      <c r="D3490" s="51">
        <v>3</v>
      </c>
      <c r="E3490" s="18">
        <v>110</v>
      </c>
      <c r="F3490" s="56">
        <v>66</v>
      </c>
      <c r="G3490" s="57"/>
      <c r="H3490" s="56">
        <f t="shared" si="139"/>
        <v>0</v>
      </c>
      <c r="I3490" s="3">
        <v>55</v>
      </c>
      <c r="J3490" s="7"/>
      <c r="K3490" s="3">
        <f t="shared" si="140"/>
        <v>0</v>
      </c>
    </row>
    <row r="3491" spans="1:11" x14ac:dyDescent="0.3">
      <c r="A3491" s="45" t="s">
        <v>9832</v>
      </c>
      <c r="B3491" s="46" t="s">
        <v>9833</v>
      </c>
      <c r="C3491" s="51">
        <v>3</v>
      </c>
      <c r="D3491" s="51">
        <v>3</v>
      </c>
      <c r="E3491" s="18">
        <v>110</v>
      </c>
      <c r="F3491" s="56">
        <v>66</v>
      </c>
      <c r="G3491" s="57"/>
      <c r="H3491" s="56">
        <f t="shared" si="139"/>
        <v>0</v>
      </c>
      <c r="I3491" s="3">
        <v>55</v>
      </c>
      <c r="J3491" s="7"/>
      <c r="K3491" s="3">
        <f t="shared" si="140"/>
        <v>0</v>
      </c>
    </row>
    <row r="3492" spans="1:11" x14ac:dyDescent="0.3">
      <c r="A3492" s="45" t="s">
        <v>9834</v>
      </c>
      <c r="B3492" s="46" t="s">
        <v>9835</v>
      </c>
      <c r="C3492" s="51">
        <v>3</v>
      </c>
      <c r="D3492" s="51">
        <v>3</v>
      </c>
      <c r="E3492" s="18">
        <v>110</v>
      </c>
      <c r="F3492" s="56">
        <v>66</v>
      </c>
      <c r="G3492" s="57"/>
      <c r="H3492" s="56">
        <f t="shared" si="139"/>
        <v>0</v>
      </c>
      <c r="I3492" s="3">
        <v>55</v>
      </c>
      <c r="J3492" s="7"/>
      <c r="K3492" s="3">
        <f t="shared" si="140"/>
        <v>0</v>
      </c>
    </row>
    <row r="3493" spans="1:11" x14ac:dyDescent="0.3">
      <c r="A3493" s="45" t="s">
        <v>9836</v>
      </c>
      <c r="B3493" s="46" t="s">
        <v>9837</v>
      </c>
      <c r="C3493" s="51">
        <v>3</v>
      </c>
      <c r="D3493" s="51">
        <v>3</v>
      </c>
      <c r="E3493" s="18">
        <v>110</v>
      </c>
      <c r="F3493" s="56">
        <v>66</v>
      </c>
      <c r="G3493" s="57"/>
      <c r="H3493" s="56">
        <f t="shared" si="139"/>
        <v>0</v>
      </c>
      <c r="I3493" s="3">
        <v>55</v>
      </c>
      <c r="J3493" s="7"/>
      <c r="K3493" s="3">
        <f t="shared" si="140"/>
        <v>0</v>
      </c>
    </row>
    <row r="3494" spans="1:11" x14ac:dyDescent="0.3">
      <c r="A3494" s="45" t="s">
        <v>9838</v>
      </c>
      <c r="B3494" s="46" t="s">
        <v>9839</v>
      </c>
      <c r="C3494" s="51">
        <v>3</v>
      </c>
      <c r="D3494" s="51">
        <v>3</v>
      </c>
      <c r="E3494" s="18">
        <v>110</v>
      </c>
      <c r="F3494" s="56">
        <v>66</v>
      </c>
      <c r="G3494" s="57"/>
      <c r="H3494" s="56">
        <f t="shared" si="139"/>
        <v>0</v>
      </c>
      <c r="I3494" s="3">
        <v>55</v>
      </c>
      <c r="J3494" s="7"/>
      <c r="K3494" s="3">
        <f t="shared" si="140"/>
        <v>0</v>
      </c>
    </row>
    <row r="3495" spans="1:11" x14ac:dyDescent="0.3">
      <c r="A3495" s="45" t="s">
        <v>10905</v>
      </c>
      <c r="B3495" s="46" t="s">
        <v>1750</v>
      </c>
      <c r="C3495" s="51">
        <v>3</v>
      </c>
      <c r="D3495" s="51">
        <v>3</v>
      </c>
      <c r="E3495" s="18">
        <v>110</v>
      </c>
      <c r="F3495" s="56">
        <v>66</v>
      </c>
      <c r="G3495" s="57"/>
      <c r="H3495" s="56">
        <f t="shared" si="139"/>
        <v>0</v>
      </c>
      <c r="I3495" s="3">
        <v>55</v>
      </c>
      <c r="J3495" s="7"/>
      <c r="K3495" s="3">
        <f t="shared" si="140"/>
        <v>0</v>
      </c>
    </row>
    <row r="3496" spans="1:11" x14ac:dyDescent="0.3">
      <c r="A3496" s="38" t="s">
        <v>376</v>
      </c>
      <c r="B3496" s="49"/>
      <c r="C3496" s="62"/>
      <c r="D3496" s="62"/>
      <c r="E3496" s="39"/>
      <c r="F3496" s="40"/>
      <c r="G3496" s="41"/>
      <c r="H3496" s="41"/>
      <c r="I3496" s="41"/>
      <c r="J3496" s="41"/>
      <c r="K3496" s="41"/>
    </row>
    <row r="3497" spans="1:11" x14ac:dyDescent="0.3">
      <c r="A3497" s="90" t="s">
        <v>8233</v>
      </c>
      <c r="B3497" s="91" t="s">
        <v>8234</v>
      </c>
      <c r="C3497" s="51">
        <v>18</v>
      </c>
      <c r="D3497" s="51">
        <v>3</v>
      </c>
      <c r="E3497" s="18">
        <v>500</v>
      </c>
      <c r="F3497" s="56">
        <v>300</v>
      </c>
      <c r="G3497" s="57"/>
      <c r="H3497" s="56">
        <f t="shared" ref="H3497:H3560" si="141">F3497*G3497</f>
        <v>0</v>
      </c>
      <c r="I3497" s="3">
        <v>250</v>
      </c>
      <c r="J3497" s="7"/>
      <c r="K3497" s="3">
        <f t="shared" ref="K3497:K3560" si="142">I3497*J3497</f>
        <v>0</v>
      </c>
    </row>
    <row r="3498" spans="1:11" x14ac:dyDescent="0.3">
      <c r="A3498" s="45" t="s">
        <v>377</v>
      </c>
      <c r="B3498" s="46" t="s">
        <v>428</v>
      </c>
      <c r="C3498" s="51">
        <v>5</v>
      </c>
      <c r="D3498" s="51">
        <v>2.5</v>
      </c>
      <c r="E3498" s="18">
        <v>140</v>
      </c>
      <c r="F3498" s="56">
        <v>84</v>
      </c>
      <c r="G3498" s="57"/>
      <c r="H3498" s="56">
        <f t="shared" si="141"/>
        <v>0</v>
      </c>
      <c r="I3498" s="3">
        <v>70</v>
      </c>
      <c r="J3498" s="7"/>
      <c r="K3498" s="3">
        <f t="shared" si="142"/>
        <v>0</v>
      </c>
    </row>
    <row r="3499" spans="1:11" x14ac:dyDescent="0.3">
      <c r="A3499" s="45" t="s">
        <v>378</v>
      </c>
      <c r="B3499" s="46" t="s">
        <v>429</v>
      </c>
      <c r="C3499" s="51">
        <v>4.5</v>
      </c>
      <c r="D3499" s="51">
        <v>2.8</v>
      </c>
      <c r="E3499" s="18">
        <v>140</v>
      </c>
      <c r="F3499" s="56">
        <v>84</v>
      </c>
      <c r="G3499" s="57"/>
      <c r="H3499" s="56">
        <f t="shared" si="141"/>
        <v>0</v>
      </c>
      <c r="I3499" s="3">
        <v>70</v>
      </c>
      <c r="J3499" s="7"/>
      <c r="K3499" s="3">
        <f t="shared" si="142"/>
        <v>0</v>
      </c>
    </row>
    <row r="3500" spans="1:11" x14ac:dyDescent="0.3">
      <c r="A3500" s="45" t="s">
        <v>379</v>
      </c>
      <c r="B3500" s="46" t="s">
        <v>380</v>
      </c>
      <c r="C3500" s="51">
        <v>2.4</v>
      </c>
      <c r="D3500" s="51">
        <v>2.2999999999999998</v>
      </c>
      <c r="E3500" s="18">
        <v>80</v>
      </c>
      <c r="F3500" s="56">
        <v>48</v>
      </c>
      <c r="G3500" s="57"/>
      <c r="H3500" s="56">
        <f t="shared" si="141"/>
        <v>0</v>
      </c>
      <c r="I3500" s="3">
        <v>40</v>
      </c>
      <c r="J3500" s="7"/>
      <c r="K3500" s="3">
        <f t="shared" si="142"/>
        <v>0</v>
      </c>
    </row>
    <row r="3501" spans="1:11" x14ac:dyDescent="0.3">
      <c r="A3501" s="45" t="s">
        <v>381</v>
      </c>
      <c r="B3501" s="46" t="s">
        <v>382</v>
      </c>
      <c r="C3501" s="51">
        <v>5</v>
      </c>
      <c r="D3501" s="51">
        <v>1.8</v>
      </c>
      <c r="E3501" s="18">
        <v>110</v>
      </c>
      <c r="F3501" s="56">
        <v>66</v>
      </c>
      <c r="G3501" s="57"/>
      <c r="H3501" s="56">
        <f t="shared" si="141"/>
        <v>0</v>
      </c>
      <c r="I3501" s="3">
        <v>55</v>
      </c>
      <c r="J3501" s="7"/>
      <c r="K3501" s="3">
        <f t="shared" si="142"/>
        <v>0</v>
      </c>
    </row>
    <row r="3502" spans="1:11" x14ac:dyDescent="0.3">
      <c r="A3502" s="45" t="s">
        <v>383</v>
      </c>
      <c r="B3502" s="46" t="s">
        <v>384</v>
      </c>
      <c r="C3502" s="51">
        <v>3.5</v>
      </c>
      <c r="D3502" s="51">
        <v>1</v>
      </c>
      <c r="E3502" s="18">
        <v>70</v>
      </c>
      <c r="F3502" s="56">
        <v>42</v>
      </c>
      <c r="G3502" s="57"/>
      <c r="H3502" s="56">
        <f t="shared" si="141"/>
        <v>0</v>
      </c>
      <c r="I3502" s="3">
        <v>35</v>
      </c>
      <c r="J3502" s="7"/>
      <c r="K3502" s="3">
        <f t="shared" si="142"/>
        <v>0</v>
      </c>
    </row>
    <row r="3503" spans="1:11" x14ac:dyDescent="0.3">
      <c r="A3503" s="45" t="s">
        <v>385</v>
      </c>
      <c r="B3503" s="46" t="s">
        <v>542</v>
      </c>
      <c r="C3503" s="51">
        <v>4.5999999999999996</v>
      </c>
      <c r="D3503" s="51">
        <v>1.9</v>
      </c>
      <c r="E3503" s="18">
        <v>110</v>
      </c>
      <c r="F3503" s="56">
        <v>66</v>
      </c>
      <c r="G3503" s="57"/>
      <c r="H3503" s="56">
        <f t="shared" si="141"/>
        <v>0</v>
      </c>
      <c r="I3503" s="3">
        <v>55</v>
      </c>
      <c r="J3503" s="7"/>
      <c r="K3503" s="3">
        <f t="shared" si="142"/>
        <v>0</v>
      </c>
    </row>
    <row r="3504" spans="1:11" x14ac:dyDescent="0.3">
      <c r="A3504" s="45" t="s">
        <v>386</v>
      </c>
      <c r="B3504" s="46" t="s">
        <v>387</v>
      </c>
      <c r="C3504" s="51">
        <v>3.7</v>
      </c>
      <c r="D3504" s="51">
        <v>1.2</v>
      </c>
      <c r="E3504" s="18">
        <v>70</v>
      </c>
      <c r="F3504" s="56">
        <v>42</v>
      </c>
      <c r="G3504" s="57"/>
      <c r="H3504" s="56">
        <f t="shared" si="141"/>
        <v>0</v>
      </c>
      <c r="I3504" s="3">
        <v>35</v>
      </c>
      <c r="J3504" s="7"/>
      <c r="K3504" s="3">
        <f t="shared" si="142"/>
        <v>0</v>
      </c>
    </row>
    <row r="3505" spans="1:11" x14ac:dyDescent="0.3">
      <c r="A3505" s="45" t="s">
        <v>388</v>
      </c>
      <c r="B3505" s="46" t="s">
        <v>389</v>
      </c>
      <c r="C3505" s="51">
        <v>2.5</v>
      </c>
      <c r="D3505" s="51">
        <v>1.8</v>
      </c>
      <c r="E3505" s="18">
        <v>70</v>
      </c>
      <c r="F3505" s="56">
        <v>42</v>
      </c>
      <c r="G3505" s="57"/>
      <c r="H3505" s="56">
        <f t="shared" si="141"/>
        <v>0</v>
      </c>
      <c r="I3505" s="3">
        <v>35</v>
      </c>
      <c r="J3505" s="7"/>
      <c r="K3505" s="3">
        <f t="shared" si="142"/>
        <v>0</v>
      </c>
    </row>
    <row r="3506" spans="1:11" x14ac:dyDescent="0.3">
      <c r="A3506" s="45" t="s">
        <v>390</v>
      </c>
      <c r="B3506" s="46" t="s">
        <v>391</v>
      </c>
      <c r="C3506" s="51">
        <v>3.9</v>
      </c>
      <c r="D3506" s="51">
        <v>2.2999999999999998</v>
      </c>
      <c r="E3506" s="18">
        <v>110</v>
      </c>
      <c r="F3506" s="56">
        <v>66</v>
      </c>
      <c r="G3506" s="57"/>
      <c r="H3506" s="56">
        <f t="shared" si="141"/>
        <v>0</v>
      </c>
      <c r="I3506" s="3">
        <v>55</v>
      </c>
      <c r="J3506" s="7"/>
      <c r="K3506" s="3">
        <f t="shared" si="142"/>
        <v>0</v>
      </c>
    </row>
    <row r="3507" spans="1:11" x14ac:dyDescent="0.3">
      <c r="A3507" s="45" t="s">
        <v>392</v>
      </c>
      <c r="B3507" s="46" t="s">
        <v>393</v>
      </c>
      <c r="C3507" s="51">
        <v>3</v>
      </c>
      <c r="D3507" s="51">
        <v>2.8</v>
      </c>
      <c r="E3507" s="18">
        <v>100</v>
      </c>
      <c r="F3507" s="56">
        <v>60</v>
      </c>
      <c r="G3507" s="57"/>
      <c r="H3507" s="56">
        <f t="shared" si="141"/>
        <v>0</v>
      </c>
      <c r="I3507" s="3">
        <v>50</v>
      </c>
      <c r="J3507" s="7"/>
      <c r="K3507" s="3">
        <f t="shared" si="142"/>
        <v>0</v>
      </c>
    </row>
    <row r="3508" spans="1:11" x14ac:dyDescent="0.3">
      <c r="A3508" s="45" t="s">
        <v>394</v>
      </c>
      <c r="B3508" s="46" t="s">
        <v>430</v>
      </c>
      <c r="C3508" s="51">
        <v>5</v>
      </c>
      <c r="D3508" s="51">
        <v>2</v>
      </c>
      <c r="E3508" s="18">
        <v>120</v>
      </c>
      <c r="F3508" s="56">
        <v>72</v>
      </c>
      <c r="G3508" s="57"/>
      <c r="H3508" s="56">
        <f t="shared" si="141"/>
        <v>0</v>
      </c>
      <c r="I3508" s="3">
        <v>60</v>
      </c>
      <c r="J3508" s="7"/>
      <c r="K3508" s="3">
        <f t="shared" si="142"/>
        <v>0</v>
      </c>
    </row>
    <row r="3509" spans="1:11" x14ac:dyDescent="0.3">
      <c r="A3509" s="45" t="s">
        <v>395</v>
      </c>
      <c r="B3509" s="46" t="s">
        <v>396</v>
      </c>
      <c r="C3509" s="51">
        <v>7</v>
      </c>
      <c r="D3509" s="51">
        <v>10</v>
      </c>
      <c r="E3509" s="18">
        <v>600</v>
      </c>
      <c r="F3509" s="56">
        <v>360</v>
      </c>
      <c r="G3509" s="57"/>
      <c r="H3509" s="56">
        <f t="shared" si="141"/>
        <v>0</v>
      </c>
      <c r="I3509" s="3">
        <v>300</v>
      </c>
      <c r="J3509" s="7"/>
      <c r="K3509" s="3">
        <f t="shared" si="142"/>
        <v>0</v>
      </c>
    </row>
    <row r="3510" spans="1:11" x14ac:dyDescent="0.3">
      <c r="A3510" s="45" t="s">
        <v>397</v>
      </c>
      <c r="B3510" s="46" t="s">
        <v>398</v>
      </c>
      <c r="C3510" s="51">
        <v>7</v>
      </c>
      <c r="D3510" s="51">
        <v>10</v>
      </c>
      <c r="E3510" s="18">
        <v>600</v>
      </c>
      <c r="F3510" s="56">
        <v>360</v>
      </c>
      <c r="G3510" s="57"/>
      <c r="H3510" s="56">
        <f t="shared" si="141"/>
        <v>0</v>
      </c>
      <c r="I3510" s="3">
        <v>300</v>
      </c>
      <c r="J3510" s="7"/>
      <c r="K3510" s="3">
        <f t="shared" si="142"/>
        <v>0</v>
      </c>
    </row>
    <row r="3511" spans="1:11" x14ac:dyDescent="0.3">
      <c r="A3511" s="45" t="s">
        <v>399</v>
      </c>
      <c r="B3511" s="46" t="s">
        <v>400</v>
      </c>
      <c r="C3511" s="51">
        <v>7</v>
      </c>
      <c r="D3511" s="51">
        <v>10</v>
      </c>
      <c r="E3511" s="18">
        <v>600</v>
      </c>
      <c r="F3511" s="56">
        <v>360</v>
      </c>
      <c r="G3511" s="57"/>
      <c r="H3511" s="56">
        <f t="shared" si="141"/>
        <v>0</v>
      </c>
      <c r="I3511" s="3">
        <v>300</v>
      </c>
      <c r="J3511" s="7"/>
      <c r="K3511" s="3">
        <f t="shared" si="142"/>
        <v>0</v>
      </c>
    </row>
    <row r="3512" spans="1:11" x14ac:dyDescent="0.3">
      <c r="A3512" s="45" t="s">
        <v>401</v>
      </c>
      <c r="B3512" s="46" t="s">
        <v>402</v>
      </c>
      <c r="C3512" s="51">
        <v>7</v>
      </c>
      <c r="D3512" s="51">
        <v>10</v>
      </c>
      <c r="E3512" s="18">
        <v>600</v>
      </c>
      <c r="F3512" s="56">
        <v>360</v>
      </c>
      <c r="G3512" s="57"/>
      <c r="H3512" s="56">
        <f t="shared" si="141"/>
        <v>0</v>
      </c>
      <c r="I3512" s="3">
        <v>300</v>
      </c>
      <c r="J3512" s="7"/>
      <c r="K3512" s="3">
        <f t="shared" si="142"/>
        <v>0</v>
      </c>
    </row>
    <row r="3513" spans="1:11" x14ac:dyDescent="0.3">
      <c r="A3513" s="45" t="s">
        <v>403</v>
      </c>
      <c r="B3513" s="46" t="s">
        <v>404</v>
      </c>
      <c r="C3513" s="51">
        <v>7</v>
      </c>
      <c r="D3513" s="51">
        <v>10</v>
      </c>
      <c r="E3513" s="18">
        <v>600</v>
      </c>
      <c r="F3513" s="56">
        <v>360</v>
      </c>
      <c r="G3513" s="57"/>
      <c r="H3513" s="56">
        <f t="shared" si="141"/>
        <v>0</v>
      </c>
      <c r="I3513" s="3">
        <v>300</v>
      </c>
      <c r="J3513" s="7"/>
      <c r="K3513" s="3">
        <f t="shared" si="142"/>
        <v>0</v>
      </c>
    </row>
    <row r="3514" spans="1:11" x14ac:dyDescent="0.3">
      <c r="A3514" s="45" t="s">
        <v>405</v>
      </c>
      <c r="B3514" s="46" t="s">
        <v>406</v>
      </c>
      <c r="C3514" s="51">
        <v>7</v>
      </c>
      <c r="D3514" s="51">
        <v>10</v>
      </c>
      <c r="E3514" s="18">
        <v>600</v>
      </c>
      <c r="F3514" s="56">
        <v>360</v>
      </c>
      <c r="G3514" s="57"/>
      <c r="H3514" s="56">
        <f t="shared" si="141"/>
        <v>0</v>
      </c>
      <c r="I3514" s="3">
        <v>300</v>
      </c>
      <c r="J3514" s="7"/>
      <c r="K3514" s="3">
        <f t="shared" si="142"/>
        <v>0</v>
      </c>
    </row>
    <row r="3515" spans="1:11" x14ac:dyDescent="0.3">
      <c r="A3515" s="45" t="s">
        <v>407</v>
      </c>
      <c r="B3515" s="46" t="s">
        <v>408</v>
      </c>
      <c r="C3515" s="51">
        <v>7</v>
      </c>
      <c r="D3515" s="51">
        <v>10</v>
      </c>
      <c r="E3515" s="18">
        <v>600</v>
      </c>
      <c r="F3515" s="56">
        <v>360</v>
      </c>
      <c r="G3515" s="57"/>
      <c r="H3515" s="56">
        <f t="shared" si="141"/>
        <v>0</v>
      </c>
      <c r="I3515" s="3">
        <v>300</v>
      </c>
      <c r="J3515" s="7"/>
      <c r="K3515" s="3">
        <f t="shared" si="142"/>
        <v>0</v>
      </c>
    </row>
    <row r="3516" spans="1:11" x14ac:dyDescent="0.3">
      <c r="A3516" s="45" t="s">
        <v>715</v>
      </c>
      <c r="B3516" s="46" t="s">
        <v>716</v>
      </c>
      <c r="C3516" s="51">
        <v>7</v>
      </c>
      <c r="D3516" s="51">
        <v>10</v>
      </c>
      <c r="E3516" s="18">
        <v>600</v>
      </c>
      <c r="F3516" s="56">
        <v>360</v>
      </c>
      <c r="G3516" s="57"/>
      <c r="H3516" s="56">
        <f t="shared" si="141"/>
        <v>0</v>
      </c>
      <c r="I3516" s="3">
        <v>300</v>
      </c>
      <c r="J3516" s="7"/>
      <c r="K3516" s="3">
        <f t="shared" si="142"/>
        <v>0</v>
      </c>
    </row>
    <row r="3517" spans="1:11" x14ac:dyDescent="0.3">
      <c r="A3517" s="45" t="s">
        <v>717</v>
      </c>
      <c r="B3517" s="46" t="s">
        <v>718</v>
      </c>
      <c r="C3517" s="51">
        <v>7</v>
      </c>
      <c r="D3517" s="51">
        <v>10</v>
      </c>
      <c r="E3517" s="18">
        <v>600</v>
      </c>
      <c r="F3517" s="56">
        <v>360</v>
      </c>
      <c r="G3517" s="57"/>
      <c r="H3517" s="56">
        <f t="shared" si="141"/>
        <v>0</v>
      </c>
      <c r="I3517" s="3">
        <v>300</v>
      </c>
      <c r="J3517" s="7"/>
      <c r="K3517" s="3">
        <f t="shared" si="142"/>
        <v>0</v>
      </c>
    </row>
    <row r="3518" spans="1:11" x14ac:dyDescent="0.3">
      <c r="A3518" s="45" t="s">
        <v>543</v>
      </c>
      <c r="B3518" s="46" t="s">
        <v>544</v>
      </c>
      <c r="C3518" s="51">
        <v>7.5</v>
      </c>
      <c r="D3518" s="51">
        <v>9.5</v>
      </c>
      <c r="E3518" s="18">
        <v>600</v>
      </c>
      <c r="F3518" s="56">
        <v>360</v>
      </c>
      <c r="G3518" s="57"/>
      <c r="H3518" s="56">
        <f t="shared" si="141"/>
        <v>0</v>
      </c>
      <c r="I3518" s="3">
        <v>300</v>
      </c>
      <c r="J3518" s="7"/>
      <c r="K3518" s="3">
        <f t="shared" si="142"/>
        <v>0</v>
      </c>
    </row>
    <row r="3519" spans="1:11" x14ac:dyDescent="0.3">
      <c r="A3519" s="45" t="s">
        <v>545</v>
      </c>
      <c r="B3519" s="46" t="s">
        <v>546</v>
      </c>
      <c r="C3519" s="51">
        <v>7.5</v>
      </c>
      <c r="D3519" s="51">
        <v>9.5</v>
      </c>
      <c r="E3519" s="18">
        <v>600</v>
      </c>
      <c r="F3519" s="56">
        <v>360</v>
      </c>
      <c r="G3519" s="57"/>
      <c r="H3519" s="56">
        <f t="shared" si="141"/>
        <v>0</v>
      </c>
      <c r="I3519" s="3">
        <v>300</v>
      </c>
      <c r="J3519" s="7"/>
      <c r="K3519" s="3">
        <f t="shared" si="142"/>
        <v>0</v>
      </c>
    </row>
    <row r="3520" spans="1:11" x14ac:dyDescent="0.3">
      <c r="A3520" s="45" t="s">
        <v>547</v>
      </c>
      <c r="B3520" s="46" t="s">
        <v>548</v>
      </c>
      <c r="C3520" s="51">
        <v>7.5</v>
      </c>
      <c r="D3520" s="51">
        <v>9.5</v>
      </c>
      <c r="E3520" s="18">
        <v>600</v>
      </c>
      <c r="F3520" s="56">
        <v>360</v>
      </c>
      <c r="G3520" s="57"/>
      <c r="H3520" s="56">
        <f t="shared" si="141"/>
        <v>0</v>
      </c>
      <c r="I3520" s="3">
        <v>300</v>
      </c>
      <c r="J3520" s="7"/>
      <c r="K3520" s="3">
        <f t="shared" si="142"/>
        <v>0</v>
      </c>
    </row>
    <row r="3521" spans="1:11" x14ac:dyDescent="0.3">
      <c r="A3521" s="45" t="s">
        <v>624</v>
      </c>
      <c r="B3521" s="46" t="s">
        <v>625</v>
      </c>
      <c r="C3521" s="51">
        <v>7</v>
      </c>
      <c r="D3521" s="51">
        <v>9.5</v>
      </c>
      <c r="E3521" s="18">
        <v>600</v>
      </c>
      <c r="F3521" s="56">
        <v>360</v>
      </c>
      <c r="G3521" s="57"/>
      <c r="H3521" s="56">
        <f t="shared" si="141"/>
        <v>0</v>
      </c>
      <c r="I3521" s="3">
        <v>300</v>
      </c>
      <c r="J3521" s="7"/>
      <c r="K3521" s="3">
        <f t="shared" si="142"/>
        <v>0</v>
      </c>
    </row>
    <row r="3522" spans="1:11" x14ac:dyDescent="0.3">
      <c r="A3522" s="45" t="s">
        <v>1084</v>
      </c>
      <c r="B3522" s="46" t="s">
        <v>1085</v>
      </c>
      <c r="C3522" s="51">
        <v>4.9000000000000004</v>
      </c>
      <c r="D3522" s="51">
        <v>4.5999999999999996</v>
      </c>
      <c r="E3522" s="18">
        <v>250</v>
      </c>
      <c r="F3522" s="56">
        <v>150</v>
      </c>
      <c r="G3522" s="57"/>
      <c r="H3522" s="56">
        <f t="shared" si="141"/>
        <v>0</v>
      </c>
      <c r="I3522" s="3">
        <v>125</v>
      </c>
      <c r="J3522" s="7"/>
      <c r="K3522" s="3">
        <f t="shared" si="142"/>
        <v>0</v>
      </c>
    </row>
    <row r="3523" spans="1:11" x14ac:dyDescent="0.3">
      <c r="A3523" s="45" t="s">
        <v>1086</v>
      </c>
      <c r="B3523" s="46" t="s">
        <v>1087</v>
      </c>
      <c r="C3523" s="51">
        <v>6.3</v>
      </c>
      <c r="D3523" s="51">
        <v>4.9000000000000004</v>
      </c>
      <c r="E3523" s="18">
        <v>330</v>
      </c>
      <c r="F3523" s="56">
        <v>198</v>
      </c>
      <c r="G3523" s="57"/>
      <c r="H3523" s="56">
        <f t="shared" si="141"/>
        <v>0</v>
      </c>
      <c r="I3523" s="3">
        <v>165</v>
      </c>
      <c r="J3523" s="7"/>
      <c r="K3523" s="3">
        <f t="shared" si="142"/>
        <v>0</v>
      </c>
    </row>
    <row r="3524" spans="1:11" x14ac:dyDescent="0.3">
      <c r="A3524" s="45" t="s">
        <v>1285</v>
      </c>
      <c r="B3524" s="46" t="s">
        <v>1286</v>
      </c>
      <c r="C3524" s="51">
        <v>7.5</v>
      </c>
      <c r="D3524" s="51">
        <v>9.5</v>
      </c>
      <c r="E3524" s="18">
        <v>600</v>
      </c>
      <c r="F3524" s="56">
        <v>360</v>
      </c>
      <c r="G3524" s="57"/>
      <c r="H3524" s="56">
        <f t="shared" si="141"/>
        <v>0</v>
      </c>
      <c r="I3524" s="3">
        <v>300</v>
      </c>
      <c r="J3524" s="7"/>
      <c r="K3524" s="3">
        <f t="shared" si="142"/>
        <v>0</v>
      </c>
    </row>
    <row r="3525" spans="1:11" x14ac:dyDescent="0.3">
      <c r="A3525" s="45" t="s">
        <v>1502</v>
      </c>
      <c r="B3525" s="46" t="s">
        <v>1503</v>
      </c>
      <c r="C3525" s="51">
        <v>7</v>
      </c>
      <c r="D3525" s="51">
        <v>9.5</v>
      </c>
      <c r="E3525" s="18">
        <v>600</v>
      </c>
      <c r="F3525" s="56">
        <v>360</v>
      </c>
      <c r="G3525" s="57"/>
      <c r="H3525" s="56">
        <f t="shared" si="141"/>
        <v>0</v>
      </c>
      <c r="I3525" s="3">
        <v>300</v>
      </c>
      <c r="J3525" s="7"/>
      <c r="K3525" s="3">
        <f t="shared" si="142"/>
        <v>0</v>
      </c>
    </row>
    <row r="3526" spans="1:11" x14ac:dyDescent="0.3">
      <c r="A3526" s="45" t="s">
        <v>1504</v>
      </c>
      <c r="B3526" s="46" t="s">
        <v>1505</v>
      </c>
      <c r="C3526" s="51">
        <v>5.8</v>
      </c>
      <c r="D3526" s="51">
        <v>8.5</v>
      </c>
      <c r="E3526" s="18">
        <v>500</v>
      </c>
      <c r="F3526" s="56">
        <v>300</v>
      </c>
      <c r="G3526" s="57"/>
      <c r="H3526" s="56">
        <f t="shared" si="141"/>
        <v>0</v>
      </c>
      <c r="I3526" s="3">
        <v>250</v>
      </c>
      <c r="J3526" s="7"/>
      <c r="K3526" s="3">
        <f t="shared" si="142"/>
        <v>0</v>
      </c>
    </row>
    <row r="3527" spans="1:11" x14ac:dyDescent="0.3">
      <c r="A3527" s="45" t="s">
        <v>1506</v>
      </c>
      <c r="B3527" s="46" t="s">
        <v>1507</v>
      </c>
      <c r="C3527" s="51">
        <v>6.3</v>
      </c>
      <c r="D3527" s="51">
        <v>9.5</v>
      </c>
      <c r="E3527" s="18">
        <v>600</v>
      </c>
      <c r="F3527" s="56">
        <v>360</v>
      </c>
      <c r="G3527" s="57"/>
      <c r="H3527" s="56">
        <f t="shared" si="141"/>
        <v>0</v>
      </c>
      <c r="I3527" s="3">
        <v>300</v>
      </c>
      <c r="J3527" s="7"/>
      <c r="K3527" s="3">
        <f t="shared" si="142"/>
        <v>0</v>
      </c>
    </row>
    <row r="3528" spans="1:11" x14ac:dyDescent="0.3">
      <c r="A3528" s="45" t="s">
        <v>1635</v>
      </c>
      <c r="B3528" s="46" t="s">
        <v>1636</v>
      </c>
      <c r="C3528" s="51">
        <v>9.5</v>
      </c>
      <c r="D3528" s="51">
        <v>7</v>
      </c>
      <c r="E3528" s="18">
        <v>600</v>
      </c>
      <c r="F3528" s="56">
        <v>360</v>
      </c>
      <c r="G3528" s="57"/>
      <c r="H3528" s="56">
        <f t="shared" si="141"/>
        <v>0</v>
      </c>
      <c r="I3528" s="3">
        <v>300</v>
      </c>
      <c r="J3528" s="7"/>
      <c r="K3528" s="3">
        <f t="shared" si="142"/>
        <v>0</v>
      </c>
    </row>
    <row r="3529" spans="1:11" x14ac:dyDescent="0.3">
      <c r="A3529" s="45" t="s">
        <v>1637</v>
      </c>
      <c r="B3529" s="46" t="s">
        <v>1638</v>
      </c>
      <c r="C3529" s="51">
        <v>9.5</v>
      </c>
      <c r="D3529" s="51">
        <v>7.5</v>
      </c>
      <c r="E3529" s="18">
        <v>600</v>
      </c>
      <c r="F3529" s="56">
        <v>360</v>
      </c>
      <c r="G3529" s="57"/>
      <c r="H3529" s="56">
        <f t="shared" si="141"/>
        <v>0</v>
      </c>
      <c r="I3529" s="3">
        <v>300</v>
      </c>
      <c r="J3529" s="7"/>
      <c r="K3529" s="3">
        <f t="shared" si="142"/>
        <v>0</v>
      </c>
    </row>
    <row r="3530" spans="1:11" x14ac:dyDescent="0.3">
      <c r="A3530" s="45" t="s">
        <v>1639</v>
      </c>
      <c r="B3530" s="46" t="s">
        <v>1640</v>
      </c>
      <c r="C3530" s="51">
        <v>9.5</v>
      </c>
      <c r="D3530" s="51">
        <v>7.5</v>
      </c>
      <c r="E3530" s="18">
        <v>600</v>
      </c>
      <c r="F3530" s="56">
        <v>360</v>
      </c>
      <c r="G3530" s="57"/>
      <c r="H3530" s="56">
        <f t="shared" si="141"/>
        <v>0</v>
      </c>
      <c r="I3530" s="3">
        <v>300</v>
      </c>
      <c r="J3530" s="7"/>
      <c r="K3530" s="3">
        <f t="shared" si="142"/>
        <v>0</v>
      </c>
    </row>
    <row r="3531" spans="1:11" x14ac:dyDescent="0.3">
      <c r="A3531" s="78" t="s">
        <v>1641</v>
      </c>
      <c r="B3531" s="46" t="s">
        <v>1642</v>
      </c>
      <c r="C3531" s="51">
        <v>9.5</v>
      </c>
      <c r="D3531" s="51">
        <v>7.5</v>
      </c>
      <c r="E3531" s="18">
        <v>600</v>
      </c>
      <c r="F3531" s="56">
        <v>360</v>
      </c>
      <c r="G3531" s="57"/>
      <c r="H3531" s="56">
        <f t="shared" si="141"/>
        <v>0</v>
      </c>
      <c r="I3531" s="3">
        <v>300</v>
      </c>
      <c r="J3531" s="7"/>
      <c r="K3531" s="3">
        <f t="shared" si="142"/>
        <v>0</v>
      </c>
    </row>
    <row r="3532" spans="1:11" x14ac:dyDescent="0.3">
      <c r="A3532" s="78" t="s">
        <v>2624</v>
      </c>
      <c r="B3532" s="46" t="s">
        <v>2625</v>
      </c>
      <c r="C3532" s="51">
        <v>7</v>
      </c>
      <c r="D3532" s="51">
        <v>5.3</v>
      </c>
      <c r="E3532" s="18">
        <v>400</v>
      </c>
      <c r="F3532" s="56">
        <v>240</v>
      </c>
      <c r="G3532" s="57"/>
      <c r="H3532" s="56">
        <f t="shared" si="141"/>
        <v>0</v>
      </c>
      <c r="I3532" s="3">
        <v>200</v>
      </c>
      <c r="J3532" s="7"/>
      <c r="K3532" s="3">
        <f t="shared" si="142"/>
        <v>0</v>
      </c>
    </row>
    <row r="3533" spans="1:11" x14ac:dyDescent="0.3">
      <c r="A3533" s="78" t="s">
        <v>2626</v>
      </c>
      <c r="B3533" s="46" t="s">
        <v>2627</v>
      </c>
      <c r="C3533" s="51">
        <v>7</v>
      </c>
      <c r="D3533" s="51">
        <v>5.7</v>
      </c>
      <c r="E3533" s="18">
        <v>400</v>
      </c>
      <c r="F3533" s="56">
        <v>240</v>
      </c>
      <c r="G3533" s="57"/>
      <c r="H3533" s="56">
        <f t="shared" si="141"/>
        <v>0</v>
      </c>
      <c r="I3533" s="3">
        <v>200</v>
      </c>
      <c r="J3533" s="7"/>
      <c r="K3533" s="3">
        <f t="shared" si="142"/>
        <v>0</v>
      </c>
    </row>
    <row r="3534" spans="1:11" x14ac:dyDescent="0.3">
      <c r="A3534" s="78" t="s">
        <v>2628</v>
      </c>
      <c r="B3534" s="46" t="s">
        <v>2629</v>
      </c>
      <c r="C3534" s="51">
        <v>7</v>
      </c>
      <c r="D3534" s="51">
        <v>4.8</v>
      </c>
      <c r="E3534" s="18">
        <v>370</v>
      </c>
      <c r="F3534" s="56">
        <v>222</v>
      </c>
      <c r="G3534" s="57"/>
      <c r="H3534" s="56">
        <f t="shared" si="141"/>
        <v>0</v>
      </c>
      <c r="I3534" s="3">
        <v>185</v>
      </c>
      <c r="J3534" s="7"/>
      <c r="K3534" s="3">
        <f t="shared" si="142"/>
        <v>0</v>
      </c>
    </row>
    <row r="3535" spans="1:11" x14ac:dyDescent="0.3">
      <c r="A3535" s="78" t="s">
        <v>2630</v>
      </c>
      <c r="B3535" s="46" t="s">
        <v>2631</v>
      </c>
      <c r="C3535" s="51">
        <v>7</v>
      </c>
      <c r="D3535" s="51">
        <v>4.9000000000000004</v>
      </c>
      <c r="E3535" s="18">
        <v>370</v>
      </c>
      <c r="F3535" s="56">
        <v>222</v>
      </c>
      <c r="G3535" s="57"/>
      <c r="H3535" s="56">
        <f t="shared" si="141"/>
        <v>0</v>
      </c>
      <c r="I3535" s="3">
        <v>185</v>
      </c>
      <c r="J3535" s="7"/>
      <c r="K3535" s="3">
        <f t="shared" si="142"/>
        <v>0</v>
      </c>
    </row>
    <row r="3536" spans="1:11" x14ac:dyDescent="0.3">
      <c r="A3536" s="78" t="s">
        <v>2632</v>
      </c>
      <c r="B3536" s="46" t="s">
        <v>2633</v>
      </c>
      <c r="C3536" s="51">
        <v>7</v>
      </c>
      <c r="D3536" s="51">
        <v>5</v>
      </c>
      <c r="E3536" s="18">
        <v>380</v>
      </c>
      <c r="F3536" s="56">
        <v>228</v>
      </c>
      <c r="G3536" s="57"/>
      <c r="H3536" s="56">
        <f t="shared" si="141"/>
        <v>0</v>
      </c>
      <c r="I3536" s="3">
        <v>190</v>
      </c>
      <c r="J3536" s="7"/>
      <c r="K3536" s="3">
        <f t="shared" si="142"/>
        <v>0</v>
      </c>
    </row>
    <row r="3537" spans="1:11" x14ac:dyDescent="0.3">
      <c r="A3537" s="78" t="s">
        <v>2634</v>
      </c>
      <c r="B3537" s="46" t="s">
        <v>2635</v>
      </c>
      <c r="C3537" s="51">
        <v>7</v>
      </c>
      <c r="D3537" s="51">
        <v>6</v>
      </c>
      <c r="E3537" s="18">
        <v>400</v>
      </c>
      <c r="F3537" s="56">
        <v>240</v>
      </c>
      <c r="G3537" s="57"/>
      <c r="H3537" s="56">
        <f t="shared" si="141"/>
        <v>0</v>
      </c>
      <c r="I3537" s="3">
        <v>200</v>
      </c>
      <c r="J3537" s="7"/>
      <c r="K3537" s="3">
        <f t="shared" si="142"/>
        <v>0</v>
      </c>
    </row>
    <row r="3538" spans="1:11" x14ac:dyDescent="0.3">
      <c r="A3538" s="78" t="s">
        <v>2636</v>
      </c>
      <c r="B3538" s="46" t="s">
        <v>2637</v>
      </c>
      <c r="C3538" s="51">
        <v>4.3</v>
      </c>
      <c r="D3538" s="51">
        <v>7</v>
      </c>
      <c r="E3538" s="18">
        <v>330</v>
      </c>
      <c r="F3538" s="56">
        <v>198</v>
      </c>
      <c r="G3538" s="57"/>
      <c r="H3538" s="56">
        <f t="shared" si="141"/>
        <v>0</v>
      </c>
      <c r="I3538" s="3">
        <v>165</v>
      </c>
      <c r="J3538" s="7"/>
      <c r="K3538" s="3">
        <f t="shared" si="142"/>
        <v>0</v>
      </c>
    </row>
    <row r="3539" spans="1:11" x14ac:dyDescent="0.3">
      <c r="A3539" s="78" t="s">
        <v>2638</v>
      </c>
      <c r="B3539" s="46" t="s">
        <v>2639</v>
      </c>
      <c r="C3539" s="51">
        <v>9.5</v>
      </c>
      <c r="D3539" s="51">
        <v>3.9</v>
      </c>
      <c r="E3539" s="18">
        <v>400</v>
      </c>
      <c r="F3539" s="56">
        <v>240</v>
      </c>
      <c r="G3539" s="57"/>
      <c r="H3539" s="56">
        <f t="shared" si="141"/>
        <v>0</v>
      </c>
      <c r="I3539" s="3">
        <v>200</v>
      </c>
      <c r="J3539" s="7"/>
      <c r="K3539" s="3">
        <f t="shared" si="142"/>
        <v>0</v>
      </c>
    </row>
    <row r="3540" spans="1:11" x14ac:dyDescent="0.3">
      <c r="A3540" s="45" t="s">
        <v>2640</v>
      </c>
      <c r="B3540" s="46" t="s">
        <v>2641</v>
      </c>
      <c r="C3540" s="51">
        <v>7</v>
      </c>
      <c r="D3540" s="51">
        <v>5.4</v>
      </c>
      <c r="E3540" s="18">
        <v>400</v>
      </c>
      <c r="F3540" s="56">
        <v>240</v>
      </c>
      <c r="G3540" s="57"/>
      <c r="H3540" s="56">
        <f t="shared" si="141"/>
        <v>0</v>
      </c>
      <c r="I3540" s="3">
        <v>200</v>
      </c>
      <c r="J3540" s="7"/>
      <c r="K3540" s="3">
        <f t="shared" si="142"/>
        <v>0</v>
      </c>
    </row>
    <row r="3541" spans="1:11" x14ac:dyDescent="0.3">
      <c r="A3541" s="45" t="s">
        <v>2642</v>
      </c>
      <c r="B3541" s="46" t="s">
        <v>2643</v>
      </c>
      <c r="C3541" s="51">
        <v>7</v>
      </c>
      <c r="D3541" s="51">
        <v>4.7</v>
      </c>
      <c r="E3541" s="18">
        <v>360</v>
      </c>
      <c r="F3541" s="56">
        <v>216</v>
      </c>
      <c r="G3541" s="57"/>
      <c r="H3541" s="56">
        <f t="shared" si="141"/>
        <v>0</v>
      </c>
      <c r="I3541" s="3">
        <v>180</v>
      </c>
      <c r="J3541" s="7"/>
      <c r="K3541" s="3">
        <f t="shared" si="142"/>
        <v>0</v>
      </c>
    </row>
    <row r="3542" spans="1:11" x14ac:dyDescent="0.3">
      <c r="A3542" s="45" t="s">
        <v>2644</v>
      </c>
      <c r="B3542" s="46" t="s">
        <v>2645</v>
      </c>
      <c r="C3542" s="51">
        <v>7</v>
      </c>
      <c r="D3542" s="51">
        <v>5.2</v>
      </c>
      <c r="E3542" s="18">
        <v>400</v>
      </c>
      <c r="F3542" s="56">
        <v>240</v>
      </c>
      <c r="G3542" s="57"/>
      <c r="H3542" s="56">
        <f t="shared" si="141"/>
        <v>0</v>
      </c>
      <c r="I3542" s="3">
        <v>200</v>
      </c>
      <c r="J3542" s="7"/>
      <c r="K3542" s="3">
        <f t="shared" si="142"/>
        <v>0</v>
      </c>
    </row>
    <row r="3543" spans="1:11" x14ac:dyDescent="0.3">
      <c r="A3543" s="45" t="s">
        <v>2646</v>
      </c>
      <c r="B3543" s="46" t="s">
        <v>2647</v>
      </c>
      <c r="C3543" s="51">
        <v>7</v>
      </c>
      <c r="D3543" s="51">
        <v>5.5</v>
      </c>
      <c r="E3543" s="18">
        <v>400</v>
      </c>
      <c r="F3543" s="56">
        <v>240</v>
      </c>
      <c r="G3543" s="57"/>
      <c r="H3543" s="56">
        <f t="shared" si="141"/>
        <v>0</v>
      </c>
      <c r="I3543" s="3">
        <v>200</v>
      </c>
      <c r="J3543" s="7"/>
      <c r="K3543" s="3">
        <f t="shared" si="142"/>
        <v>0</v>
      </c>
    </row>
    <row r="3544" spans="1:11" x14ac:dyDescent="0.3">
      <c r="A3544" s="45" t="s">
        <v>2648</v>
      </c>
      <c r="B3544" s="46" t="s">
        <v>2649</v>
      </c>
      <c r="C3544" s="51">
        <v>7</v>
      </c>
      <c r="D3544" s="51">
        <v>4.7</v>
      </c>
      <c r="E3544" s="18">
        <v>360</v>
      </c>
      <c r="F3544" s="56">
        <v>216</v>
      </c>
      <c r="G3544" s="57"/>
      <c r="H3544" s="56">
        <f t="shared" si="141"/>
        <v>0</v>
      </c>
      <c r="I3544" s="3">
        <v>180</v>
      </c>
      <c r="J3544" s="7"/>
      <c r="K3544" s="3">
        <f t="shared" si="142"/>
        <v>0</v>
      </c>
    </row>
    <row r="3545" spans="1:11" x14ac:dyDescent="0.3">
      <c r="A3545" s="45" t="s">
        <v>2650</v>
      </c>
      <c r="B3545" s="46" t="s">
        <v>2651</v>
      </c>
      <c r="C3545" s="51">
        <v>7</v>
      </c>
      <c r="D3545" s="51">
        <v>5.6</v>
      </c>
      <c r="E3545" s="18">
        <v>400</v>
      </c>
      <c r="F3545" s="56">
        <v>240</v>
      </c>
      <c r="G3545" s="57"/>
      <c r="H3545" s="56">
        <f t="shared" si="141"/>
        <v>0</v>
      </c>
      <c r="I3545" s="3">
        <v>200</v>
      </c>
      <c r="J3545" s="7"/>
      <c r="K3545" s="3">
        <f t="shared" si="142"/>
        <v>0</v>
      </c>
    </row>
    <row r="3546" spans="1:11" x14ac:dyDescent="0.3">
      <c r="A3546" s="45" t="s">
        <v>2652</v>
      </c>
      <c r="B3546" s="46" t="s">
        <v>2653</v>
      </c>
      <c r="C3546" s="51">
        <v>7</v>
      </c>
      <c r="D3546" s="51">
        <v>5.5</v>
      </c>
      <c r="E3546" s="18">
        <v>400</v>
      </c>
      <c r="F3546" s="56">
        <v>240</v>
      </c>
      <c r="G3546" s="57"/>
      <c r="H3546" s="56">
        <f t="shared" si="141"/>
        <v>0</v>
      </c>
      <c r="I3546" s="3">
        <v>200</v>
      </c>
      <c r="J3546" s="7"/>
      <c r="K3546" s="3">
        <f t="shared" si="142"/>
        <v>0</v>
      </c>
    </row>
    <row r="3547" spans="1:11" x14ac:dyDescent="0.3">
      <c r="A3547" s="45" t="s">
        <v>2654</v>
      </c>
      <c r="B3547" s="46" t="s">
        <v>2655</v>
      </c>
      <c r="C3547" s="51">
        <v>7</v>
      </c>
      <c r="D3547" s="51">
        <v>5.5</v>
      </c>
      <c r="E3547" s="18">
        <v>400</v>
      </c>
      <c r="F3547" s="56">
        <v>240</v>
      </c>
      <c r="G3547" s="57"/>
      <c r="H3547" s="56">
        <f t="shared" si="141"/>
        <v>0</v>
      </c>
      <c r="I3547" s="3">
        <v>200</v>
      </c>
      <c r="J3547" s="7"/>
      <c r="K3547" s="3">
        <f t="shared" si="142"/>
        <v>0</v>
      </c>
    </row>
    <row r="3548" spans="1:11" x14ac:dyDescent="0.3">
      <c r="A3548" s="45" t="s">
        <v>2656</v>
      </c>
      <c r="B3548" s="46" t="s">
        <v>2657</v>
      </c>
      <c r="C3548" s="51">
        <v>7</v>
      </c>
      <c r="D3548" s="51">
        <v>5.3</v>
      </c>
      <c r="E3548" s="18">
        <v>400</v>
      </c>
      <c r="F3548" s="56">
        <v>240</v>
      </c>
      <c r="G3548" s="57"/>
      <c r="H3548" s="56">
        <f t="shared" si="141"/>
        <v>0</v>
      </c>
      <c r="I3548" s="3">
        <v>200</v>
      </c>
      <c r="J3548" s="7"/>
      <c r="K3548" s="3">
        <f t="shared" si="142"/>
        <v>0</v>
      </c>
    </row>
    <row r="3549" spans="1:11" x14ac:dyDescent="0.3">
      <c r="A3549" s="45" t="s">
        <v>2658</v>
      </c>
      <c r="B3549" s="46" t="s">
        <v>2659</v>
      </c>
      <c r="C3549" s="51">
        <v>2.2000000000000002</v>
      </c>
      <c r="D3549" s="51">
        <v>3</v>
      </c>
      <c r="E3549" s="18">
        <v>100</v>
      </c>
      <c r="F3549" s="56">
        <v>60</v>
      </c>
      <c r="G3549" s="57"/>
      <c r="H3549" s="56">
        <f t="shared" si="141"/>
        <v>0</v>
      </c>
      <c r="I3549" s="3">
        <v>50</v>
      </c>
      <c r="J3549" s="7"/>
      <c r="K3549" s="3">
        <f t="shared" si="142"/>
        <v>0</v>
      </c>
    </row>
    <row r="3550" spans="1:11" x14ac:dyDescent="0.3">
      <c r="A3550" s="45" t="s">
        <v>2660</v>
      </c>
      <c r="B3550" s="46" t="s">
        <v>2661</v>
      </c>
      <c r="C3550" s="51">
        <v>7</v>
      </c>
      <c r="D3550" s="51">
        <v>4.5999999999999996</v>
      </c>
      <c r="E3550" s="18">
        <v>350</v>
      </c>
      <c r="F3550" s="56">
        <v>210</v>
      </c>
      <c r="G3550" s="57"/>
      <c r="H3550" s="56">
        <f t="shared" si="141"/>
        <v>0</v>
      </c>
      <c r="I3550" s="3">
        <v>175</v>
      </c>
      <c r="J3550" s="7"/>
      <c r="K3550" s="3">
        <f t="shared" si="142"/>
        <v>0</v>
      </c>
    </row>
    <row r="3551" spans="1:11" x14ac:dyDescent="0.3">
      <c r="A3551" s="45" t="s">
        <v>2662</v>
      </c>
      <c r="B3551" s="46" t="s">
        <v>2663</v>
      </c>
      <c r="C3551" s="51">
        <v>6.2</v>
      </c>
      <c r="D3551" s="51">
        <v>5.4</v>
      </c>
      <c r="E3551" s="18">
        <v>360</v>
      </c>
      <c r="F3551" s="56">
        <v>216</v>
      </c>
      <c r="G3551" s="57"/>
      <c r="H3551" s="56">
        <f t="shared" si="141"/>
        <v>0</v>
      </c>
      <c r="I3551" s="3">
        <v>180</v>
      </c>
      <c r="J3551" s="7"/>
      <c r="K3551" s="3">
        <f t="shared" si="142"/>
        <v>0</v>
      </c>
    </row>
    <row r="3552" spans="1:11" x14ac:dyDescent="0.3">
      <c r="A3552" s="45" t="s">
        <v>4265</v>
      </c>
      <c r="B3552" s="46" t="s">
        <v>4266</v>
      </c>
      <c r="C3552" s="51">
        <v>8.1999999999999993</v>
      </c>
      <c r="D3552" s="51">
        <v>4.5</v>
      </c>
      <c r="E3552" s="18">
        <v>400</v>
      </c>
      <c r="F3552" s="56">
        <v>240</v>
      </c>
      <c r="G3552" s="57"/>
      <c r="H3552" s="56">
        <f t="shared" si="141"/>
        <v>0</v>
      </c>
      <c r="I3552" s="3">
        <v>200</v>
      </c>
      <c r="J3552" s="7"/>
      <c r="K3552" s="3">
        <f t="shared" si="142"/>
        <v>0</v>
      </c>
    </row>
    <row r="3553" spans="1:11" x14ac:dyDescent="0.3">
      <c r="A3553" s="45" t="s">
        <v>4267</v>
      </c>
      <c r="B3553" s="46" t="s">
        <v>4268</v>
      </c>
      <c r="C3553" s="51">
        <v>4.5</v>
      </c>
      <c r="D3553" s="51">
        <v>2.8</v>
      </c>
      <c r="E3553" s="18">
        <v>140</v>
      </c>
      <c r="F3553" s="56">
        <v>84</v>
      </c>
      <c r="G3553" s="57"/>
      <c r="H3553" s="56">
        <f t="shared" si="141"/>
        <v>0</v>
      </c>
      <c r="I3553" s="3">
        <v>70</v>
      </c>
      <c r="J3553" s="7"/>
      <c r="K3553" s="3">
        <f t="shared" si="142"/>
        <v>0</v>
      </c>
    </row>
    <row r="3554" spans="1:11" x14ac:dyDescent="0.3">
      <c r="A3554" s="45" t="s">
        <v>4269</v>
      </c>
      <c r="B3554" s="46" t="s">
        <v>4270</v>
      </c>
      <c r="C3554" s="51">
        <v>7.3</v>
      </c>
      <c r="D3554" s="51">
        <v>5.2</v>
      </c>
      <c r="E3554" s="18">
        <v>400</v>
      </c>
      <c r="F3554" s="56">
        <v>240</v>
      </c>
      <c r="G3554" s="57"/>
      <c r="H3554" s="56">
        <f t="shared" si="141"/>
        <v>0</v>
      </c>
      <c r="I3554" s="3">
        <v>200</v>
      </c>
      <c r="J3554" s="7"/>
      <c r="K3554" s="3">
        <f t="shared" si="142"/>
        <v>0</v>
      </c>
    </row>
    <row r="3555" spans="1:11" x14ac:dyDescent="0.3">
      <c r="A3555" s="45" t="s">
        <v>4271</v>
      </c>
      <c r="B3555" s="46" t="s">
        <v>4272</v>
      </c>
      <c r="C3555" s="51">
        <v>7.3</v>
      </c>
      <c r="D3555" s="51">
        <v>5.2</v>
      </c>
      <c r="E3555" s="18">
        <v>400</v>
      </c>
      <c r="F3555" s="56">
        <v>240</v>
      </c>
      <c r="G3555" s="57"/>
      <c r="H3555" s="56">
        <f t="shared" si="141"/>
        <v>0</v>
      </c>
      <c r="I3555" s="3">
        <v>200</v>
      </c>
      <c r="J3555" s="7"/>
      <c r="K3555" s="3">
        <f t="shared" si="142"/>
        <v>0</v>
      </c>
    </row>
    <row r="3556" spans="1:11" x14ac:dyDescent="0.3">
      <c r="A3556" s="45" t="s">
        <v>4273</v>
      </c>
      <c r="B3556" s="46" t="s">
        <v>4274</v>
      </c>
      <c r="C3556" s="51">
        <v>8.1</v>
      </c>
      <c r="D3556" s="51">
        <v>2.2000000000000002</v>
      </c>
      <c r="E3556" s="18">
        <v>200</v>
      </c>
      <c r="F3556" s="56">
        <v>120</v>
      </c>
      <c r="G3556" s="57"/>
      <c r="H3556" s="56">
        <f t="shared" si="141"/>
        <v>0</v>
      </c>
      <c r="I3556" s="3">
        <v>100</v>
      </c>
      <c r="J3556" s="7"/>
      <c r="K3556" s="3">
        <f t="shared" si="142"/>
        <v>0</v>
      </c>
    </row>
    <row r="3557" spans="1:11" x14ac:dyDescent="0.3">
      <c r="A3557" s="45" t="s">
        <v>4275</v>
      </c>
      <c r="B3557" s="46" t="s">
        <v>4276</v>
      </c>
      <c r="C3557" s="51">
        <v>5.4</v>
      </c>
      <c r="D3557" s="51">
        <v>4.5</v>
      </c>
      <c r="E3557" s="18">
        <v>260</v>
      </c>
      <c r="F3557" s="56">
        <v>156</v>
      </c>
      <c r="G3557" s="57"/>
      <c r="H3557" s="56">
        <f t="shared" si="141"/>
        <v>0</v>
      </c>
      <c r="I3557" s="3">
        <v>130</v>
      </c>
      <c r="J3557" s="7"/>
      <c r="K3557" s="3">
        <f t="shared" si="142"/>
        <v>0</v>
      </c>
    </row>
    <row r="3558" spans="1:11" x14ac:dyDescent="0.3">
      <c r="A3558" s="45" t="s">
        <v>4501</v>
      </c>
      <c r="B3558" s="46" t="s">
        <v>4502</v>
      </c>
      <c r="C3558" s="51">
        <v>7.8</v>
      </c>
      <c r="D3558" s="51">
        <v>7.8</v>
      </c>
      <c r="E3558" s="18">
        <v>600</v>
      </c>
      <c r="F3558" s="56">
        <v>360</v>
      </c>
      <c r="G3558" s="57"/>
      <c r="H3558" s="56">
        <f t="shared" si="141"/>
        <v>0</v>
      </c>
      <c r="I3558" s="3">
        <v>300</v>
      </c>
      <c r="J3558" s="7"/>
      <c r="K3558" s="3">
        <f t="shared" si="142"/>
        <v>0</v>
      </c>
    </row>
    <row r="3559" spans="1:11" x14ac:dyDescent="0.3">
      <c r="A3559" s="45" t="s">
        <v>4503</v>
      </c>
      <c r="B3559" s="46" t="s">
        <v>4504</v>
      </c>
      <c r="C3559" s="51">
        <v>2.5</v>
      </c>
      <c r="D3559" s="51">
        <v>2.5</v>
      </c>
      <c r="E3559" s="18">
        <v>90</v>
      </c>
      <c r="F3559" s="56">
        <v>54</v>
      </c>
      <c r="G3559" s="57"/>
      <c r="H3559" s="56">
        <f t="shared" si="141"/>
        <v>0</v>
      </c>
      <c r="I3559" s="3">
        <v>45</v>
      </c>
      <c r="J3559" s="7"/>
      <c r="K3559" s="3">
        <f t="shared" si="142"/>
        <v>0</v>
      </c>
    </row>
    <row r="3560" spans="1:11" x14ac:dyDescent="0.3">
      <c r="A3560" s="45" t="s">
        <v>4505</v>
      </c>
      <c r="B3560" s="46" t="s">
        <v>4506</v>
      </c>
      <c r="C3560" s="51">
        <v>2.5</v>
      </c>
      <c r="D3560" s="51">
        <v>2.5</v>
      </c>
      <c r="E3560" s="18">
        <v>90</v>
      </c>
      <c r="F3560" s="56">
        <v>54</v>
      </c>
      <c r="G3560" s="57"/>
      <c r="H3560" s="56">
        <f t="shared" si="141"/>
        <v>0</v>
      </c>
      <c r="I3560" s="3">
        <v>45</v>
      </c>
      <c r="J3560" s="7"/>
      <c r="K3560" s="3">
        <f t="shared" si="142"/>
        <v>0</v>
      </c>
    </row>
    <row r="3561" spans="1:11" x14ac:dyDescent="0.3">
      <c r="A3561" s="45" t="s">
        <v>4507</v>
      </c>
      <c r="B3561" s="46" t="s">
        <v>4508</v>
      </c>
      <c r="C3561" s="51">
        <v>2.5</v>
      </c>
      <c r="D3561" s="51">
        <v>2.5</v>
      </c>
      <c r="E3561" s="18">
        <v>90</v>
      </c>
      <c r="F3561" s="56">
        <v>54</v>
      </c>
      <c r="G3561" s="57"/>
      <c r="H3561" s="56">
        <f t="shared" ref="H3561:H3624" si="143">F3561*G3561</f>
        <v>0</v>
      </c>
      <c r="I3561" s="3">
        <v>45</v>
      </c>
      <c r="J3561" s="7"/>
      <c r="K3561" s="3">
        <f t="shared" ref="K3561:K3624" si="144">I3561*J3561</f>
        <v>0</v>
      </c>
    </row>
    <row r="3562" spans="1:11" x14ac:dyDescent="0.3">
      <c r="A3562" s="45" t="s">
        <v>4509</v>
      </c>
      <c r="B3562" s="46" t="s">
        <v>4510</v>
      </c>
      <c r="C3562" s="51">
        <v>2.5</v>
      </c>
      <c r="D3562" s="51">
        <v>2.5</v>
      </c>
      <c r="E3562" s="18">
        <v>90</v>
      </c>
      <c r="F3562" s="56">
        <v>54</v>
      </c>
      <c r="G3562" s="57"/>
      <c r="H3562" s="56">
        <f t="shared" si="143"/>
        <v>0</v>
      </c>
      <c r="I3562" s="3">
        <v>45</v>
      </c>
      <c r="J3562" s="7"/>
      <c r="K3562" s="3">
        <f t="shared" si="144"/>
        <v>0</v>
      </c>
    </row>
    <row r="3563" spans="1:11" x14ac:dyDescent="0.3">
      <c r="A3563" s="45" t="s">
        <v>4511</v>
      </c>
      <c r="B3563" s="46" t="s">
        <v>4512</v>
      </c>
      <c r="C3563" s="51">
        <v>2.5</v>
      </c>
      <c r="D3563" s="51">
        <v>2.5</v>
      </c>
      <c r="E3563" s="18">
        <v>90</v>
      </c>
      <c r="F3563" s="56">
        <v>54</v>
      </c>
      <c r="G3563" s="57"/>
      <c r="H3563" s="56">
        <f t="shared" si="143"/>
        <v>0</v>
      </c>
      <c r="I3563" s="3">
        <v>45</v>
      </c>
      <c r="J3563" s="7"/>
      <c r="K3563" s="3">
        <f t="shared" si="144"/>
        <v>0</v>
      </c>
    </row>
    <row r="3564" spans="1:11" x14ac:dyDescent="0.3">
      <c r="A3564" s="45" t="s">
        <v>4513</v>
      </c>
      <c r="B3564" s="46" t="s">
        <v>4514</v>
      </c>
      <c r="C3564" s="51">
        <v>2.5</v>
      </c>
      <c r="D3564" s="51">
        <v>2.5</v>
      </c>
      <c r="E3564" s="18">
        <v>90</v>
      </c>
      <c r="F3564" s="56">
        <v>54</v>
      </c>
      <c r="G3564" s="57"/>
      <c r="H3564" s="56">
        <f t="shared" si="143"/>
        <v>0</v>
      </c>
      <c r="I3564" s="3">
        <v>45</v>
      </c>
      <c r="J3564" s="7"/>
      <c r="K3564" s="3">
        <f t="shared" si="144"/>
        <v>0</v>
      </c>
    </row>
    <row r="3565" spans="1:11" x14ac:dyDescent="0.3">
      <c r="A3565" s="45" t="s">
        <v>4515</v>
      </c>
      <c r="B3565" s="46" t="s">
        <v>4516</v>
      </c>
      <c r="C3565" s="51">
        <v>2.5</v>
      </c>
      <c r="D3565" s="51">
        <v>2.5</v>
      </c>
      <c r="E3565" s="18">
        <v>90</v>
      </c>
      <c r="F3565" s="56">
        <v>54</v>
      </c>
      <c r="G3565" s="57"/>
      <c r="H3565" s="56">
        <f t="shared" si="143"/>
        <v>0</v>
      </c>
      <c r="I3565" s="3">
        <v>45</v>
      </c>
      <c r="J3565" s="7"/>
      <c r="K3565" s="3">
        <f t="shared" si="144"/>
        <v>0</v>
      </c>
    </row>
    <row r="3566" spans="1:11" x14ac:dyDescent="0.3">
      <c r="A3566" s="45" t="s">
        <v>4517</v>
      </c>
      <c r="B3566" s="46" t="s">
        <v>4578</v>
      </c>
      <c r="C3566" s="51">
        <v>2.5</v>
      </c>
      <c r="D3566" s="51">
        <v>2.5</v>
      </c>
      <c r="E3566" s="18">
        <v>90</v>
      </c>
      <c r="F3566" s="56">
        <v>54</v>
      </c>
      <c r="G3566" s="57"/>
      <c r="H3566" s="56">
        <f t="shared" si="143"/>
        <v>0</v>
      </c>
      <c r="I3566" s="3">
        <v>45</v>
      </c>
      <c r="J3566" s="7"/>
      <c r="K3566" s="3">
        <f t="shared" si="144"/>
        <v>0</v>
      </c>
    </row>
    <row r="3567" spans="1:11" x14ac:dyDescent="0.3">
      <c r="A3567" s="45" t="s">
        <v>4518</v>
      </c>
      <c r="B3567" s="46" t="s">
        <v>4519</v>
      </c>
      <c r="C3567" s="51">
        <v>2.5</v>
      </c>
      <c r="D3567" s="51">
        <v>2.5</v>
      </c>
      <c r="E3567" s="18">
        <v>90</v>
      </c>
      <c r="F3567" s="56">
        <v>54</v>
      </c>
      <c r="G3567" s="57"/>
      <c r="H3567" s="56">
        <f t="shared" si="143"/>
        <v>0</v>
      </c>
      <c r="I3567" s="3">
        <v>45</v>
      </c>
      <c r="J3567" s="7"/>
      <c r="K3567" s="3">
        <f t="shared" si="144"/>
        <v>0</v>
      </c>
    </row>
    <row r="3568" spans="1:11" x14ac:dyDescent="0.3">
      <c r="A3568" s="45" t="s">
        <v>4795</v>
      </c>
      <c r="B3568" s="46" t="s">
        <v>5219</v>
      </c>
      <c r="C3568" s="51">
        <v>3.5</v>
      </c>
      <c r="D3568" s="51">
        <v>6.8</v>
      </c>
      <c r="E3568" s="18">
        <v>260</v>
      </c>
      <c r="F3568" s="56">
        <v>156</v>
      </c>
      <c r="G3568" s="57"/>
      <c r="H3568" s="56">
        <f t="shared" si="143"/>
        <v>0</v>
      </c>
      <c r="I3568" s="3">
        <v>130</v>
      </c>
      <c r="J3568" s="7"/>
      <c r="K3568" s="3">
        <f t="shared" si="144"/>
        <v>0</v>
      </c>
    </row>
    <row r="3569" spans="1:11" x14ac:dyDescent="0.3">
      <c r="A3569" s="45" t="s">
        <v>4796</v>
      </c>
      <c r="B3569" s="46" t="s">
        <v>5220</v>
      </c>
      <c r="C3569" s="51">
        <v>6.5</v>
      </c>
      <c r="D3569" s="51">
        <v>7.7</v>
      </c>
      <c r="E3569" s="18">
        <v>450</v>
      </c>
      <c r="F3569" s="56">
        <v>270</v>
      </c>
      <c r="G3569" s="57"/>
      <c r="H3569" s="56">
        <f t="shared" si="143"/>
        <v>0</v>
      </c>
      <c r="I3569" s="3">
        <v>225</v>
      </c>
      <c r="J3569" s="7"/>
      <c r="K3569" s="3">
        <f t="shared" si="144"/>
        <v>0</v>
      </c>
    </row>
    <row r="3570" spans="1:11" x14ac:dyDescent="0.3">
      <c r="A3570" s="45" t="s">
        <v>5113</v>
      </c>
      <c r="B3570" s="46" t="s">
        <v>5114</v>
      </c>
      <c r="C3570" s="51">
        <v>8</v>
      </c>
      <c r="D3570" s="51">
        <v>5.5</v>
      </c>
      <c r="E3570" s="18">
        <v>400</v>
      </c>
      <c r="F3570" s="56">
        <v>240</v>
      </c>
      <c r="G3570" s="57"/>
      <c r="H3570" s="56">
        <f t="shared" si="143"/>
        <v>0</v>
      </c>
      <c r="I3570" s="3">
        <v>200</v>
      </c>
      <c r="J3570" s="7"/>
      <c r="K3570" s="3">
        <f t="shared" si="144"/>
        <v>0</v>
      </c>
    </row>
    <row r="3571" spans="1:11" x14ac:dyDescent="0.3">
      <c r="A3571" s="45" t="s">
        <v>5375</v>
      </c>
      <c r="B3571" s="46" t="s">
        <v>5376</v>
      </c>
      <c r="C3571" s="51">
        <v>2.5</v>
      </c>
      <c r="D3571" s="51">
        <v>2.5</v>
      </c>
      <c r="E3571" s="18">
        <v>90</v>
      </c>
      <c r="F3571" s="56">
        <v>54</v>
      </c>
      <c r="G3571" s="57"/>
      <c r="H3571" s="56">
        <f t="shared" si="143"/>
        <v>0</v>
      </c>
      <c r="I3571" s="3">
        <v>45</v>
      </c>
      <c r="J3571" s="7"/>
      <c r="K3571" s="3">
        <f t="shared" si="144"/>
        <v>0</v>
      </c>
    </row>
    <row r="3572" spans="1:11" x14ac:dyDescent="0.3">
      <c r="A3572" s="45" t="s">
        <v>5377</v>
      </c>
      <c r="B3572" s="46" t="s">
        <v>5378</v>
      </c>
      <c r="C3572" s="51">
        <v>2.5</v>
      </c>
      <c r="D3572" s="51">
        <v>2.5</v>
      </c>
      <c r="E3572" s="18">
        <v>90</v>
      </c>
      <c r="F3572" s="56">
        <v>54</v>
      </c>
      <c r="G3572" s="57"/>
      <c r="H3572" s="56">
        <f t="shared" si="143"/>
        <v>0</v>
      </c>
      <c r="I3572" s="3">
        <v>45</v>
      </c>
      <c r="J3572" s="7"/>
      <c r="K3572" s="3">
        <f t="shared" si="144"/>
        <v>0</v>
      </c>
    </row>
    <row r="3573" spans="1:11" x14ac:dyDescent="0.3">
      <c r="A3573" s="45" t="s">
        <v>5379</v>
      </c>
      <c r="B3573" s="46" t="s">
        <v>5380</v>
      </c>
      <c r="C3573" s="51">
        <v>2.5</v>
      </c>
      <c r="D3573" s="51">
        <v>2.5</v>
      </c>
      <c r="E3573" s="18">
        <v>90</v>
      </c>
      <c r="F3573" s="56">
        <v>54</v>
      </c>
      <c r="G3573" s="57"/>
      <c r="H3573" s="56">
        <f t="shared" si="143"/>
        <v>0</v>
      </c>
      <c r="I3573" s="3">
        <v>45</v>
      </c>
      <c r="J3573" s="7"/>
      <c r="K3573" s="3">
        <f t="shared" si="144"/>
        <v>0</v>
      </c>
    </row>
    <row r="3574" spans="1:11" x14ac:dyDescent="0.3">
      <c r="A3574" s="45" t="s">
        <v>5381</v>
      </c>
      <c r="B3574" s="46" t="s">
        <v>5382</v>
      </c>
      <c r="C3574" s="51">
        <v>2.5</v>
      </c>
      <c r="D3574" s="51">
        <v>2.5</v>
      </c>
      <c r="E3574" s="18">
        <v>90</v>
      </c>
      <c r="F3574" s="56">
        <v>54</v>
      </c>
      <c r="G3574" s="57"/>
      <c r="H3574" s="56">
        <f t="shared" si="143"/>
        <v>0</v>
      </c>
      <c r="I3574" s="3">
        <v>45</v>
      </c>
      <c r="J3574" s="7"/>
      <c r="K3574" s="3">
        <f t="shared" si="144"/>
        <v>0</v>
      </c>
    </row>
    <row r="3575" spans="1:11" x14ac:dyDescent="0.3">
      <c r="A3575" s="45" t="s">
        <v>5591</v>
      </c>
      <c r="B3575" s="46" t="s">
        <v>5592</v>
      </c>
      <c r="C3575" s="51">
        <v>8</v>
      </c>
      <c r="D3575" s="51">
        <v>5.6</v>
      </c>
      <c r="E3575" s="18">
        <v>450</v>
      </c>
      <c r="F3575" s="56">
        <v>270</v>
      </c>
      <c r="G3575" s="57"/>
      <c r="H3575" s="56">
        <f t="shared" si="143"/>
        <v>0</v>
      </c>
      <c r="I3575" s="3">
        <v>225</v>
      </c>
      <c r="J3575" s="7"/>
      <c r="K3575" s="3">
        <f t="shared" si="144"/>
        <v>0</v>
      </c>
    </row>
    <row r="3576" spans="1:11" x14ac:dyDescent="0.3">
      <c r="A3576" s="45" t="s">
        <v>5593</v>
      </c>
      <c r="B3576" s="46" t="s">
        <v>5594</v>
      </c>
      <c r="C3576" s="51">
        <v>8</v>
      </c>
      <c r="D3576" s="51">
        <v>5.7</v>
      </c>
      <c r="E3576" s="18">
        <v>450</v>
      </c>
      <c r="F3576" s="56">
        <v>270</v>
      </c>
      <c r="G3576" s="57"/>
      <c r="H3576" s="56">
        <f t="shared" si="143"/>
        <v>0</v>
      </c>
      <c r="I3576" s="3">
        <v>225</v>
      </c>
      <c r="J3576" s="7"/>
      <c r="K3576" s="3">
        <f t="shared" si="144"/>
        <v>0</v>
      </c>
    </row>
    <row r="3577" spans="1:11" x14ac:dyDescent="0.3">
      <c r="A3577" s="45" t="s">
        <v>5595</v>
      </c>
      <c r="B3577" s="46" t="s">
        <v>5596</v>
      </c>
      <c r="C3577" s="51">
        <v>8</v>
      </c>
      <c r="D3577" s="51">
        <v>5.8</v>
      </c>
      <c r="E3577" s="18">
        <v>450</v>
      </c>
      <c r="F3577" s="56">
        <v>270</v>
      </c>
      <c r="G3577" s="57"/>
      <c r="H3577" s="56">
        <f t="shared" si="143"/>
        <v>0</v>
      </c>
      <c r="I3577" s="3">
        <v>225</v>
      </c>
      <c r="J3577" s="7"/>
      <c r="K3577" s="3">
        <f t="shared" si="144"/>
        <v>0</v>
      </c>
    </row>
    <row r="3578" spans="1:11" x14ac:dyDescent="0.3">
      <c r="A3578" s="45" t="s">
        <v>5598</v>
      </c>
      <c r="B3578" s="46" t="s">
        <v>5599</v>
      </c>
      <c r="C3578" s="51">
        <v>11</v>
      </c>
      <c r="D3578" s="51">
        <v>4.2</v>
      </c>
      <c r="E3578" s="18">
        <v>450</v>
      </c>
      <c r="F3578" s="56">
        <v>270</v>
      </c>
      <c r="G3578" s="57"/>
      <c r="H3578" s="56">
        <f t="shared" si="143"/>
        <v>0</v>
      </c>
      <c r="I3578" s="3">
        <v>225</v>
      </c>
      <c r="J3578" s="7"/>
      <c r="K3578" s="3">
        <f t="shared" si="144"/>
        <v>0</v>
      </c>
    </row>
    <row r="3579" spans="1:11" x14ac:dyDescent="0.3">
      <c r="A3579" s="42" t="s">
        <v>5770</v>
      </c>
      <c r="B3579" s="46" t="s">
        <v>5771</v>
      </c>
      <c r="C3579" s="51">
        <v>2.5</v>
      </c>
      <c r="D3579" s="51">
        <v>2.5</v>
      </c>
      <c r="E3579" s="18">
        <v>90</v>
      </c>
      <c r="F3579" s="56">
        <v>54</v>
      </c>
      <c r="G3579" s="57"/>
      <c r="H3579" s="56">
        <f t="shared" si="143"/>
        <v>0</v>
      </c>
      <c r="I3579" s="3">
        <v>45</v>
      </c>
      <c r="J3579" s="7"/>
      <c r="K3579" s="3">
        <f t="shared" si="144"/>
        <v>0</v>
      </c>
    </row>
    <row r="3580" spans="1:11" x14ac:dyDescent="0.3">
      <c r="A3580" s="42" t="s">
        <v>5772</v>
      </c>
      <c r="B3580" s="46" t="s">
        <v>5773</v>
      </c>
      <c r="C3580" s="51">
        <v>2.5</v>
      </c>
      <c r="D3580" s="51">
        <v>2.5</v>
      </c>
      <c r="E3580" s="18">
        <v>90</v>
      </c>
      <c r="F3580" s="56">
        <v>54</v>
      </c>
      <c r="G3580" s="57"/>
      <c r="H3580" s="56">
        <f t="shared" si="143"/>
        <v>0</v>
      </c>
      <c r="I3580" s="3">
        <v>45</v>
      </c>
      <c r="J3580" s="7"/>
      <c r="K3580" s="3">
        <f t="shared" si="144"/>
        <v>0</v>
      </c>
    </row>
    <row r="3581" spans="1:11" x14ac:dyDescent="0.3">
      <c r="A3581" s="42" t="s">
        <v>5774</v>
      </c>
      <c r="B3581" s="46" t="s">
        <v>5775</v>
      </c>
      <c r="C3581" s="51">
        <v>2.5</v>
      </c>
      <c r="D3581" s="51">
        <v>2.5</v>
      </c>
      <c r="E3581" s="18">
        <v>90</v>
      </c>
      <c r="F3581" s="56">
        <v>54</v>
      </c>
      <c r="G3581" s="57"/>
      <c r="H3581" s="56">
        <f t="shared" si="143"/>
        <v>0</v>
      </c>
      <c r="I3581" s="3">
        <v>45</v>
      </c>
      <c r="J3581" s="7"/>
      <c r="K3581" s="3">
        <f t="shared" si="144"/>
        <v>0</v>
      </c>
    </row>
    <row r="3582" spans="1:11" x14ac:dyDescent="0.3">
      <c r="A3582" s="45" t="s">
        <v>6139</v>
      </c>
      <c r="B3582" s="46" t="s">
        <v>6140</v>
      </c>
      <c r="C3582" s="51">
        <v>8</v>
      </c>
      <c r="D3582" s="51">
        <v>6</v>
      </c>
      <c r="E3582" s="18">
        <v>400</v>
      </c>
      <c r="F3582" s="56">
        <v>240</v>
      </c>
      <c r="G3582" s="57"/>
      <c r="H3582" s="56">
        <f t="shared" si="143"/>
        <v>0</v>
      </c>
      <c r="I3582" s="3">
        <v>200</v>
      </c>
      <c r="J3582" s="7"/>
      <c r="K3582" s="3">
        <f t="shared" si="144"/>
        <v>0</v>
      </c>
    </row>
    <row r="3583" spans="1:11" x14ac:dyDescent="0.3">
      <c r="A3583" s="45" t="s">
        <v>6141</v>
      </c>
      <c r="B3583" s="46" t="s">
        <v>6142</v>
      </c>
      <c r="C3583" s="51">
        <v>8</v>
      </c>
      <c r="D3583" s="51">
        <v>10</v>
      </c>
      <c r="E3583" s="18">
        <v>600</v>
      </c>
      <c r="F3583" s="56">
        <v>360</v>
      </c>
      <c r="G3583" s="57"/>
      <c r="H3583" s="56">
        <f t="shared" si="143"/>
        <v>0</v>
      </c>
      <c r="I3583" s="3">
        <v>300</v>
      </c>
      <c r="J3583" s="7"/>
      <c r="K3583" s="3">
        <f t="shared" si="144"/>
        <v>0</v>
      </c>
    </row>
    <row r="3584" spans="1:11" x14ac:dyDescent="0.3">
      <c r="A3584" s="45" t="s">
        <v>6143</v>
      </c>
      <c r="B3584" s="46" t="s">
        <v>6144</v>
      </c>
      <c r="C3584" s="51">
        <v>6</v>
      </c>
      <c r="D3584" s="51">
        <v>8</v>
      </c>
      <c r="E3584" s="18">
        <v>400</v>
      </c>
      <c r="F3584" s="56">
        <v>240</v>
      </c>
      <c r="G3584" s="57"/>
      <c r="H3584" s="56">
        <f t="shared" si="143"/>
        <v>0</v>
      </c>
      <c r="I3584" s="3">
        <v>200</v>
      </c>
      <c r="J3584" s="7"/>
      <c r="K3584" s="3">
        <f t="shared" si="144"/>
        <v>0</v>
      </c>
    </row>
    <row r="3585" spans="1:11" x14ac:dyDescent="0.3">
      <c r="A3585" s="45" t="s">
        <v>6145</v>
      </c>
      <c r="B3585" s="46" t="s">
        <v>6146</v>
      </c>
      <c r="C3585" s="51">
        <v>7.7</v>
      </c>
      <c r="D3585" s="51">
        <v>4.3</v>
      </c>
      <c r="E3585" s="18">
        <v>360</v>
      </c>
      <c r="F3585" s="56">
        <v>216</v>
      </c>
      <c r="G3585" s="57"/>
      <c r="H3585" s="56">
        <f t="shared" si="143"/>
        <v>0</v>
      </c>
      <c r="I3585" s="3">
        <v>180</v>
      </c>
      <c r="J3585" s="7"/>
      <c r="K3585" s="3">
        <f t="shared" si="144"/>
        <v>0</v>
      </c>
    </row>
    <row r="3586" spans="1:11" x14ac:dyDescent="0.3">
      <c r="A3586" s="45" t="s">
        <v>6147</v>
      </c>
      <c r="B3586" s="46" t="s">
        <v>6148</v>
      </c>
      <c r="C3586" s="51">
        <v>5</v>
      </c>
      <c r="D3586" s="51">
        <v>8</v>
      </c>
      <c r="E3586" s="18">
        <v>400</v>
      </c>
      <c r="F3586" s="56">
        <v>240</v>
      </c>
      <c r="G3586" s="57"/>
      <c r="H3586" s="56">
        <f t="shared" si="143"/>
        <v>0</v>
      </c>
      <c r="I3586" s="3">
        <v>200</v>
      </c>
      <c r="J3586" s="7"/>
      <c r="K3586" s="3">
        <f t="shared" si="144"/>
        <v>0</v>
      </c>
    </row>
    <row r="3587" spans="1:11" x14ac:dyDescent="0.3">
      <c r="A3587" s="45" t="s">
        <v>6149</v>
      </c>
      <c r="B3587" s="46" t="s">
        <v>6150</v>
      </c>
      <c r="C3587" s="51">
        <v>6.4</v>
      </c>
      <c r="D3587" s="51">
        <v>7.6</v>
      </c>
      <c r="E3587" s="18">
        <v>400</v>
      </c>
      <c r="F3587" s="56">
        <v>240</v>
      </c>
      <c r="G3587" s="57"/>
      <c r="H3587" s="56">
        <f t="shared" si="143"/>
        <v>0</v>
      </c>
      <c r="I3587" s="3">
        <v>200</v>
      </c>
      <c r="J3587" s="7"/>
      <c r="K3587" s="3">
        <f t="shared" si="144"/>
        <v>0</v>
      </c>
    </row>
    <row r="3588" spans="1:11" x14ac:dyDescent="0.3">
      <c r="A3588" s="45" t="s">
        <v>7286</v>
      </c>
      <c r="B3588" s="46" t="s">
        <v>7287</v>
      </c>
      <c r="C3588" s="51">
        <v>2.5</v>
      </c>
      <c r="D3588" s="51">
        <v>2.5</v>
      </c>
      <c r="E3588" s="18">
        <v>90</v>
      </c>
      <c r="F3588" s="56">
        <v>54</v>
      </c>
      <c r="G3588" s="57"/>
      <c r="H3588" s="56">
        <f t="shared" si="143"/>
        <v>0</v>
      </c>
      <c r="I3588" s="3">
        <v>45</v>
      </c>
      <c r="J3588" s="7"/>
      <c r="K3588" s="3">
        <f t="shared" si="144"/>
        <v>0</v>
      </c>
    </row>
    <row r="3589" spans="1:11" x14ac:dyDescent="0.3">
      <c r="A3589" s="45" t="s">
        <v>7288</v>
      </c>
      <c r="B3589" s="46" t="s">
        <v>7289</v>
      </c>
      <c r="C3589" s="51">
        <v>2.5</v>
      </c>
      <c r="D3589" s="51">
        <v>2.5</v>
      </c>
      <c r="E3589" s="18">
        <v>90</v>
      </c>
      <c r="F3589" s="56">
        <v>54</v>
      </c>
      <c r="G3589" s="57"/>
      <c r="H3589" s="56">
        <f t="shared" si="143"/>
        <v>0</v>
      </c>
      <c r="I3589" s="3">
        <v>45</v>
      </c>
      <c r="J3589" s="7"/>
      <c r="K3589" s="3">
        <f t="shared" si="144"/>
        <v>0</v>
      </c>
    </row>
    <row r="3590" spans="1:11" x14ac:dyDescent="0.3">
      <c r="A3590" s="45" t="s">
        <v>7290</v>
      </c>
      <c r="B3590" s="46" t="s">
        <v>7291</v>
      </c>
      <c r="C3590" s="51">
        <v>2.5</v>
      </c>
      <c r="D3590" s="51">
        <v>2.5</v>
      </c>
      <c r="E3590" s="18">
        <v>90</v>
      </c>
      <c r="F3590" s="56">
        <v>54</v>
      </c>
      <c r="G3590" s="57"/>
      <c r="H3590" s="56">
        <f t="shared" si="143"/>
        <v>0</v>
      </c>
      <c r="I3590" s="3">
        <v>45</v>
      </c>
      <c r="J3590" s="7"/>
      <c r="K3590" s="3">
        <f t="shared" si="144"/>
        <v>0</v>
      </c>
    </row>
    <row r="3591" spans="1:11" x14ac:dyDescent="0.3">
      <c r="A3591" s="45" t="s">
        <v>7292</v>
      </c>
      <c r="B3591" s="46" t="s">
        <v>7293</v>
      </c>
      <c r="C3591" s="51">
        <v>2.5</v>
      </c>
      <c r="D3591" s="51">
        <v>2.5</v>
      </c>
      <c r="E3591" s="18">
        <v>90</v>
      </c>
      <c r="F3591" s="56">
        <v>54</v>
      </c>
      <c r="G3591" s="57"/>
      <c r="H3591" s="56">
        <f t="shared" si="143"/>
        <v>0</v>
      </c>
      <c r="I3591" s="3">
        <v>45</v>
      </c>
      <c r="J3591" s="7"/>
      <c r="K3591" s="3">
        <f t="shared" si="144"/>
        <v>0</v>
      </c>
    </row>
    <row r="3592" spans="1:11" x14ac:dyDescent="0.3">
      <c r="A3592" s="45" t="s">
        <v>7324</v>
      </c>
      <c r="B3592" s="46" t="s">
        <v>7326</v>
      </c>
      <c r="C3592" s="51">
        <v>2.5</v>
      </c>
      <c r="D3592" s="51">
        <v>2.5</v>
      </c>
      <c r="E3592" s="18">
        <v>90</v>
      </c>
      <c r="F3592" s="56">
        <v>54</v>
      </c>
      <c r="G3592" s="57"/>
      <c r="H3592" s="56">
        <f t="shared" si="143"/>
        <v>0</v>
      </c>
      <c r="I3592" s="3">
        <v>45</v>
      </c>
      <c r="J3592" s="7"/>
      <c r="K3592" s="3">
        <f t="shared" si="144"/>
        <v>0</v>
      </c>
    </row>
    <row r="3593" spans="1:11" x14ac:dyDescent="0.3">
      <c r="A3593" s="45" t="s">
        <v>7325</v>
      </c>
      <c r="B3593" s="46" t="s">
        <v>7327</v>
      </c>
      <c r="C3593" s="51">
        <v>2.5</v>
      </c>
      <c r="D3593" s="51">
        <v>2.5</v>
      </c>
      <c r="E3593" s="18">
        <v>90</v>
      </c>
      <c r="F3593" s="56">
        <v>54</v>
      </c>
      <c r="G3593" s="57"/>
      <c r="H3593" s="56">
        <f t="shared" si="143"/>
        <v>0</v>
      </c>
      <c r="I3593" s="3">
        <v>45</v>
      </c>
      <c r="J3593" s="7"/>
      <c r="K3593" s="3">
        <f t="shared" si="144"/>
        <v>0</v>
      </c>
    </row>
    <row r="3594" spans="1:11" x14ac:dyDescent="0.3">
      <c r="A3594" s="45" t="s">
        <v>8018</v>
      </c>
      <c r="B3594" s="46" t="s">
        <v>8019</v>
      </c>
      <c r="C3594" s="51">
        <v>10.5</v>
      </c>
      <c r="D3594" s="51">
        <v>4.5</v>
      </c>
      <c r="E3594" s="18">
        <v>450</v>
      </c>
      <c r="F3594" s="56">
        <v>270</v>
      </c>
      <c r="G3594" s="57"/>
      <c r="H3594" s="56">
        <f t="shared" si="143"/>
        <v>0</v>
      </c>
      <c r="I3594" s="3">
        <v>225</v>
      </c>
      <c r="J3594" s="7"/>
      <c r="K3594" s="3">
        <f t="shared" si="144"/>
        <v>0</v>
      </c>
    </row>
    <row r="3595" spans="1:11" x14ac:dyDescent="0.3">
      <c r="A3595" s="45" t="s">
        <v>8020</v>
      </c>
      <c r="B3595" s="46" t="s">
        <v>8021</v>
      </c>
      <c r="C3595" s="51">
        <v>10</v>
      </c>
      <c r="D3595" s="51">
        <v>9</v>
      </c>
      <c r="E3595" s="18">
        <v>700</v>
      </c>
      <c r="F3595" s="56">
        <v>420</v>
      </c>
      <c r="G3595" s="57"/>
      <c r="H3595" s="56">
        <f t="shared" si="143"/>
        <v>0</v>
      </c>
      <c r="I3595" s="3">
        <v>350</v>
      </c>
      <c r="J3595" s="7"/>
      <c r="K3595" s="3">
        <f t="shared" si="144"/>
        <v>0</v>
      </c>
    </row>
    <row r="3596" spans="1:11" x14ac:dyDescent="0.3">
      <c r="A3596" s="45" t="s">
        <v>8022</v>
      </c>
      <c r="B3596" s="46" t="s">
        <v>8023</v>
      </c>
      <c r="C3596" s="51">
        <v>10</v>
      </c>
      <c r="D3596" s="51">
        <v>9</v>
      </c>
      <c r="E3596" s="18">
        <v>700</v>
      </c>
      <c r="F3596" s="56">
        <v>420</v>
      </c>
      <c r="G3596" s="57"/>
      <c r="H3596" s="56">
        <f t="shared" si="143"/>
        <v>0</v>
      </c>
      <c r="I3596" s="3">
        <v>350</v>
      </c>
      <c r="J3596" s="7"/>
      <c r="K3596" s="3">
        <f t="shared" si="144"/>
        <v>0</v>
      </c>
    </row>
    <row r="3597" spans="1:11" x14ac:dyDescent="0.3">
      <c r="A3597" s="90" t="s">
        <v>8235</v>
      </c>
      <c r="B3597" s="91" t="s">
        <v>8236</v>
      </c>
      <c r="C3597" s="51">
        <v>5.6</v>
      </c>
      <c r="D3597" s="51">
        <v>4.5</v>
      </c>
      <c r="E3597" s="18">
        <v>270</v>
      </c>
      <c r="F3597" s="56">
        <v>162</v>
      </c>
      <c r="G3597" s="57"/>
      <c r="H3597" s="56">
        <f t="shared" si="143"/>
        <v>0</v>
      </c>
      <c r="I3597" s="3">
        <v>135</v>
      </c>
      <c r="J3597" s="7"/>
      <c r="K3597" s="3">
        <f t="shared" si="144"/>
        <v>0</v>
      </c>
    </row>
    <row r="3598" spans="1:11" x14ac:dyDescent="0.3">
      <c r="A3598" s="90" t="s">
        <v>8237</v>
      </c>
      <c r="B3598" s="91" t="s">
        <v>8238</v>
      </c>
      <c r="C3598" s="51">
        <v>5.6</v>
      </c>
      <c r="D3598" s="51">
        <v>4.5</v>
      </c>
      <c r="E3598" s="18">
        <v>270</v>
      </c>
      <c r="F3598" s="56">
        <v>162</v>
      </c>
      <c r="G3598" s="57"/>
      <c r="H3598" s="56">
        <f t="shared" si="143"/>
        <v>0</v>
      </c>
      <c r="I3598" s="3">
        <v>135</v>
      </c>
      <c r="J3598" s="7"/>
      <c r="K3598" s="3">
        <f t="shared" si="144"/>
        <v>0</v>
      </c>
    </row>
    <row r="3599" spans="1:11" x14ac:dyDescent="0.3">
      <c r="A3599" s="90" t="s">
        <v>8239</v>
      </c>
      <c r="B3599" s="91" t="s">
        <v>8240</v>
      </c>
      <c r="C3599" s="51">
        <v>5.6</v>
      </c>
      <c r="D3599" s="51">
        <v>4.5</v>
      </c>
      <c r="E3599" s="18">
        <v>270</v>
      </c>
      <c r="F3599" s="56">
        <v>162</v>
      </c>
      <c r="G3599" s="57"/>
      <c r="H3599" s="56">
        <f t="shared" si="143"/>
        <v>0</v>
      </c>
      <c r="I3599" s="3">
        <v>135</v>
      </c>
      <c r="J3599" s="7"/>
      <c r="K3599" s="3">
        <f t="shared" si="144"/>
        <v>0</v>
      </c>
    </row>
    <row r="3600" spans="1:11" x14ac:dyDescent="0.3">
      <c r="A3600" s="90" t="s">
        <v>8241</v>
      </c>
      <c r="B3600" s="91" t="s">
        <v>8242</v>
      </c>
      <c r="C3600" s="51">
        <v>8.6</v>
      </c>
      <c r="D3600" s="51">
        <v>2.5</v>
      </c>
      <c r="E3600" s="18">
        <v>240</v>
      </c>
      <c r="F3600" s="56">
        <v>144</v>
      </c>
      <c r="G3600" s="57"/>
      <c r="H3600" s="56">
        <f t="shared" si="143"/>
        <v>0</v>
      </c>
      <c r="I3600" s="3">
        <v>120</v>
      </c>
      <c r="J3600" s="7"/>
      <c r="K3600" s="3">
        <f t="shared" si="144"/>
        <v>0</v>
      </c>
    </row>
    <row r="3601" spans="1:11" x14ac:dyDescent="0.3">
      <c r="A3601" s="90" t="s">
        <v>8243</v>
      </c>
      <c r="B3601" s="91" t="s">
        <v>8244</v>
      </c>
      <c r="C3601" s="51">
        <v>7.4</v>
      </c>
      <c r="D3601" s="51">
        <v>6.2</v>
      </c>
      <c r="E3601" s="18">
        <v>400</v>
      </c>
      <c r="F3601" s="56">
        <v>240</v>
      </c>
      <c r="G3601" s="57"/>
      <c r="H3601" s="56">
        <f t="shared" si="143"/>
        <v>0</v>
      </c>
      <c r="I3601" s="3">
        <v>200</v>
      </c>
      <c r="J3601" s="7"/>
      <c r="K3601" s="3">
        <f t="shared" si="144"/>
        <v>0</v>
      </c>
    </row>
    <row r="3602" spans="1:11" x14ac:dyDescent="0.3">
      <c r="A3602" s="90" t="s">
        <v>9840</v>
      </c>
      <c r="B3602" s="91" t="s">
        <v>9841</v>
      </c>
      <c r="C3602" s="51">
        <v>6.5</v>
      </c>
      <c r="D3602" s="51">
        <v>3</v>
      </c>
      <c r="E3602" s="18">
        <v>220</v>
      </c>
      <c r="F3602" s="56">
        <v>132</v>
      </c>
      <c r="G3602" s="57"/>
      <c r="H3602" s="56">
        <f t="shared" si="143"/>
        <v>0</v>
      </c>
      <c r="I3602" s="3">
        <v>110</v>
      </c>
      <c r="J3602" s="7"/>
      <c r="K3602" s="3">
        <f t="shared" si="144"/>
        <v>0</v>
      </c>
    </row>
    <row r="3603" spans="1:11" x14ac:dyDescent="0.3">
      <c r="A3603" s="90" t="s">
        <v>9842</v>
      </c>
      <c r="B3603" s="91" t="s">
        <v>9843</v>
      </c>
      <c r="C3603" s="51">
        <v>6.4</v>
      </c>
      <c r="D3603" s="51">
        <v>4</v>
      </c>
      <c r="E3603" s="18">
        <v>280</v>
      </c>
      <c r="F3603" s="56">
        <v>168</v>
      </c>
      <c r="G3603" s="57"/>
      <c r="H3603" s="56">
        <f t="shared" si="143"/>
        <v>0</v>
      </c>
      <c r="I3603" s="3">
        <v>140</v>
      </c>
      <c r="J3603" s="7"/>
      <c r="K3603" s="3">
        <f t="shared" si="144"/>
        <v>0</v>
      </c>
    </row>
    <row r="3604" spans="1:11" x14ac:dyDescent="0.3">
      <c r="A3604" s="90" t="s">
        <v>9844</v>
      </c>
      <c r="B3604" s="91" t="s">
        <v>9845</v>
      </c>
      <c r="C3604" s="51">
        <v>3.5</v>
      </c>
      <c r="D3604" s="51">
        <v>8</v>
      </c>
      <c r="E3604" s="18">
        <v>300</v>
      </c>
      <c r="F3604" s="56">
        <v>180</v>
      </c>
      <c r="G3604" s="57"/>
      <c r="H3604" s="56">
        <f t="shared" si="143"/>
        <v>0</v>
      </c>
      <c r="I3604" s="3">
        <v>150</v>
      </c>
      <c r="J3604" s="7"/>
      <c r="K3604" s="3">
        <f t="shared" si="144"/>
        <v>0</v>
      </c>
    </row>
    <row r="3605" spans="1:11" x14ac:dyDescent="0.3">
      <c r="A3605" s="90" t="s">
        <v>9846</v>
      </c>
      <c r="B3605" s="91" t="s">
        <v>9847</v>
      </c>
      <c r="C3605" s="51">
        <v>3</v>
      </c>
      <c r="D3605" s="51">
        <v>8.5</v>
      </c>
      <c r="E3605" s="18">
        <v>280</v>
      </c>
      <c r="F3605" s="56">
        <v>168</v>
      </c>
      <c r="G3605" s="57"/>
      <c r="H3605" s="56">
        <f t="shared" si="143"/>
        <v>0</v>
      </c>
      <c r="I3605" s="3">
        <v>140</v>
      </c>
      <c r="J3605" s="7"/>
      <c r="K3605" s="3">
        <f t="shared" si="144"/>
        <v>0</v>
      </c>
    </row>
    <row r="3606" spans="1:11" x14ac:dyDescent="0.3">
      <c r="A3606" s="90" t="s">
        <v>9848</v>
      </c>
      <c r="B3606" s="91" t="s">
        <v>9849</v>
      </c>
      <c r="C3606" s="51">
        <v>2.9</v>
      </c>
      <c r="D3606" s="51">
        <v>4</v>
      </c>
      <c r="E3606" s="18">
        <v>130</v>
      </c>
      <c r="F3606" s="56">
        <v>78</v>
      </c>
      <c r="G3606" s="57"/>
      <c r="H3606" s="56">
        <f t="shared" si="143"/>
        <v>0</v>
      </c>
      <c r="I3606" s="3">
        <v>65</v>
      </c>
      <c r="J3606" s="7"/>
      <c r="K3606" s="3">
        <f t="shared" si="144"/>
        <v>0</v>
      </c>
    </row>
    <row r="3607" spans="1:11" x14ac:dyDescent="0.3">
      <c r="A3607" s="90" t="s">
        <v>9850</v>
      </c>
      <c r="B3607" s="91" t="s">
        <v>9851</v>
      </c>
      <c r="C3607" s="51">
        <v>13</v>
      </c>
      <c r="D3607" s="51">
        <v>2.4</v>
      </c>
      <c r="E3607" s="18">
        <v>340</v>
      </c>
      <c r="F3607" s="56">
        <v>204</v>
      </c>
      <c r="G3607" s="57"/>
      <c r="H3607" s="56">
        <f t="shared" si="143"/>
        <v>0</v>
      </c>
      <c r="I3607" s="3">
        <v>170</v>
      </c>
      <c r="J3607" s="7"/>
      <c r="K3607" s="3">
        <f t="shared" si="144"/>
        <v>0</v>
      </c>
    </row>
    <row r="3608" spans="1:11" x14ac:dyDescent="0.3">
      <c r="A3608" s="90" t="s">
        <v>9852</v>
      </c>
      <c r="B3608" s="91" t="s">
        <v>9853</v>
      </c>
      <c r="C3608" s="51">
        <v>4.5</v>
      </c>
      <c r="D3608" s="51">
        <v>8.5</v>
      </c>
      <c r="E3608" s="18">
        <v>350</v>
      </c>
      <c r="F3608" s="56">
        <v>210</v>
      </c>
      <c r="G3608" s="57"/>
      <c r="H3608" s="56">
        <f t="shared" si="143"/>
        <v>0</v>
      </c>
      <c r="I3608" s="3">
        <v>175</v>
      </c>
      <c r="J3608" s="7"/>
      <c r="K3608" s="3">
        <f t="shared" si="144"/>
        <v>0</v>
      </c>
    </row>
    <row r="3609" spans="1:11" x14ac:dyDescent="0.3">
      <c r="A3609" s="90" t="s">
        <v>9854</v>
      </c>
      <c r="B3609" s="91" t="s">
        <v>9855</v>
      </c>
      <c r="C3609" s="51">
        <v>5.3</v>
      </c>
      <c r="D3609" s="51">
        <v>4.5999999999999996</v>
      </c>
      <c r="E3609" s="18">
        <v>270</v>
      </c>
      <c r="F3609" s="56">
        <v>162</v>
      </c>
      <c r="G3609" s="57"/>
      <c r="H3609" s="56">
        <f t="shared" si="143"/>
        <v>0</v>
      </c>
      <c r="I3609" s="3">
        <v>135</v>
      </c>
      <c r="J3609" s="7"/>
      <c r="K3609" s="3">
        <f t="shared" si="144"/>
        <v>0</v>
      </c>
    </row>
    <row r="3610" spans="1:11" x14ac:dyDescent="0.3">
      <c r="A3610" s="90" t="s">
        <v>9856</v>
      </c>
      <c r="B3610" s="91" t="s">
        <v>9857</v>
      </c>
      <c r="C3610" s="51">
        <v>5</v>
      </c>
      <c r="D3610" s="51">
        <v>5</v>
      </c>
      <c r="E3610" s="18">
        <v>270</v>
      </c>
      <c r="F3610" s="56">
        <v>162</v>
      </c>
      <c r="G3610" s="57"/>
      <c r="H3610" s="56">
        <f t="shared" si="143"/>
        <v>0</v>
      </c>
      <c r="I3610" s="3">
        <v>135</v>
      </c>
      <c r="J3610" s="7"/>
      <c r="K3610" s="3">
        <f t="shared" si="144"/>
        <v>0</v>
      </c>
    </row>
    <row r="3611" spans="1:11" x14ac:dyDescent="0.3">
      <c r="A3611" s="90" t="s">
        <v>9858</v>
      </c>
      <c r="B3611" s="91" t="s">
        <v>9859</v>
      </c>
      <c r="C3611" s="51">
        <v>10.8</v>
      </c>
      <c r="D3611" s="51">
        <v>3.8</v>
      </c>
      <c r="E3611" s="18">
        <v>400</v>
      </c>
      <c r="F3611" s="56">
        <v>240</v>
      </c>
      <c r="G3611" s="57"/>
      <c r="H3611" s="56">
        <f t="shared" si="143"/>
        <v>0</v>
      </c>
      <c r="I3611" s="3">
        <v>200</v>
      </c>
      <c r="J3611" s="7"/>
      <c r="K3611" s="3">
        <f t="shared" si="144"/>
        <v>0</v>
      </c>
    </row>
    <row r="3612" spans="1:11" x14ac:dyDescent="0.3">
      <c r="A3612" s="90" t="s">
        <v>9860</v>
      </c>
      <c r="B3612" s="91" t="s">
        <v>9861</v>
      </c>
      <c r="C3612" s="51">
        <v>10.8</v>
      </c>
      <c r="D3612" s="51">
        <v>4.2</v>
      </c>
      <c r="E3612" s="18">
        <v>450</v>
      </c>
      <c r="F3612" s="56">
        <v>270</v>
      </c>
      <c r="G3612" s="57"/>
      <c r="H3612" s="56">
        <f t="shared" si="143"/>
        <v>0</v>
      </c>
      <c r="I3612" s="3">
        <v>225</v>
      </c>
      <c r="J3612" s="7"/>
      <c r="K3612" s="3">
        <f t="shared" si="144"/>
        <v>0</v>
      </c>
    </row>
    <row r="3613" spans="1:11" x14ac:dyDescent="0.3">
      <c r="A3613" s="90" t="s">
        <v>9862</v>
      </c>
      <c r="B3613" s="91" t="s">
        <v>9863</v>
      </c>
      <c r="C3613" s="51">
        <v>10.8</v>
      </c>
      <c r="D3613" s="51">
        <v>3.6</v>
      </c>
      <c r="E3613" s="18">
        <v>400</v>
      </c>
      <c r="F3613" s="56">
        <v>240</v>
      </c>
      <c r="G3613" s="57"/>
      <c r="H3613" s="56">
        <f t="shared" si="143"/>
        <v>0</v>
      </c>
      <c r="I3613" s="3">
        <v>200</v>
      </c>
      <c r="J3613" s="7"/>
      <c r="K3613" s="3">
        <f t="shared" si="144"/>
        <v>0</v>
      </c>
    </row>
    <row r="3614" spans="1:11" x14ac:dyDescent="0.3">
      <c r="A3614" s="90" t="s">
        <v>9864</v>
      </c>
      <c r="B3614" s="91" t="s">
        <v>9865</v>
      </c>
      <c r="C3614" s="51">
        <v>10.8</v>
      </c>
      <c r="D3614" s="51">
        <v>4.3</v>
      </c>
      <c r="E3614" s="18">
        <v>450</v>
      </c>
      <c r="F3614" s="56">
        <v>270</v>
      </c>
      <c r="G3614" s="57"/>
      <c r="H3614" s="56">
        <f t="shared" si="143"/>
        <v>0</v>
      </c>
      <c r="I3614" s="3">
        <v>225</v>
      </c>
      <c r="J3614" s="7"/>
      <c r="K3614" s="3">
        <f t="shared" si="144"/>
        <v>0</v>
      </c>
    </row>
    <row r="3615" spans="1:11" x14ac:dyDescent="0.3">
      <c r="A3615" s="90" t="s">
        <v>9866</v>
      </c>
      <c r="B3615" s="91" t="s">
        <v>9867</v>
      </c>
      <c r="C3615" s="51">
        <v>10.8</v>
      </c>
      <c r="D3615" s="51">
        <v>5.5</v>
      </c>
      <c r="E3615" s="18">
        <v>500</v>
      </c>
      <c r="F3615" s="56">
        <v>300</v>
      </c>
      <c r="G3615" s="57"/>
      <c r="H3615" s="56">
        <f t="shared" si="143"/>
        <v>0</v>
      </c>
      <c r="I3615" s="3">
        <v>250</v>
      </c>
      <c r="J3615" s="7"/>
      <c r="K3615" s="3">
        <f t="shared" si="144"/>
        <v>0</v>
      </c>
    </row>
    <row r="3616" spans="1:11" x14ac:dyDescent="0.3">
      <c r="A3616" s="90" t="s">
        <v>9868</v>
      </c>
      <c r="B3616" s="91" t="s">
        <v>9869</v>
      </c>
      <c r="C3616" s="51">
        <v>10.8</v>
      </c>
      <c r="D3616" s="51">
        <v>4</v>
      </c>
      <c r="E3616" s="18">
        <v>470</v>
      </c>
      <c r="F3616" s="56">
        <v>282</v>
      </c>
      <c r="G3616" s="57"/>
      <c r="H3616" s="56">
        <f t="shared" si="143"/>
        <v>0</v>
      </c>
      <c r="I3616" s="3">
        <v>235</v>
      </c>
      <c r="J3616" s="7"/>
      <c r="K3616" s="3">
        <f t="shared" si="144"/>
        <v>0</v>
      </c>
    </row>
    <row r="3617" spans="1:11" x14ac:dyDescent="0.3">
      <c r="A3617" s="90" t="s">
        <v>9870</v>
      </c>
      <c r="B3617" s="91" t="s">
        <v>9871</v>
      </c>
      <c r="C3617" s="51">
        <v>10.8</v>
      </c>
      <c r="D3617" s="51">
        <v>3.9</v>
      </c>
      <c r="E3617" s="18">
        <v>460</v>
      </c>
      <c r="F3617" s="56">
        <v>276</v>
      </c>
      <c r="G3617" s="57"/>
      <c r="H3617" s="56">
        <f t="shared" si="143"/>
        <v>0</v>
      </c>
      <c r="I3617" s="3">
        <v>230</v>
      </c>
      <c r="J3617" s="7"/>
      <c r="K3617" s="3">
        <f t="shared" si="144"/>
        <v>0</v>
      </c>
    </row>
    <row r="3618" spans="1:11" x14ac:dyDescent="0.3">
      <c r="A3618" s="90" t="s">
        <v>9872</v>
      </c>
      <c r="B3618" s="91" t="s">
        <v>9873</v>
      </c>
      <c r="C3618" s="51">
        <v>14.5</v>
      </c>
      <c r="D3618" s="51">
        <v>3</v>
      </c>
      <c r="E3618" s="18">
        <v>470</v>
      </c>
      <c r="F3618" s="56">
        <v>282</v>
      </c>
      <c r="G3618" s="57"/>
      <c r="H3618" s="56">
        <f t="shared" si="143"/>
        <v>0</v>
      </c>
      <c r="I3618" s="3">
        <v>235</v>
      </c>
      <c r="J3618" s="7"/>
      <c r="K3618" s="3">
        <f t="shared" si="144"/>
        <v>0</v>
      </c>
    </row>
    <row r="3619" spans="1:11" x14ac:dyDescent="0.3">
      <c r="A3619" s="90" t="s">
        <v>9874</v>
      </c>
      <c r="B3619" s="91" t="s">
        <v>9875</v>
      </c>
      <c r="C3619" s="51">
        <v>8</v>
      </c>
      <c r="D3619" s="51">
        <v>8.6999999999999993</v>
      </c>
      <c r="E3619" s="18">
        <v>600</v>
      </c>
      <c r="F3619" s="56">
        <v>360</v>
      </c>
      <c r="G3619" s="57"/>
      <c r="H3619" s="56">
        <f t="shared" si="143"/>
        <v>0</v>
      </c>
      <c r="I3619" s="3">
        <v>300</v>
      </c>
      <c r="J3619" s="7"/>
      <c r="K3619" s="3">
        <f t="shared" si="144"/>
        <v>0</v>
      </c>
    </row>
    <row r="3620" spans="1:11" x14ac:dyDescent="0.3">
      <c r="A3620" s="90" t="s">
        <v>9876</v>
      </c>
      <c r="B3620" s="91" t="s">
        <v>9877</v>
      </c>
      <c r="C3620" s="51">
        <v>5.4</v>
      </c>
      <c r="D3620" s="51">
        <v>6.5</v>
      </c>
      <c r="E3620" s="18">
        <v>380</v>
      </c>
      <c r="F3620" s="56">
        <v>228</v>
      </c>
      <c r="G3620" s="57"/>
      <c r="H3620" s="56">
        <f t="shared" si="143"/>
        <v>0</v>
      </c>
      <c r="I3620" s="3">
        <v>190</v>
      </c>
      <c r="J3620" s="7"/>
      <c r="K3620" s="3">
        <f t="shared" si="144"/>
        <v>0</v>
      </c>
    </row>
    <row r="3621" spans="1:11" x14ac:dyDescent="0.3">
      <c r="A3621" s="90" t="s">
        <v>9878</v>
      </c>
      <c r="B3621" s="91" t="s">
        <v>9879</v>
      </c>
      <c r="C3621" s="51">
        <v>5.5</v>
      </c>
      <c r="D3621" s="51">
        <v>6.5</v>
      </c>
      <c r="E3621" s="18">
        <v>390</v>
      </c>
      <c r="F3621" s="56">
        <v>234</v>
      </c>
      <c r="G3621" s="57"/>
      <c r="H3621" s="56">
        <f t="shared" si="143"/>
        <v>0</v>
      </c>
      <c r="I3621" s="3">
        <v>195</v>
      </c>
      <c r="J3621" s="7"/>
      <c r="K3621" s="3">
        <f t="shared" si="144"/>
        <v>0</v>
      </c>
    </row>
    <row r="3622" spans="1:11" x14ac:dyDescent="0.3">
      <c r="A3622" s="90" t="s">
        <v>10718</v>
      </c>
      <c r="B3622" s="91" t="s">
        <v>10719</v>
      </c>
      <c r="C3622" s="51">
        <v>9.5</v>
      </c>
      <c r="D3622" s="51">
        <v>7</v>
      </c>
      <c r="E3622" s="18">
        <v>600</v>
      </c>
      <c r="F3622" s="56">
        <v>360</v>
      </c>
      <c r="G3622" s="57"/>
      <c r="H3622" s="56">
        <f t="shared" si="143"/>
        <v>0</v>
      </c>
      <c r="I3622" s="3">
        <v>300</v>
      </c>
      <c r="J3622" s="7"/>
      <c r="K3622" s="3">
        <f t="shared" si="144"/>
        <v>0</v>
      </c>
    </row>
    <row r="3623" spans="1:11" x14ac:dyDescent="0.3">
      <c r="A3623" s="90" t="s">
        <v>10720</v>
      </c>
      <c r="B3623" s="91" t="s">
        <v>10721</v>
      </c>
      <c r="C3623" s="51">
        <v>2</v>
      </c>
      <c r="D3623" s="51">
        <v>2.8</v>
      </c>
      <c r="E3623" s="18">
        <v>70</v>
      </c>
      <c r="F3623" s="56">
        <v>42</v>
      </c>
      <c r="G3623" s="57"/>
      <c r="H3623" s="56">
        <f t="shared" si="143"/>
        <v>0</v>
      </c>
      <c r="I3623" s="3">
        <v>35</v>
      </c>
      <c r="J3623" s="7"/>
      <c r="K3623" s="3">
        <f t="shared" si="144"/>
        <v>0</v>
      </c>
    </row>
    <row r="3624" spans="1:11" x14ac:dyDescent="0.3">
      <c r="A3624" s="90" t="s">
        <v>10722</v>
      </c>
      <c r="B3624" s="91" t="s">
        <v>10723</v>
      </c>
      <c r="C3624" s="51">
        <v>9.5</v>
      </c>
      <c r="D3624" s="51">
        <v>0.5</v>
      </c>
      <c r="E3624" s="18">
        <v>70</v>
      </c>
      <c r="F3624" s="56">
        <v>42</v>
      </c>
      <c r="G3624" s="57"/>
      <c r="H3624" s="56">
        <f t="shared" si="143"/>
        <v>0</v>
      </c>
      <c r="I3624" s="3">
        <v>35</v>
      </c>
      <c r="J3624" s="7"/>
      <c r="K3624" s="3">
        <f t="shared" si="144"/>
        <v>0</v>
      </c>
    </row>
    <row r="3625" spans="1:11" x14ac:dyDescent="0.3">
      <c r="A3625" s="38" t="s">
        <v>1508</v>
      </c>
      <c r="B3625" s="49"/>
      <c r="C3625" s="62"/>
      <c r="D3625" s="62"/>
      <c r="E3625" s="39"/>
      <c r="F3625" s="40"/>
      <c r="G3625" s="41"/>
      <c r="H3625" s="41"/>
      <c r="I3625" s="41"/>
      <c r="J3625" s="41"/>
      <c r="K3625" s="41"/>
    </row>
    <row r="3626" spans="1:11" x14ac:dyDescent="0.3">
      <c r="A3626" s="45" t="s">
        <v>549</v>
      </c>
      <c r="B3626" s="46" t="s">
        <v>550</v>
      </c>
      <c r="C3626" s="51">
        <v>5</v>
      </c>
      <c r="D3626" s="51">
        <v>5</v>
      </c>
      <c r="E3626" s="18">
        <v>270</v>
      </c>
      <c r="F3626" s="56">
        <v>162</v>
      </c>
      <c r="G3626" s="57"/>
      <c r="H3626" s="56">
        <f t="shared" ref="H3626:H3634" si="145">F3626*G3626</f>
        <v>0</v>
      </c>
      <c r="I3626" s="3">
        <v>135</v>
      </c>
      <c r="J3626" s="7"/>
      <c r="K3626" s="3">
        <f t="shared" ref="K3626:K3634" si="146">I3626*J3626</f>
        <v>0</v>
      </c>
    </row>
    <row r="3627" spans="1:11" x14ac:dyDescent="0.3">
      <c r="A3627" s="45" t="s">
        <v>551</v>
      </c>
      <c r="B3627" s="46" t="s">
        <v>552</v>
      </c>
      <c r="C3627" s="51">
        <v>5</v>
      </c>
      <c r="D3627" s="51">
        <v>5</v>
      </c>
      <c r="E3627" s="18">
        <v>270</v>
      </c>
      <c r="F3627" s="56">
        <v>162</v>
      </c>
      <c r="G3627" s="57"/>
      <c r="H3627" s="56">
        <f t="shared" si="145"/>
        <v>0</v>
      </c>
      <c r="I3627" s="3">
        <v>135</v>
      </c>
      <c r="J3627" s="7"/>
      <c r="K3627" s="3">
        <f t="shared" si="146"/>
        <v>0</v>
      </c>
    </row>
    <row r="3628" spans="1:11" x14ac:dyDescent="0.3">
      <c r="A3628" s="45" t="s">
        <v>553</v>
      </c>
      <c r="B3628" s="46" t="s">
        <v>554</v>
      </c>
      <c r="C3628" s="51">
        <v>5</v>
      </c>
      <c r="D3628" s="51">
        <v>5</v>
      </c>
      <c r="E3628" s="18">
        <v>270</v>
      </c>
      <c r="F3628" s="56">
        <v>162</v>
      </c>
      <c r="G3628" s="57"/>
      <c r="H3628" s="56">
        <f t="shared" si="145"/>
        <v>0</v>
      </c>
      <c r="I3628" s="3">
        <v>135</v>
      </c>
      <c r="J3628" s="7"/>
      <c r="K3628" s="3">
        <f t="shared" si="146"/>
        <v>0</v>
      </c>
    </row>
    <row r="3629" spans="1:11" x14ac:dyDescent="0.3">
      <c r="A3629" s="45" t="s">
        <v>555</v>
      </c>
      <c r="B3629" s="46" t="s">
        <v>556</v>
      </c>
      <c r="C3629" s="51">
        <v>7</v>
      </c>
      <c r="D3629" s="51">
        <v>1.6</v>
      </c>
      <c r="E3629" s="18">
        <v>130</v>
      </c>
      <c r="F3629" s="56">
        <v>78</v>
      </c>
      <c r="G3629" s="57"/>
      <c r="H3629" s="56">
        <f t="shared" si="145"/>
        <v>0</v>
      </c>
      <c r="I3629" s="3">
        <v>65</v>
      </c>
      <c r="J3629" s="7"/>
      <c r="K3629" s="3">
        <f t="shared" si="146"/>
        <v>0</v>
      </c>
    </row>
    <row r="3630" spans="1:11" x14ac:dyDescent="0.3">
      <c r="A3630" s="45" t="s">
        <v>557</v>
      </c>
      <c r="B3630" s="46" t="s">
        <v>558</v>
      </c>
      <c r="C3630" s="51">
        <v>5.8</v>
      </c>
      <c r="D3630" s="51">
        <v>1.7</v>
      </c>
      <c r="E3630" s="18">
        <v>120</v>
      </c>
      <c r="F3630" s="56">
        <v>72</v>
      </c>
      <c r="G3630" s="57"/>
      <c r="H3630" s="56">
        <f t="shared" si="145"/>
        <v>0</v>
      </c>
      <c r="I3630" s="3">
        <v>60</v>
      </c>
      <c r="J3630" s="7"/>
      <c r="K3630" s="3">
        <f t="shared" si="146"/>
        <v>0</v>
      </c>
    </row>
    <row r="3631" spans="1:11" x14ac:dyDescent="0.3">
      <c r="A3631" s="45" t="s">
        <v>559</v>
      </c>
      <c r="B3631" s="46" t="s">
        <v>560</v>
      </c>
      <c r="C3631" s="51">
        <v>5.4</v>
      </c>
      <c r="D3631" s="51">
        <v>1.5</v>
      </c>
      <c r="E3631" s="18">
        <v>110</v>
      </c>
      <c r="F3631" s="56">
        <v>66</v>
      </c>
      <c r="G3631" s="57"/>
      <c r="H3631" s="56">
        <f t="shared" si="145"/>
        <v>0</v>
      </c>
      <c r="I3631" s="3">
        <v>55</v>
      </c>
      <c r="J3631" s="7"/>
      <c r="K3631" s="3">
        <f t="shared" si="146"/>
        <v>0</v>
      </c>
    </row>
    <row r="3632" spans="1:11" x14ac:dyDescent="0.3">
      <c r="A3632" s="45" t="s">
        <v>561</v>
      </c>
      <c r="B3632" s="46" t="s">
        <v>562</v>
      </c>
      <c r="C3632" s="51">
        <v>5.2</v>
      </c>
      <c r="D3632" s="51">
        <v>1.4</v>
      </c>
      <c r="E3632" s="18">
        <v>110</v>
      </c>
      <c r="F3632" s="56">
        <v>66</v>
      </c>
      <c r="G3632" s="57"/>
      <c r="H3632" s="56">
        <f t="shared" si="145"/>
        <v>0</v>
      </c>
      <c r="I3632" s="3">
        <v>55</v>
      </c>
      <c r="J3632" s="7"/>
      <c r="K3632" s="3">
        <f t="shared" si="146"/>
        <v>0</v>
      </c>
    </row>
    <row r="3633" spans="1:11" x14ac:dyDescent="0.3">
      <c r="A3633" s="45" t="s">
        <v>563</v>
      </c>
      <c r="B3633" s="46" t="s">
        <v>564</v>
      </c>
      <c r="C3633" s="51">
        <v>4.5999999999999996</v>
      </c>
      <c r="D3633" s="51">
        <v>1.3</v>
      </c>
      <c r="E3633" s="18">
        <v>100</v>
      </c>
      <c r="F3633" s="56">
        <v>60</v>
      </c>
      <c r="G3633" s="57"/>
      <c r="H3633" s="56">
        <f t="shared" si="145"/>
        <v>0</v>
      </c>
      <c r="I3633" s="3">
        <v>50</v>
      </c>
      <c r="J3633" s="7"/>
      <c r="K3633" s="3">
        <f t="shared" si="146"/>
        <v>0</v>
      </c>
    </row>
    <row r="3634" spans="1:11" x14ac:dyDescent="0.3">
      <c r="A3634" s="45" t="s">
        <v>565</v>
      </c>
      <c r="B3634" s="46" t="s">
        <v>566</v>
      </c>
      <c r="C3634" s="51">
        <v>4.9000000000000004</v>
      </c>
      <c r="D3634" s="51">
        <v>1.3</v>
      </c>
      <c r="E3634" s="18">
        <v>100</v>
      </c>
      <c r="F3634" s="56">
        <v>60</v>
      </c>
      <c r="G3634" s="57"/>
      <c r="H3634" s="56">
        <f t="shared" si="145"/>
        <v>0</v>
      </c>
      <c r="I3634" s="3">
        <v>50</v>
      </c>
      <c r="J3634" s="7"/>
      <c r="K3634" s="3">
        <f t="shared" si="146"/>
        <v>0</v>
      </c>
    </row>
    <row r="3635" spans="1:11" x14ac:dyDescent="0.3">
      <c r="A3635" s="38" t="s">
        <v>1088</v>
      </c>
      <c r="B3635" s="49"/>
      <c r="C3635" s="62"/>
      <c r="D3635" s="62"/>
      <c r="E3635" s="39"/>
      <c r="F3635" s="40"/>
      <c r="G3635" s="41"/>
      <c r="H3635" s="41"/>
      <c r="I3635" s="41"/>
      <c r="J3635" s="41"/>
      <c r="K3635" s="41"/>
    </row>
    <row r="3636" spans="1:11" x14ac:dyDescent="0.3">
      <c r="A3636" s="45" t="s">
        <v>982</v>
      </c>
      <c r="B3636" s="46" t="s">
        <v>983</v>
      </c>
      <c r="C3636" s="51">
        <v>2.5</v>
      </c>
      <c r="D3636" s="51">
        <v>2.5</v>
      </c>
      <c r="E3636" s="18">
        <v>80</v>
      </c>
      <c r="F3636" s="56">
        <v>48</v>
      </c>
      <c r="G3636" s="57"/>
      <c r="H3636" s="56">
        <f t="shared" ref="H3636:H3687" si="147">F3636*G3636</f>
        <v>0</v>
      </c>
      <c r="I3636" s="3">
        <v>40</v>
      </c>
      <c r="J3636" s="7"/>
      <c r="K3636" s="3">
        <f t="shared" ref="K3636:K3687" si="148">I3636*J3636</f>
        <v>0</v>
      </c>
    </row>
    <row r="3637" spans="1:11" x14ac:dyDescent="0.3">
      <c r="A3637" s="45" t="s">
        <v>984</v>
      </c>
      <c r="B3637" s="46" t="s">
        <v>985</v>
      </c>
      <c r="C3637" s="51">
        <v>2.5</v>
      </c>
      <c r="D3637" s="51">
        <v>2.5</v>
      </c>
      <c r="E3637" s="18">
        <v>80</v>
      </c>
      <c r="F3637" s="56">
        <v>48</v>
      </c>
      <c r="G3637" s="57"/>
      <c r="H3637" s="56">
        <f t="shared" si="147"/>
        <v>0</v>
      </c>
      <c r="I3637" s="3">
        <v>40</v>
      </c>
      <c r="J3637" s="7"/>
      <c r="K3637" s="3">
        <f t="shared" si="148"/>
        <v>0</v>
      </c>
    </row>
    <row r="3638" spans="1:11" x14ac:dyDescent="0.3">
      <c r="A3638" s="45" t="s">
        <v>986</v>
      </c>
      <c r="B3638" s="46" t="s">
        <v>987</v>
      </c>
      <c r="C3638" s="51">
        <v>2.5</v>
      </c>
      <c r="D3638" s="51">
        <v>2.5</v>
      </c>
      <c r="E3638" s="18">
        <v>80</v>
      </c>
      <c r="F3638" s="56">
        <v>48</v>
      </c>
      <c r="G3638" s="57"/>
      <c r="H3638" s="56">
        <f t="shared" si="147"/>
        <v>0</v>
      </c>
      <c r="I3638" s="3">
        <v>40</v>
      </c>
      <c r="J3638" s="7"/>
      <c r="K3638" s="3">
        <f t="shared" si="148"/>
        <v>0</v>
      </c>
    </row>
    <row r="3639" spans="1:11" x14ac:dyDescent="0.3">
      <c r="A3639" s="45" t="s">
        <v>988</v>
      </c>
      <c r="B3639" s="46" t="s">
        <v>989</v>
      </c>
      <c r="C3639" s="51">
        <v>3.5</v>
      </c>
      <c r="D3639" s="51">
        <v>3.5</v>
      </c>
      <c r="E3639" s="18">
        <v>140</v>
      </c>
      <c r="F3639" s="56">
        <v>84</v>
      </c>
      <c r="G3639" s="57"/>
      <c r="H3639" s="56">
        <f t="shared" si="147"/>
        <v>0</v>
      </c>
      <c r="I3639" s="3">
        <v>70</v>
      </c>
      <c r="J3639" s="7"/>
      <c r="K3639" s="3">
        <f t="shared" si="148"/>
        <v>0</v>
      </c>
    </row>
    <row r="3640" spans="1:11" x14ac:dyDescent="0.3">
      <c r="A3640" s="45" t="s">
        <v>990</v>
      </c>
      <c r="B3640" s="46" t="s">
        <v>991</v>
      </c>
      <c r="C3640" s="51">
        <v>3.5</v>
      </c>
      <c r="D3640" s="51">
        <v>3.5</v>
      </c>
      <c r="E3640" s="18">
        <v>140</v>
      </c>
      <c r="F3640" s="56">
        <v>84</v>
      </c>
      <c r="G3640" s="57"/>
      <c r="H3640" s="56">
        <f t="shared" si="147"/>
        <v>0</v>
      </c>
      <c r="I3640" s="3">
        <v>70</v>
      </c>
      <c r="J3640" s="7"/>
      <c r="K3640" s="3">
        <f t="shared" si="148"/>
        <v>0</v>
      </c>
    </row>
    <row r="3641" spans="1:11" x14ac:dyDescent="0.3">
      <c r="A3641" s="45" t="s">
        <v>992</v>
      </c>
      <c r="B3641" s="46" t="s">
        <v>993</v>
      </c>
      <c r="C3641" s="51">
        <v>3.5</v>
      </c>
      <c r="D3641" s="51">
        <v>4</v>
      </c>
      <c r="E3641" s="18">
        <v>150</v>
      </c>
      <c r="F3641" s="56">
        <v>90</v>
      </c>
      <c r="G3641" s="57"/>
      <c r="H3641" s="56">
        <f t="shared" si="147"/>
        <v>0</v>
      </c>
      <c r="I3641" s="3">
        <v>75</v>
      </c>
      <c r="J3641" s="7"/>
      <c r="K3641" s="3">
        <f t="shared" si="148"/>
        <v>0</v>
      </c>
    </row>
    <row r="3642" spans="1:11" x14ac:dyDescent="0.3">
      <c r="A3642" s="45" t="s">
        <v>994</v>
      </c>
      <c r="B3642" s="46" t="s">
        <v>995</v>
      </c>
      <c r="C3642" s="51">
        <v>4</v>
      </c>
      <c r="D3642" s="51">
        <v>4.2</v>
      </c>
      <c r="E3642" s="18">
        <v>190</v>
      </c>
      <c r="F3642" s="56">
        <v>114</v>
      </c>
      <c r="G3642" s="57"/>
      <c r="H3642" s="56">
        <f t="shared" si="147"/>
        <v>0</v>
      </c>
      <c r="I3642" s="3">
        <v>95</v>
      </c>
      <c r="J3642" s="7"/>
      <c r="K3642" s="3">
        <f t="shared" si="148"/>
        <v>0</v>
      </c>
    </row>
    <row r="3643" spans="1:11" x14ac:dyDescent="0.3">
      <c r="A3643" s="45" t="s">
        <v>996</v>
      </c>
      <c r="B3643" s="46" t="s">
        <v>997</v>
      </c>
      <c r="C3643" s="51">
        <v>5</v>
      </c>
      <c r="D3643" s="51">
        <v>5.5</v>
      </c>
      <c r="E3643" s="18">
        <v>300</v>
      </c>
      <c r="F3643" s="56">
        <v>180</v>
      </c>
      <c r="G3643" s="57"/>
      <c r="H3643" s="56">
        <f t="shared" si="147"/>
        <v>0</v>
      </c>
      <c r="I3643" s="3">
        <v>150</v>
      </c>
      <c r="J3643" s="7"/>
      <c r="K3643" s="3">
        <f t="shared" si="148"/>
        <v>0</v>
      </c>
    </row>
    <row r="3644" spans="1:11" x14ac:dyDescent="0.3">
      <c r="A3644" s="45" t="s">
        <v>998</v>
      </c>
      <c r="B3644" s="46" t="s">
        <v>999</v>
      </c>
      <c r="C3644" s="51">
        <v>3</v>
      </c>
      <c r="D3644" s="51">
        <v>0.5</v>
      </c>
      <c r="E3644" s="18">
        <v>70</v>
      </c>
      <c r="F3644" s="56">
        <v>42</v>
      </c>
      <c r="G3644" s="57"/>
      <c r="H3644" s="56">
        <f t="shared" si="147"/>
        <v>0</v>
      </c>
      <c r="I3644" s="3">
        <v>35</v>
      </c>
      <c r="J3644" s="7"/>
      <c r="K3644" s="3">
        <f t="shared" si="148"/>
        <v>0</v>
      </c>
    </row>
    <row r="3645" spans="1:11" x14ac:dyDescent="0.3">
      <c r="A3645" s="45" t="s">
        <v>1000</v>
      </c>
      <c r="B3645" s="46" t="s">
        <v>1001</v>
      </c>
      <c r="C3645" s="51">
        <v>3.2</v>
      </c>
      <c r="D3645" s="51">
        <v>1.1000000000000001</v>
      </c>
      <c r="E3645" s="18">
        <v>70</v>
      </c>
      <c r="F3645" s="56">
        <v>42</v>
      </c>
      <c r="G3645" s="57"/>
      <c r="H3645" s="56">
        <f t="shared" si="147"/>
        <v>0</v>
      </c>
      <c r="I3645" s="3">
        <v>35</v>
      </c>
      <c r="J3645" s="7"/>
      <c r="K3645" s="3">
        <f t="shared" si="148"/>
        <v>0</v>
      </c>
    </row>
    <row r="3646" spans="1:11" x14ac:dyDescent="0.3">
      <c r="A3646" s="45" t="s">
        <v>1002</v>
      </c>
      <c r="B3646" s="46" t="s">
        <v>1003</v>
      </c>
      <c r="C3646" s="51">
        <v>5.6</v>
      </c>
      <c r="D3646" s="51">
        <v>5.2</v>
      </c>
      <c r="E3646" s="18">
        <v>320</v>
      </c>
      <c r="F3646" s="56">
        <v>192</v>
      </c>
      <c r="G3646" s="57"/>
      <c r="H3646" s="56">
        <f t="shared" si="147"/>
        <v>0</v>
      </c>
      <c r="I3646" s="3">
        <v>160</v>
      </c>
      <c r="J3646" s="7"/>
      <c r="K3646" s="3">
        <f t="shared" si="148"/>
        <v>0</v>
      </c>
    </row>
    <row r="3647" spans="1:11" x14ac:dyDescent="0.3">
      <c r="A3647" s="45" t="s">
        <v>1004</v>
      </c>
      <c r="B3647" s="46" t="s">
        <v>1005</v>
      </c>
      <c r="C3647" s="51">
        <v>5.3</v>
      </c>
      <c r="D3647" s="51">
        <v>4.5</v>
      </c>
      <c r="E3647" s="18">
        <v>260</v>
      </c>
      <c r="F3647" s="56">
        <v>156</v>
      </c>
      <c r="G3647" s="57"/>
      <c r="H3647" s="56">
        <f t="shared" si="147"/>
        <v>0</v>
      </c>
      <c r="I3647" s="3">
        <v>130</v>
      </c>
      <c r="J3647" s="7"/>
      <c r="K3647" s="3">
        <f t="shared" si="148"/>
        <v>0</v>
      </c>
    </row>
    <row r="3648" spans="1:11" x14ac:dyDescent="0.3">
      <c r="A3648" s="45" t="s">
        <v>1089</v>
      </c>
      <c r="B3648" s="46" t="s">
        <v>1090</v>
      </c>
      <c r="C3648" s="51">
        <v>2.5</v>
      </c>
      <c r="D3648" s="51">
        <v>8.5</v>
      </c>
      <c r="E3648" s="18">
        <v>240</v>
      </c>
      <c r="F3648" s="56">
        <v>144</v>
      </c>
      <c r="G3648" s="57"/>
      <c r="H3648" s="56">
        <f t="shared" si="147"/>
        <v>0</v>
      </c>
      <c r="I3648" s="3">
        <v>120</v>
      </c>
      <c r="J3648" s="7"/>
      <c r="K3648" s="3">
        <f t="shared" si="148"/>
        <v>0</v>
      </c>
    </row>
    <row r="3649" spans="1:11" x14ac:dyDescent="0.3">
      <c r="A3649" s="45" t="s">
        <v>1091</v>
      </c>
      <c r="B3649" s="46" t="s">
        <v>1092</v>
      </c>
      <c r="C3649" s="51">
        <v>10</v>
      </c>
      <c r="D3649" s="51">
        <v>1.4</v>
      </c>
      <c r="E3649" s="18">
        <v>160</v>
      </c>
      <c r="F3649" s="56">
        <v>96</v>
      </c>
      <c r="G3649" s="57"/>
      <c r="H3649" s="56">
        <f t="shared" si="147"/>
        <v>0</v>
      </c>
      <c r="I3649" s="3">
        <v>80</v>
      </c>
      <c r="J3649" s="7"/>
      <c r="K3649" s="3">
        <f t="shared" si="148"/>
        <v>0</v>
      </c>
    </row>
    <row r="3650" spans="1:11" x14ac:dyDescent="0.3">
      <c r="A3650" s="45" t="s">
        <v>1093</v>
      </c>
      <c r="B3650" s="46" t="s">
        <v>1094</v>
      </c>
      <c r="C3650" s="51">
        <v>2.6</v>
      </c>
      <c r="D3650" s="51">
        <v>3</v>
      </c>
      <c r="E3650" s="18">
        <v>100</v>
      </c>
      <c r="F3650" s="56">
        <v>60</v>
      </c>
      <c r="G3650" s="57"/>
      <c r="H3650" s="56">
        <f t="shared" si="147"/>
        <v>0</v>
      </c>
      <c r="I3650" s="3">
        <v>50</v>
      </c>
      <c r="J3650" s="7"/>
      <c r="K3650" s="3">
        <f t="shared" si="148"/>
        <v>0</v>
      </c>
    </row>
    <row r="3651" spans="1:11" x14ac:dyDescent="0.3">
      <c r="A3651" s="45" t="s">
        <v>1095</v>
      </c>
      <c r="B3651" s="46" t="s">
        <v>1096</v>
      </c>
      <c r="C3651" s="51">
        <v>4</v>
      </c>
      <c r="D3651" s="51">
        <v>0.7</v>
      </c>
      <c r="E3651" s="18">
        <v>70</v>
      </c>
      <c r="F3651" s="56">
        <v>42</v>
      </c>
      <c r="G3651" s="57"/>
      <c r="H3651" s="56">
        <f t="shared" si="147"/>
        <v>0</v>
      </c>
      <c r="I3651" s="3">
        <v>35</v>
      </c>
      <c r="J3651" s="7"/>
      <c r="K3651" s="3">
        <f t="shared" si="148"/>
        <v>0</v>
      </c>
    </row>
    <row r="3652" spans="1:11" x14ac:dyDescent="0.3">
      <c r="A3652" s="45" t="s">
        <v>1097</v>
      </c>
      <c r="B3652" s="46" t="s">
        <v>1098</v>
      </c>
      <c r="C3652" s="51">
        <v>3.4</v>
      </c>
      <c r="D3652" s="51">
        <v>3.4</v>
      </c>
      <c r="E3652" s="18">
        <v>130</v>
      </c>
      <c r="F3652" s="56">
        <v>78</v>
      </c>
      <c r="G3652" s="57"/>
      <c r="H3652" s="56">
        <f t="shared" si="147"/>
        <v>0</v>
      </c>
      <c r="I3652" s="3">
        <v>65</v>
      </c>
      <c r="J3652" s="7"/>
      <c r="K3652" s="3">
        <f t="shared" si="148"/>
        <v>0</v>
      </c>
    </row>
    <row r="3653" spans="1:11" x14ac:dyDescent="0.3">
      <c r="A3653" s="45" t="s">
        <v>1099</v>
      </c>
      <c r="B3653" s="46" t="s">
        <v>1100</v>
      </c>
      <c r="C3653" s="51">
        <v>7</v>
      </c>
      <c r="D3653" s="51">
        <v>2.2000000000000002</v>
      </c>
      <c r="E3653" s="18">
        <v>170</v>
      </c>
      <c r="F3653" s="56">
        <v>102</v>
      </c>
      <c r="G3653" s="57"/>
      <c r="H3653" s="56">
        <f t="shared" si="147"/>
        <v>0</v>
      </c>
      <c r="I3653" s="3">
        <v>85</v>
      </c>
      <c r="J3653" s="7"/>
      <c r="K3653" s="3">
        <f t="shared" si="148"/>
        <v>0</v>
      </c>
    </row>
    <row r="3654" spans="1:11" x14ac:dyDescent="0.3">
      <c r="A3654" s="45" t="s">
        <v>1101</v>
      </c>
      <c r="B3654" s="46" t="s">
        <v>1102</v>
      </c>
      <c r="C3654" s="51">
        <v>2.1</v>
      </c>
      <c r="D3654" s="51">
        <v>2.5</v>
      </c>
      <c r="E3654" s="18">
        <v>80</v>
      </c>
      <c r="F3654" s="56">
        <v>48</v>
      </c>
      <c r="G3654" s="57"/>
      <c r="H3654" s="56">
        <f t="shared" si="147"/>
        <v>0</v>
      </c>
      <c r="I3654" s="3">
        <v>40</v>
      </c>
      <c r="J3654" s="7"/>
      <c r="K3654" s="3">
        <f t="shared" si="148"/>
        <v>0</v>
      </c>
    </row>
    <row r="3655" spans="1:11" x14ac:dyDescent="0.3">
      <c r="A3655" s="45" t="s">
        <v>1103</v>
      </c>
      <c r="B3655" s="46" t="s">
        <v>1104</v>
      </c>
      <c r="C3655" s="51">
        <v>5</v>
      </c>
      <c r="D3655" s="51">
        <v>4.2</v>
      </c>
      <c r="E3655" s="18">
        <v>230</v>
      </c>
      <c r="F3655" s="56">
        <v>138</v>
      </c>
      <c r="G3655" s="57"/>
      <c r="H3655" s="56">
        <f t="shared" si="147"/>
        <v>0</v>
      </c>
      <c r="I3655" s="3">
        <v>115</v>
      </c>
      <c r="J3655" s="7"/>
      <c r="K3655" s="3">
        <f t="shared" si="148"/>
        <v>0</v>
      </c>
    </row>
    <row r="3656" spans="1:11" x14ac:dyDescent="0.3">
      <c r="A3656" s="45" t="s">
        <v>1105</v>
      </c>
      <c r="B3656" s="46" t="s">
        <v>1106</v>
      </c>
      <c r="C3656" s="51">
        <v>12</v>
      </c>
      <c r="D3656" s="51">
        <v>4.8</v>
      </c>
      <c r="E3656" s="18">
        <v>500</v>
      </c>
      <c r="F3656" s="56">
        <v>300</v>
      </c>
      <c r="G3656" s="57"/>
      <c r="H3656" s="56">
        <f t="shared" si="147"/>
        <v>0</v>
      </c>
      <c r="I3656" s="3">
        <v>250</v>
      </c>
      <c r="J3656" s="7"/>
      <c r="K3656" s="3">
        <f t="shared" si="148"/>
        <v>0</v>
      </c>
    </row>
    <row r="3657" spans="1:11" x14ac:dyDescent="0.3">
      <c r="A3657" s="45" t="s">
        <v>1107</v>
      </c>
      <c r="B3657" s="46" t="s">
        <v>1108</v>
      </c>
      <c r="C3657" s="51">
        <v>5</v>
      </c>
      <c r="D3657" s="51">
        <v>4.2</v>
      </c>
      <c r="E3657" s="18">
        <v>230</v>
      </c>
      <c r="F3657" s="56">
        <v>138</v>
      </c>
      <c r="G3657" s="57"/>
      <c r="H3657" s="56">
        <f t="shared" si="147"/>
        <v>0</v>
      </c>
      <c r="I3657" s="3">
        <v>115</v>
      </c>
      <c r="J3657" s="7"/>
      <c r="K3657" s="3">
        <f t="shared" si="148"/>
        <v>0</v>
      </c>
    </row>
    <row r="3658" spans="1:11" x14ac:dyDescent="0.3">
      <c r="A3658" s="45" t="s">
        <v>1109</v>
      </c>
      <c r="B3658" s="46" t="s">
        <v>1110</v>
      </c>
      <c r="C3658" s="51">
        <v>13.5</v>
      </c>
      <c r="D3658" s="51">
        <v>5.4</v>
      </c>
      <c r="E3658" s="18">
        <v>500</v>
      </c>
      <c r="F3658" s="56">
        <v>300</v>
      </c>
      <c r="G3658" s="57"/>
      <c r="H3658" s="56">
        <f t="shared" si="147"/>
        <v>0</v>
      </c>
      <c r="I3658" s="3">
        <v>250</v>
      </c>
      <c r="J3658" s="7"/>
      <c r="K3658" s="3">
        <f t="shared" si="148"/>
        <v>0</v>
      </c>
    </row>
    <row r="3659" spans="1:11" x14ac:dyDescent="0.3">
      <c r="A3659" s="45" t="s">
        <v>1111</v>
      </c>
      <c r="B3659" s="46" t="s">
        <v>1112</v>
      </c>
      <c r="C3659" s="51">
        <v>4</v>
      </c>
      <c r="D3659" s="51">
        <v>2.5</v>
      </c>
      <c r="E3659" s="18">
        <v>120</v>
      </c>
      <c r="F3659" s="56">
        <v>72</v>
      </c>
      <c r="G3659" s="57"/>
      <c r="H3659" s="56">
        <f t="shared" si="147"/>
        <v>0</v>
      </c>
      <c r="I3659" s="3">
        <v>60</v>
      </c>
      <c r="J3659" s="7"/>
      <c r="K3659" s="3">
        <f t="shared" si="148"/>
        <v>0</v>
      </c>
    </row>
    <row r="3660" spans="1:11" x14ac:dyDescent="0.3">
      <c r="A3660" s="45" t="s">
        <v>1113</v>
      </c>
      <c r="B3660" s="46" t="s">
        <v>1114</v>
      </c>
      <c r="C3660" s="51">
        <v>5.2</v>
      </c>
      <c r="D3660" s="51">
        <v>2.1</v>
      </c>
      <c r="E3660" s="18">
        <v>130</v>
      </c>
      <c r="F3660" s="56">
        <v>78</v>
      </c>
      <c r="G3660" s="57"/>
      <c r="H3660" s="56">
        <f t="shared" si="147"/>
        <v>0</v>
      </c>
      <c r="I3660" s="3">
        <v>65</v>
      </c>
      <c r="J3660" s="7"/>
      <c r="K3660" s="3">
        <f t="shared" si="148"/>
        <v>0</v>
      </c>
    </row>
    <row r="3661" spans="1:11" x14ac:dyDescent="0.3">
      <c r="A3661" s="78" t="s">
        <v>1115</v>
      </c>
      <c r="B3661" s="46" t="s">
        <v>1116</v>
      </c>
      <c r="C3661" s="51">
        <v>8</v>
      </c>
      <c r="D3661" s="51">
        <v>6.7</v>
      </c>
      <c r="E3661" s="18">
        <v>450</v>
      </c>
      <c r="F3661" s="56">
        <v>270</v>
      </c>
      <c r="G3661" s="57"/>
      <c r="H3661" s="56">
        <f t="shared" si="147"/>
        <v>0</v>
      </c>
      <c r="I3661" s="3">
        <v>225</v>
      </c>
      <c r="J3661" s="7"/>
      <c r="K3661" s="3">
        <f t="shared" si="148"/>
        <v>0</v>
      </c>
    </row>
    <row r="3662" spans="1:11" x14ac:dyDescent="0.3">
      <c r="A3662" s="78" t="s">
        <v>1287</v>
      </c>
      <c r="B3662" s="46" t="s">
        <v>1288</v>
      </c>
      <c r="C3662" s="51">
        <v>8.1</v>
      </c>
      <c r="D3662" s="51">
        <v>3</v>
      </c>
      <c r="E3662" s="18">
        <v>260</v>
      </c>
      <c r="F3662" s="56">
        <v>156</v>
      </c>
      <c r="G3662" s="57"/>
      <c r="H3662" s="56">
        <f t="shared" si="147"/>
        <v>0</v>
      </c>
      <c r="I3662" s="3">
        <v>130</v>
      </c>
      <c r="J3662" s="7"/>
      <c r="K3662" s="3">
        <f t="shared" si="148"/>
        <v>0</v>
      </c>
    </row>
    <row r="3663" spans="1:11" x14ac:dyDescent="0.3">
      <c r="A3663" s="78" t="s">
        <v>1289</v>
      </c>
      <c r="B3663" s="46" t="s">
        <v>1290</v>
      </c>
      <c r="C3663" s="51">
        <v>3.3</v>
      </c>
      <c r="D3663" s="51">
        <v>4.5</v>
      </c>
      <c r="E3663" s="18">
        <v>170</v>
      </c>
      <c r="F3663" s="56">
        <v>102</v>
      </c>
      <c r="G3663" s="57"/>
      <c r="H3663" s="56">
        <f t="shared" si="147"/>
        <v>0</v>
      </c>
      <c r="I3663" s="3">
        <v>85</v>
      </c>
      <c r="J3663" s="7"/>
      <c r="K3663" s="3">
        <f t="shared" si="148"/>
        <v>0</v>
      </c>
    </row>
    <row r="3664" spans="1:11" x14ac:dyDescent="0.3">
      <c r="A3664" s="78" t="s">
        <v>1117</v>
      </c>
      <c r="B3664" s="46" t="s">
        <v>1118</v>
      </c>
      <c r="C3664" s="51">
        <v>4</v>
      </c>
      <c r="D3664" s="51">
        <v>5</v>
      </c>
      <c r="E3664" s="18">
        <v>220</v>
      </c>
      <c r="F3664" s="56">
        <v>132</v>
      </c>
      <c r="G3664" s="57"/>
      <c r="H3664" s="56">
        <f t="shared" si="147"/>
        <v>0</v>
      </c>
      <c r="I3664" s="3">
        <v>110</v>
      </c>
      <c r="J3664" s="7"/>
      <c r="K3664" s="3">
        <f t="shared" si="148"/>
        <v>0</v>
      </c>
    </row>
    <row r="3665" spans="1:11" x14ac:dyDescent="0.3">
      <c r="A3665" s="78" t="s">
        <v>1119</v>
      </c>
      <c r="B3665" s="46" t="s">
        <v>1120</v>
      </c>
      <c r="C3665" s="51">
        <v>2</v>
      </c>
      <c r="D3665" s="51">
        <v>2</v>
      </c>
      <c r="E3665" s="18">
        <v>70</v>
      </c>
      <c r="F3665" s="56">
        <v>42</v>
      </c>
      <c r="G3665" s="57"/>
      <c r="H3665" s="56">
        <f t="shared" si="147"/>
        <v>0</v>
      </c>
      <c r="I3665" s="3">
        <v>35</v>
      </c>
      <c r="J3665" s="7"/>
      <c r="K3665" s="3">
        <f t="shared" si="148"/>
        <v>0</v>
      </c>
    </row>
    <row r="3666" spans="1:11" x14ac:dyDescent="0.3">
      <c r="A3666" s="78" t="s">
        <v>1121</v>
      </c>
      <c r="B3666" s="46" t="s">
        <v>1122</v>
      </c>
      <c r="C3666" s="51">
        <v>2</v>
      </c>
      <c r="D3666" s="51">
        <v>2</v>
      </c>
      <c r="E3666" s="18">
        <v>70</v>
      </c>
      <c r="F3666" s="56">
        <v>42</v>
      </c>
      <c r="G3666" s="57"/>
      <c r="H3666" s="56">
        <f t="shared" si="147"/>
        <v>0</v>
      </c>
      <c r="I3666" s="3">
        <v>35</v>
      </c>
      <c r="J3666" s="7"/>
      <c r="K3666" s="3">
        <f t="shared" si="148"/>
        <v>0</v>
      </c>
    </row>
    <row r="3667" spans="1:11" x14ac:dyDescent="0.3">
      <c r="A3667" s="78" t="s">
        <v>1123</v>
      </c>
      <c r="B3667" s="46" t="s">
        <v>1124</v>
      </c>
      <c r="C3667" s="51">
        <v>5.8</v>
      </c>
      <c r="D3667" s="51">
        <v>3.8</v>
      </c>
      <c r="E3667" s="18">
        <v>240</v>
      </c>
      <c r="F3667" s="56">
        <v>144</v>
      </c>
      <c r="G3667" s="57"/>
      <c r="H3667" s="56">
        <f t="shared" si="147"/>
        <v>0</v>
      </c>
      <c r="I3667" s="3">
        <v>120</v>
      </c>
      <c r="J3667" s="7"/>
      <c r="K3667" s="3">
        <f t="shared" si="148"/>
        <v>0</v>
      </c>
    </row>
    <row r="3668" spans="1:11" x14ac:dyDescent="0.3">
      <c r="A3668" s="78" t="s">
        <v>1125</v>
      </c>
      <c r="B3668" s="46" t="s">
        <v>1126</v>
      </c>
      <c r="C3668" s="51">
        <v>6.9</v>
      </c>
      <c r="D3668" s="51">
        <v>2</v>
      </c>
      <c r="E3668" s="18">
        <v>160</v>
      </c>
      <c r="F3668" s="56">
        <v>96</v>
      </c>
      <c r="G3668" s="57"/>
      <c r="H3668" s="56">
        <f t="shared" si="147"/>
        <v>0</v>
      </c>
      <c r="I3668" s="3">
        <v>80</v>
      </c>
      <c r="J3668" s="7"/>
      <c r="K3668" s="3">
        <f t="shared" si="148"/>
        <v>0</v>
      </c>
    </row>
    <row r="3669" spans="1:11" x14ac:dyDescent="0.3">
      <c r="A3669" s="78" t="s">
        <v>1127</v>
      </c>
      <c r="B3669" s="46" t="s">
        <v>1128</v>
      </c>
      <c r="C3669" s="51">
        <v>4.8</v>
      </c>
      <c r="D3669" s="51">
        <v>2</v>
      </c>
      <c r="E3669" s="18">
        <v>110</v>
      </c>
      <c r="F3669" s="56">
        <v>66</v>
      </c>
      <c r="G3669" s="57"/>
      <c r="H3669" s="56">
        <f t="shared" si="147"/>
        <v>0</v>
      </c>
      <c r="I3669" s="3">
        <v>55</v>
      </c>
      <c r="J3669" s="7"/>
      <c r="K3669" s="3">
        <f t="shared" si="148"/>
        <v>0</v>
      </c>
    </row>
    <row r="3670" spans="1:11" x14ac:dyDescent="0.3">
      <c r="A3670" s="78" t="s">
        <v>1129</v>
      </c>
      <c r="B3670" s="46" t="s">
        <v>1130</v>
      </c>
      <c r="C3670" s="51">
        <v>6.9</v>
      </c>
      <c r="D3670" s="51">
        <v>6.7</v>
      </c>
      <c r="E3670" s="18">
        <v>400</v>
      </c>
      <c r="F3670" s="56">
        <v>240</v>
      </c>
      <c r="G3670" s="57"/>
      <c r="H3670" s="56">
        <f t="shared" si="147"/>
        <v>0</v>
      </c>
      <c r="I3670" s="3">
        <v>200</v>
      </c>
      <c r="J3670" s="7"/>
      <c r="K3670" s="3">
        <f t="shared" si="148"/>
        <v>0</v>
      </c>
    </row>
    <row r="3671" spans="1:11" x14ac:dyDescent="0.3">
      <c r="A3671" s="78" t="s">
        <v>1291</v>
      </c>
      <c r="B3671" s="46" t="s">
        <v>1292</v>
      </c>
      <c r="C3671" s="51">
        <v>5.4</v>
      </c>
      <c r="D3671" s="51">
        <v>8.3000000000000007</v>
      </c>
      <c r="E3671" s="18">
        <v>480</v>
      </c>
      <c r="F3671" s="56">
        <v>288</v>
      </c>
      <c r="G3671" s="57"/>
      <c r="H3671" s="56">
        <f t="shared" si="147"/>
        <v>0</v>
      </c>
      <c r="I3671" s="3">
        <v>240</v>
      </c>
      <c r="J3671" s="7"/>
      <c r="K3671" s="3">
        <f t="shared" si="148"/>
        <v>0</v>
      </c>
    </row>
    <row r="3672" spans="1:11" x14ac:dyDescent="0.3">
      <c r="A3672" s="78" t="s">
        <v>1293</v>
      </c>
      <c r="B3672" s="46" t="s">
        <v>1294</v>
      </c>
      <c r="C3672" s="51">
        <v>5.2</v>
      </c>
      <c r="D3672" s="51">
        <v>8.5</v>
      </c>
      <c r="E3672" s="18">
        <v>480</v>
      </c>
      <c r="F3672" s="56">
        <v>288</v>
      </c>
      <c r="G3672" s="57"/>
      <c r="H3672" s="56">
        <f t="shared" si="147"/>
        <v>0</v>
      </c>
      <c r="I3672" s="3">
        <v>240</v>
      </c>
      <c r="J3672" s="7"/>
      <c r="K3672" s="3">
        <f t="shared" si="148"/>
        <v>0</v>
      </c>
    </row>
    <row r="3673" spans="1:11" x14ac:dyDescent="0.3">
      <c r="A3673" s="45" t="s">
        <v>1295</v>
      </c>
      <c r="B3673" s="46" t="s">
        <v>1296</v>
      </c>
      <c r="C3673" s="51">
        <v>1.7</v>
      </c>
      <c r="D3673" s="51">
        <v>3</v>
      </c>
      <c r="E3673" s="18">
        <v>90</v>
      </c>
      <c r="F3673" s="56">
        <v>54</v>
      </c>
      <c r="G3673" s="57"/>
      <c r="H3673" s="56">
        <f t="shared" si="147"/>
        <v>0</v>
      </c>
      <c r="I3673" s="3">
        <v>45</v>
      </c>
      <c r="J3673" s="7"/>
      <c r="K3673" s="3">
        <f t="shared" si="148"/>
        <v>0</v>
      </c>
    </row>
    <row r="3674" spans="1:11" x14ac:dyDescent="0.3">
      <c r="A3674" s="45" t="s">
        <v>1297</v>
      </c>
      <c r="B3674" s="46" t="s">
        <v>1298</v>
      </c>
      <c r="C3674" s="51">
        <v>4.4000000000000004</v>
      </c>
      <c r="D3674" s="51">
        <v>1.7</v>
      </c>
      <c r="E3674" s="18">
        <v>100</v>
      </c>
      <c r="F3674" s="56">
        <v>60</v>
      </c>
      <c r="G3674" s="57"/>
      <c r="H3674" s="56">
        <f t="shared" si="147"/>
        <v>0</v>
      </c>
      <c r="I3674" s="3">
        <v>50</v>
      </c>
      <c r="J3674" s="7"/>
      <c r="K3674" s="3">
        <f t="shared" si="148"/>
        <v>0</v>
      </c>
    </row>
    <row r="3675" spans="1:11" x14ac:dyDescent="0.3">
      <c r="A3675" s="45" t="s">
        <v>1299</v>
      </c>
      <c r="B3675" s="46" t="s">
        <v>1300</v>
      </c>
      <c r="C3675" s="51">
        <v>4</v>
      </c>
      <c r="D3675" s="51">
        <v>1.8</v>
      </c>
      <c r="E3675" s="18">
        <v>100</v>
      </c>
      <c r="F3675" s="56">
        <v>60</v>
      </c>
      <c r="G3675" s="57"/>
      <c r="H3675" s="56">
        <f t="shared" si="147"/>
        <v>0</v>
      </c>
      <c r="I3675" s="3">
        <v>50</v>
      </c>
      <c r="J3675" s="7"/>
      <c r="K3675" s="3">
        <f t="shared" si="148"/>
        <v>0</v>
      </c>
    </row>
    <row r="3676" spans="1:11" x14ac:dyDescent="0.3">
      <c r="A3676" s="45" t="s">
        <v>1301</v>
      </c>
      <c r="B3676" s="46" t="s">
        <v>1302</v>
      </c>
      <c r="C3676" s="51">
        <v>5.4</v>
      </c>
      <c r="D3676" s="51">
        <v>2.4</v>
      </c>
      <c r="E3676" s="18">
        <v>140</v>
      </c>
      <c r="F3676" s="56">
        <v>84</v>
      </c>
      <c r="G3676" s="57"/>
      <c r="H3676" s="56">
        <f t="shared" si="147"/>
        <v>0</v>
      </c>
      <c r="I3676" s="3">
        <v>70</v>
      </c>
      <c r="J3676" s="7"/>
      <c r="K3676" s="3">
        <f t="shared" si="148"/>
        <v>0</v>
      </c>
    </row>
    <row r="3677" spans="1:11" x14ac:dyDescent="0.3">
      <c r="A3677" s="45" t="s">
        <v>1303</v>
      </c>
      <c r="B3677" s="46" t="s">
        <v>1304</v>
      </c>
      <c r="C3677" s="51">
        <v>4.3</v>
      </c>
      <c r="D3677" s="51">
        <v>0.7</v>
      </c>
      <c r="E3677" s="18">
        <v>90</v>
      </c>
      <c r="F3677" s="56">
        <v>54</v>
      </c>
      <c r="G3677" s="57"/>
      <c r="H3677" s="56">
        <f t="shared" si="147"/>
        <v>0</v>
      </c>
      <c r="I3677" s="3">
        <v>45</v>
      </c>
      <c r="J3677" s="7"/>
      <c r="K3677" s="3">
        <f t="shared" si="148"/>
        <v>0</v>
      </c>
    </row>
    <row r="3678" spans="1:11" x14ac:dyDescent="0.3">
      <c r="A3678" s="45" t="s">
        <v>1305</v>
      </c>
      <c r="B3678" s="46" t="s">
        <v>1306</v>
      </c>
      <c r="C3678" s="51">
        <v>5.3</v>
      </c>
      <c r="D3678" s="51">
        <v>2</v>
      </c>
      <c r="E3678" s="18">
        <v>120</v>
      </c>
      <c r="F3678" s="56">
        <v>72</v>
      </c>
      <c r="G3678" s="57"/>
      <c r="H3678" s="56">
        <f t="shared" si="147"/>
        <v>0</v>
      </c>
      <c r="I3678" s="3">
        <v>60</v>
      </c>
      <c r="J3678" s="7"/>
      <c r="K3678" s="3">
        <f t="shared" si="148"/>
        <v>0</v>
      </c>
    </row>
    <row r="3679" spans="1:11" x14ac:dyDescent="0.3">
      <c r="A3679" s="45" t="s">
        <v>1307</v>
      </c>
      <c r="B3679" s="46" t="s">
        <v>1308</v>
      </c>
      <c r="C3679" s="51">
        <v>4.2</v>
      </c>
      <c r="D3679" s="51">
        <v>2.5</v>
      </c>
      <c r="E3679" s="18">
        <v>120</v>
      </c>
      <c r="F3679" s="56">
        <v>72</v>
      </c>
      <c r="G3679" s="57"/>
      <c r="H3679" s="56">
        <f t="shared" si="147"/>
        <v>0</v>
      </c>
      <c r="I3679" s="3">
        <v>60</v>
      </c>
      <c r="J3679" s="7"/>
      <c r="K3679" s="3">
        <f t="shared" si="148"/>
        <v>0</v>
      </c>
    </row>
    <row r="3680" spans="1:11" x14ac:dyDescent="0.3">
      <c r="A3680" s="45" t="s">
        <v>1509</v>
      </c>
      <c r="B3680" s="46" t="s">
        <v>1510</v>
      </c>
      <c r="C3680" s="51">
        <v>5.4</v>
      </c>
      <c r="D3680" s="51">
        <v>4.5999999999999996</v>
      </c>
      <c r="E3680" s="18">
        <v>270</v>
      </c>
      <c r="F3680" s="56">
        <v>162</v>
      </c>
      <c r="G3680" s="57"/>
      <c r="H3680" s="56">
        <f t="shared" si="147"/>
        <v>0</v>
      </c>
      <c r="I3680" s="3">
        <v>135</v>
      </c>
      <c r="J3680" s="7"/>
      <c r="K3680" s="3">
        <f t="shared" si="148"/>
        <v>0</v>
      </c>
    </row>
    <row r="3681" spans="1:11" x14ac:dyDescent="0.3">
      <c r="A3681" s="45" t="s">
        <v>1511</v>
      </c>
      <c r="B3681" s="46" t="s">
        <v>1512</v>
      </c>
      <c r="C3681" s="51">
        <v>9</v>
      </c>
      <c r="D3681" s="51">
        <v>4.5999999999999996</v>
      </c>
      <c r="E3681" s="18">
        <v>400</v>
      </c>
      <c r="F3681" s="56">
        <v>240</v>
      </c>
      <c r="G3681" s="57"/>
      <c r="H3681" s="56">
        <f t="shared" si="147"/>
        <v>0</v>
      </c>
      <c r="I3681" s="3">
        <v>200</v>
      </c>
      <c r="J3681" s="7"/>
      <c r="K3681" s="3">
        <f t="shared" si="148"/>
        <v>0</v>
      </c>
    </row>
    <row r="3682" spans="1:11" x14ac:dyDescent="0.3">
      <c r="A3682" s="45" t="s">
        <v>1513</v>
      </c>
      <c r="B3682" s="46" t="s">
        <v>1514</v>
      </c>
      <c r="C3682" s="51">
        <v>9</v>
      </c>
      <c r="D3682" s="51">
        <v>3.5</v>
      </c>
      <c r="E3682" s="18">
        <v>350</v>
      </c>
      <c r="F3682" s="56">
        <v>210</v>
      </c>
      <c r="G3682" s="57"/>
      <c r="H3682" s="56">
        <f t="shared" si="147"/>
        <v>0</v>
      </c>
      <c r="I3682" s="3">
        <v>175</v>
      </c>
      <c r="J3682" s="7"/>
      <c r="K3682" s="3">
        <f t="shared" si="148"/>
        <v>0</v>
      </c>
    </row>
    <row r="3683" spans="1:11" x14ac:dyDescent="0.3">
      <c r="A3683" s="45" t="s">
        <v>1515</v>
      </c>
      <c r="B3683" s="46" t="s">
        <v>1516</v>
      </c>
      <c r="C3683" s="51">
        <v>2.5</v>
      </c>
      <c r="D3683" s="51">
        <v>5.5</v>
      </c>
      <c r="E3683" s="18">
        <v>160</v>
      </c>
      <c r="F3683" s="56">
        <v>96</v>
      </c>
      <c r="G3683" s="57"/>
      <c r="H3683" s="56">
        <f t="shared" si="147"/>
        <v>0</v>
      </c>
      <c r="I3683" s="3">
        <v>80</v>
      </c>
      <c r="J3683" s="7"/>
      <c r="K3683" s="3">
        <f t="shared" si="148"/>
        <v>0</v>
      </c>
    </row>
    <row r="3684" spans="1:11" x14ac:dyDescent="0.3">
      <c r="A3684" s="45" t="s">
        <v>1517</v>
      </c>
      <c r="B3684" s="46" t="s">
        <v>1518</v>
      </c>
      <c r="C3684" s="51">
        <v>3.8</v>
      </c>
      <c r="D3684" s="51">
        <v>5</v>
      </c>
      <c r="E3684" s="18">
        <v>210</v>
      </c>
      <c r="F3684" s="56">
        <v>126</v>
      </c>
      <c r="G3684" s="57"/>
      <c r="H3684" s="56">
        <f t="shared" si="147"/>
        <v>0</v>
      </c>
      <c r="I3684" s="3">
        <v>105</v>
      </c>
      <c r="J3684" s="7"/>
      <c r="K3684" s="3">
        <f t="shared" si="148"/>
        <v>0</v>
      </c>
    </row>
    <row r="3685" spans="1:11" x14ac:dyDescent="0.3">
      <c r="A3685" s="45" t="s">
        <v>1519</v>
      </c>
      <c r="B3685" s="46" t="s">
        <v>1520</v>
      </c>
      <c r="C3685" s="51">
        <v>3.5</v>
      </c>
      <c r="D3685" s="51">
        <v>6</v>
      </c>
      <c r="E3685" s="18">
        <v>230</v>
      </c>
      <c r="F3685" s="56">
        <v>138</v>
      </c>
      <c r="G3685" s="57"/>
      <c r="H3685" s="56">
        <f t="shared" si="147"/>
        <v>0</v>
      </c>
      <c r="I3685" s="3">
        <v>115</v>
      </c>
      <c r="J3685" s="7"/>
      <c r="K3685" s="3">
        <f t="shared" si="148"/>
        <v>0</v>
      </c>
    </row>
    <row r="3686" spans="1:11" x14ac:dyDescent="0.3">
      <c r="A3686" s="45" t="s">
        <v>1521</v>
      </c>
      <c r="B3686" s="46" t="s">
        <v>1522</v>
      </c>
      <c r="C3686" s="51">
        <v>4.4000000000000004</v>
      </c>
      <c r="D3686" s="51">
        <v>4.5</v>
      </c>
      <c r="E3686" s="18">
        <v>220</v>
      </c>
      <c r="F3686" s="56">
        <v>132</v>
      </c>
      <c r="G3686" s="57"/>
      <c r="H3686" s="56">
        <f t="shared" si="147"/>
        <v>0</v>
      </c>
      <c r="I3686" s="3">
        <v>110</v>
      </c>
      <c r="J3686" s="7"/>
      <c r="K3686" s="3">
        <f t="shared" si="148"/>
        <v>0</v>
      </c>
    </row>
    <row r="3687" spans="1:11" x14ac:dyDescent="0.3">
      <c r="A3687" s="45" t="s">
        <v>1523</v>
      </c>
      <c r="B3687" s="46" t="s">
        <v>1524</v>
      </c>
      <c r="C3687" s="51">
        <v>3</v>
      </c>
      <c r="D3687" s="51">
        <v>2</v>
      </c>
      <c r="E3687" s="18">
        <v>90</v>
      </c>
      <c r="F3687" s="56">
        <v>54</v>
      </c>
      <c r="G3687" s="57"/>
      <c r="H3687" s="56">
        <f t="shared" si="147"/>
        <v>0</v>
      </c>
      <c r="I3687" s="3">
        <v>45</v>
      </c>
      <c r="J3687" s="7"/>
      <c r="K3687" s="3">
        <f t="shared" si="148"/>
        <v>0</v>
      </c>
    </row>
    <row r="3688" spans="1:11" x14ac:dyDescent="0.3">
      <c r="A3688" s="38" t="s">
        <v>1525</v>
      </c>
      <c r="B3688" s="49"/>
      <c r="C3688" s="62"/>
      <c r="D3688" s="62"/>
      <c r="E3688" s="39"/>
      <c r="F3688" s="40"/>
      <c r="G3688" s="41"/>
      <c r="H3688" s="41"/>
      <c r="I3688" s="41"/>
      <c r="J3688" s="41"/>
      <c r="K3688" s="41"/>
    </row>
    <row r="3689" spans="1:11" x14ac:dyDescent="0.3">
      <c r="A3689" s="45" t="s">
        <v>1526</v>
      </c>
      <c r="B3689" s="46" t="s">
        <v>1527</v>
      </c>
      <c r="C3689" s="51">
        <v>9</v>
      </c>
      <c r="D3689" s="51">
        <v>10</v>
      </c>
      <c r="E3689" s="18">
        <v>600</v>
      </c>
      <c r="F3689" s="56">
        <v>360</v>
      </c>
      <c r="G3689" s="57"/>
      <c r="H3689" s="56">
        <f t="shared" ref="H3689:H3752" si="149">F3689*G3689</f>
        <v>0</v>
      </c>
      <c r="I3689" s="3">
        <v>300</v>
      </c>
      <c r="J3689" s="7"/>
      <c r="K3689" s="3">
        <f t="shared" ref="K3689:K3752" si="150">I3689*J3689</f>
        <v>0</v>
      </c>
    </row>
    <row r="3690" spans="1:11" x14ac:dyDescent="0.3">
      <c r="A3690" s="45" t="s">
        <v>1528</v>
      </c>
      <c r="B3690" s="46" t="s">
        <v>1529</v>
      </c>
      <c r="C3690" s="51">
        <v>3.4</v>
      </c>
      <c r="D3690" s="51">
        <v>4</v>
      </c>
      <c r="E3690" s="18">
        <v>160</v>
      </c>
      <c r="F3690" s="56">
        <v>96</v>
      </c>
      <c r="G3690" s="57"/>
      <c r="H3690" s="56">
        <f t="shared" si="149"/>
        <v>0</v>
      </c>
      <c r="I3690" s="3">
        <v>80</v>
      </c>
      <c r="J3690" s="7"/>
      <c r="K3690" s="3">
        <f t="shared" si="150"/>
        <v>0</v>
      </c>
    </row>
    <row r="3691" spans="1:11" x14ac:dyDescent="0.3">
      <c r="A3691" s="45" t="s">
        <v>1530</v>
      </c>
      <c r="B3691" s="46" t="s">
        <v>1531</v>
      </c>
      <c r="C3691" s="51">
        <v>9.5</v>
      </c>
      <c r="D3691" s="51">
        <v>5.2</v>
      </c>
      <c r="E3691" s="18">
        <v>450</v>
      </c>
      <c r="F3691" s="56">
        <v>270</v>
      </c>
      <c r="G3691" s="57"/>
      <c r="H3691" s="56">
        <f t="shared" si="149"/>
        <v>0</v>
      </c>
      <c r="I3691" s="3">
        <v>225</v>
      </c>
      <c r="J3691" s="7"/>
      <c r="K3691" s="3">
        <f t="shared" si="150"/>
        <v>0</v>
      </c>
    </row>
    <row r="3692" spans="1:11" x14ac:dyDescent="0.3">
      <c r="A3692" s="45" t="s">
        <v>1532</v>
      </c>
      <c r="B3692" s="46" t="s">
        <v>1533</v>
      </c>
      <c r="C3692" s="51">
        <v>7</v>
      </c>
      <c r="D3692" s="51">
        <v>2.4</v>
      </c>
      <c r="E3692" s="18">
        <v>190</v>
      </c>
      <c r="F3692" s="56">
        <v>114</v>
      </c>
      <c r="G3692" s="57"/>
      <c r="H3692" s="56">
        <f t="shared" si="149"/>
        <v>0</v>
      </c>
      <c r="I3692" s="3">
        <v>95</v>
      </c>
      <c r="J3692" s="7"/>
      <c r="K3692" s="3">
        <f t="shared" si="150"/>
        <v>0</v>
      </c>
    </row>
    <row r="3693" spans="1:11" x14ac:dyDescent="0.3">
      <c r="A3693" s="45" t="s">
        <v>1534</v>
      </c>
      <c r="B3693" s="46" t="s">
        <v>1535</v>
      </c>
      <c r="C3693" s="51">
        <v>3.3</v>
      </c>
      <c r="D3693" s="51">
        <v>7</v>
      </c>
      <c r="E3693" s="18">
        <v>260</v>
      </c>
      <c r="F3693" s="56">
        <v>156</v>
      </c>
      <c r="G3693" s="57"/>
      <c r="H3693" s="56">
        <f t="shared" si="149"/>
        <v>0</v>
      </c>
      <c r="I3693" s="3">
        <v>130</v>
      </c>
      <c r="J3693" s="7"/>
      <c r="K3693" s="3">
        <f t="shared" si="150"/>
        <v>0</v>
      </c>
    </row>
    <row r="3694" spans="1:11" x14ac:dyDescent="0.3">
      <c r="A3694" s="45" t="s">
        <v>1536</v>
      </c>
      <c r="B3694" s="46" t="s">
        <v>1537</v>
      </c>
      <c r="C3694" s="51">
        <v>3.8</v>
      </c>
      <c r="D3694" s="51">
        <v>3.9</v>
      </c>
      <c r="E3694" s="18">
        <v>170</v>
      </c>
      <c r="F3694" s="56">
        <v>102</v>
      </c>
      <c r="G3694" s="57"/>
      <c r="H3694" s="56">
        <f t="shared" si="149"/>
        <v>0</v>
      </c>
      <c r="I3694" s="3">
        <v>85</v>
      </c>
      <c r="J3694" s="7"/>
      <c r="K3694" s="3">
        <f t="shared" si="150"/>
        <v>0</v>
      </c>
    </row>
    <row r="3695" spans="1:11" x14ac:dyDescent="0.3">
      <c r="A3695" s="45" t="s">
        <v>1538</v>
      </c>
      <c r="B3695" s="46" t="s">
        <v>1539</v>
      </c>
      <c r="C3695" s="51">
        <v>9.1</v>
      </c>
      <c r="D3695" s="51">
        <v>3.2</v>
      </c>
      <c r="E3695" s="18">
        <v>320</v>
      </c>
      <c r="F3695" s="56">
        <v>192</v>
      </c>
      <c r="G3695" s="57"/>
      <c r="H3695" s="56">
        <f t="shared" si="149"/>
        <v>0</v>
      </c>
      <c r="I3695" s="3">
        <v>160</v>
      </c>
      <c r="J3695" s="7"/>
      <c r="K3695" s="3">
        <f t="shared" si="150"/>
        <v>0</v>
      </c>
    </row>
    <row r="3696" spans="1:11" x14ac:dyDescent="0.3">
      <c r="A3696" s="45" t="s">
        <v>1540</v>
      </c>
      <c r="B3696" s="46" t="s">
        <v>1541</v>
      </c>
      <c r="C3696" s="51">
        <v>2.4</v>
      </c>
      <c r="D3696" s="51">
        <v>6.6</v>
      </c>
      <c r="E3696" s="18">
        <v>180</v>
      </c>
      <c r="F3696" s="56">
        <v>108</v>
      </c>
      <c r="G3696" s="57"/>
      <c r="H3696" s="56">
        <f t="shared" si="149"/>
        <v>0</v>
      </c>
      <c r="I3696" s="3">
        <v>90</v>
      </c>
      <c r="J3696" s="7"/>
      <c r="K3696" s="3">
        <f t="shared" si="150"/>
        <v>0</v>
      </c>
    </row>
    <row r="3697" spans="1:11" x14ac:dyDescent="0.3">
      <c r="A3697" s="45" t="s">
        <v>1542</v>
      </c>
      <c r="B3697" s="46" t="s">
        <v>1543</v>
      </c>
      <c r="C3697" s="51">
        <v>3.4</v>
      </c>
      <c r="D3697" s="51">
        <v>8.1</v>
      </c>
      <c r="E3697" s="18">
        <v>300</v>
      </c>
      <c r="F3697" s="56">
        <v>180</v>
      </c>
      <c r="G3697" s="57"/>
      <c r="H3697" s="56">
        <f t="shared" si="149"/>
        <v>0</v>
      </c>
      <c r="I3697" s="3">
        <v>150</v>
      </c>
      <c r="J3697" s="7"/>
      <c r="K3697" s="3">
        <f t="shared" si="150"/>
        <v>0</v>
      </c>
    </row>
    <row r="3698" spans="1:11" x14ac:dyDescent="0.3">
      <c r="A3698" s="45" t="s">
        <v>1544</v>
      </c>
      <c r="B3698" s="46" t="s">
        <v>1545</v>
      </c>
      <c r="C3698" s="51">
        <v>6.6</v>
      </c>
      <c r="D3698" s="51">
        <v>4.0999999999999996</v>
      </c>
      <c r="E3698" s="18">
        <v>300</v>
      </c>
      <c r="F3698" s="56">
        <v>180</v>
      </c>
      <c r="G3698" s="57"/>
      <c r="H3698" s="56">
        <f t="shared" si="149"/>
        <v>0</v>
      </c>
      <c r="I3698" s="3">
        <v>150</v>
      </c>
      <c r="J3698" s="7"/>
      <c r="K3698" s="3">
        <f t="shared" si="150"/>
        <v>0</v>
      </c>
    </row>
    <row r="3699" spans="1:11" x14ac:dyDescent="0.3">
      <c r="A3699" s="45" t="s">
        <v>1546</v>
      </c>
      <c r="B3699" s="46" t="s">
        <v>1547</v>
      </c>
      <c r="C3699" s="51">
        <v>3.7</v>
      </c>
      <c r="D3699" s="51">
        <v>4</v>
      </c>
      <c r="E3699" s="18">
        <v>170</v>
      </c>
      <c r="F3699" s="56">
        <v>102</v>
      </c>
      <c r="G3699" s="57"/>
      <c r="H3699" s="56">
        <f t="shared" si="149"/>
        <v>0</v>
      </c>
      <c r="I3699" s="3">
        <v>85</v>
      </c>
      <c r="J3699" s="7"/>
      <c r="K3699" s="3">
        <f t="shared" si="150"/>
        <v>0</v>
      </c>
    </row>
    <row r="3700" spans="1:11" x14ac:dyDescent="0.3">
      <c r="A3700" s="45" t="s">
        <v>1548</v>
      </c>
      <c r="B3700" s="46" t="s">
        <v>1549</v>
      </c>
      <c r="C3700" s="51">
        <v>2.6</v>
      </c>
      <c r="D3700" s="51">
        <v>5.5</v>
      </c>
      <c r="E3700" s="18">
        <v>160</v>
      </c>
      <c r="F3700" s="56">
        <v>96</v>
      </c>
      <c r="G3700" s="57"/>
      <c r="H3700" s="56">
        <f t="shared" si="149"/>
        <v>0</v>
      </c>
      <c r="I3700" s="3">
        <v>80</v>
      </c>
      <c r="J3700" s="7"/>
      <c r="K3700" s="3">
        <f t="shared" si="150"/>
        <v>0</v>
      </c>
    </row>
    <row r="3701" spans="1:11" x14ac:dyDescent="0.3">
      <c r="A3701" s="45" t="s">
        <v>1550</v>
      </c>
      <c r="B3701" s="46" t="s">
        <v>1551</v>
      </c>
      <c r="C3701" s="51">
        <v>4.5</v>
      </c>
      <c r="D3701" s="51">
        <v>8.8000000000000007</v>
      </c>
      <c r="E3701" s="18">
        <v>380</v>
      </c>
      <c r="F3701" s="56">
        <v>228</v>
      </c>
      <c r="G3701" s="57"/>
      <c r="H3701" s="56">
        <f t="shared" si="149"/>
        <v>0</v>
      </c>
      <c r="I3701" s="3">
        <v>190</v>
      </c>
      <c r="J3701" s="7"/>
      <c r="K3701" s="3">
        <f t="shared" si="150"/>
        <v>0</v>
      </c>
    </row>
    <row r="3702" spans="1:11" x14ac:dyDescent="0.3">
      <c r="A3702" s="45" t="s">
        <v>1552</v>
      </c>
      <c r="B3702" s="46" t="s">
        <v>1553</v>
      </c>
      <c r="C3702" s="51">
        <v>4</v>
      </c>
      <c r="D3702" s="51">
        <v>11</v>
      </c>
      <c r="E3702" s="18">
        <v>440</v>
      </c>
      <c r="F3702" s="56">
        <v>264</v>
      </c>
      <c r="G3702" s="57"/>
      <c r="H3702" s="56">
        <f t="shared" si="149"/>
        <v>0</v>
      </c>
      <c r="I3702" s="3">
        <v>220</v>
      </c>
      <c r="J3702" s="7"/>
      <c r="K3702" s="3">
        <f t="shared" si="150"/>
        <v>0</v>
      </c>
    </row>
    <row r="3703" spans="1:11" x14ac:dyDescent="0.3">
      <c r="A3703" s="45" t="s">
        <v>1554</v>
      </c>
      <c r="B3703" s="46" t="s">
        <v>1555</v>
      </c>
      <c r="C3703" s="51">
        <v>3.9</v>
      </c>
      <c r="D3703" s="51">
        <v>5.6</v>
      </c>
      <c r="E3703" s="18">
        <v>250</v>
      </c>
      <c r="F3703" s="56">
        <v>150</v>
      </c>
      <c r="G3703" s="57"/>
      <c r="H3703" s="56">
        <f t="shared" si="149"/>
        <v>0</v>
      </c>
      <c r="I3703" s="3">
        <v>125</v>
      </c>
      <c r="J3703" s="7"/>
      <c r="K3703" s="3">
        <f t="shared" si="150"/>
        <v>0</v>
      </c>
    </row>
    <row r="3704" spans="1:11" x14ac:dyDescent="0.3">
      <c r="A3704" s="45" t="s">
        <v>1556</v>
      </c>
      <c r="B3704" s="46" t="s">
        <v>1557</v>
      </c>
      <c r="C3704" s="51">
        <v>5.5</v>
      </c>
      <c r="D3704" s="51">
        <v>3.7</v>
      </c>
      <c r="E3704" s="18">
        <v>230</v>
      </c>
      <c r="F3704" s="56">
        <v>138</v>
      </c>
      <c r="G3704" s="57"/>
      <c r="H3704" s="56">
        <f t="shared" si="149"/>
        <v>0</v>
      </c>
      <c r="I3704" s="3">
        <v>115</v>
      </c>
      <c r="J3704" s="7"/>
      <c r="K3704" s="3">
        <f t="shared" si="150"/>
        <v>0</v>
      </c>
    </row>
    <row r="3705" spans="1:11" x14ac:dyDescent="0.3">
      <c r="A3705" s="45" t="s">
        <v>1558</v>
      </c>
      <c r="B3705" s="46" t="s">
        <v>1559</v>
      </c>
      <c r="C3705" s="51">
        <v>10.5</v>
      </c>
      <c r="D3705" s="51">
        <v>3.3</v>
      </c>
      <c r="E3705" s="18">
        <v>380</v>
      </c>
      <c r="F3705" s="56">
        <v>228</v>
      </c>
      <c r="G3705" s="57"/>
      <c r="H3705" s="56">
        <f t="shared" si="149"/>
        <v>0</v>
      </c>
      <c r="I3705" s="3">
        <v>190</v>
      </c>
      <c r="J3705" s="7"/>
      <c r="K3705" s="3">
        <f t="shared" si="150"/>
        <v>0</v>
      </c>
    </row>
    <row r="3706" spans="1:11" x14ac:dyDescent="0.3">
      <c r="A3706" s="45" t="s">
        <v>1560</v>
      </c>
      <c r="B3706" s="46" t="s">
        <v>1561</v>
      </c>
      <c r="C3706" s="51">
        <v>9.5</v>
      </c>
      <c r="D3706" s="51">
        <v>2.1</v>
      </c>
      <c r="E3706" s="18">
        <v>220</v>
      </c>
      <c r="F3706" s="56">
        <v>132</v>
      </c>
      <c r="G3706" s="57"/>
      <c r="H3706" s="56">
        <f t="shared" si="149"/>
        <v>0</v>
      </c>
      <c r="I3706" s="3">
        <v>110</v>
      </c>
      <c r="J3706" s="7"/>
      <c r="K3706" s="3">
        <f t="shared" si="150"/>
        <v>0</v>
      </c>
    </row>
    <row r="3707" spans="1:11" x14ac:dyDescent="0.3">
      <c r="A3707" s="45" t="s">
        <v>1562</v>
      </c>
      <c r="B3707" s="46" t="s">
        <v>1563</v>
      </c>
      <c r="C3707" s="51">
        <v>6.7</v>
      </c>
      <c r="D3707" s="51">
        <v>6.7</v>
      </c>
      <c r="E3707" s="18">
        <v>450</v>
      </c>
      <c r="F3707" s="56">
        <v>270</v>
      </c>
      <c r="G3707" s="57"/>
      <c r="H3707" s="56">
        <f t="shared" si="149"/>
        <v>0</v>
      </c>
      <c r="I3707" s="3">
        <v>225</v>
      </c>
      <c r="J3707" s="7"/>
      <c r="K3707" s="3">
        <f t="shared" si="150"/>
        <v>0</v>
      </c>
    </row>
    <row r="3708" spans="1:11" x14ac:dyDescent="0.3">
      <c r="A3708" s="45" t="s">
        <v>1564</v>
      </c>
      <c r="B3708" s="46" t="s">
        <v>1565</v>
      </c>
      <c r="C3708" s="51">
        <v>3.6</v>
      </c>
      <c r="D3708" s="51">
        <v>14</v>
      </c>
      <c r="E3708" s="18">
        <v>500</v>
      </c>
      <c r="F3708" s="56">
        <v>300</v>
      </c>
      <c r="G3708" s="57"/>
      <c r="H3708" s="56">
        <f t="shared" si="149"/>
        <v>0</v>
      </c>
      <c r="I3708" s="3">
        <v>250</v>
      </c>
      <c r="J3708" s="7"/>
      <c r="K3708" s="3">
        <f t="shared" si="150"/>
        <v>0</v>
      </c>
    </row>
    <row r="3709" spans="1:11" x14ac:dyDescent="0.3">
      <c r="A3709" s="45" t="s">
        <v>1566</v>
      </c>
      <c r="B3709" s="46" t="s">
        <v>1567</v>
      </c>
      <c r="C3709" s="51">
        <v>3.8</v>
      </c>
      <c r="D3709" s="51">
        <v>10</v>
      </c>
      <c r="E3709" s="18">
        <v>410</v>
      </c>
      <c r="F3709" s="56">
        <v>246</v>
      </c>
      <c r="G3709" s="57"/>
      <c r="H3709" s="56">
        <f t="shared" si="149"/>
        <v>0</v>
      </c>
      <c r="I3709" s="3">
        <v>205</v>
      </c>
      <c r="J3709" s="7"/>
      <c r="K3709" s="3">
        <f t="shared" si="150"/>
        <v>0</v>
      </c>
    </row>
    <row r="3710" spans="1:11" x14ac:dyDescent="0.3">
      <c r="A3710" s="45" t="s">
        <v>1643</v>
      </c>
      <c r="B3710" s="46" t="s">
        <v>1644</v>
      </c>
      <c r="C3710" s="51">
        <v>12</v>
      </c>
      <c r="D3710" s="51">
        <v>2.4</v>
      </c>
      <c r="E3710" s="18">
        <v>310</v>
      </c>
      <c r="F3710" s="56">
        <v>186</v>
      </c>
      <c r="G3710" s="57"/>
      <c r="H3710" s="56">
        <f t="shared" si="149"/>
        <v>0</v>
      </c>
      <c r="I3710" s="3">
        <v>155</v>
      </c>
      <c r="J3710" s="7"/>
      <c r="K3710" s="3">
        <f t="shared" si="150"/>
        <v>0</v>
      </c>
    </row>
    <row r="3711" spans="1:11" x14ac:dyDescent="0.3">
      <c r="A3711" s="45" t="s">
        <v>1645</v>
      </c>
      <c r="B3711" s="46" t="s">
        <v>1646</v>
      </c>
      <c r="C3711" s="51">
        <v>10</v>
      </c>
      <c r="D3711" s="51">
        <v>4.3</v>
      </c>
      <c r="E3711" s="18">
        <v>470</v>
      </c>
      <c r="F3711" s="56">
        <v>282</v>
      </c>
      <c r="G3711" s="57"/>
      <c r="H3711" s="56">
        <f t="shared" si="149"/>
        <v>0</v>
      </c>
      <c r="I3711" s="3">
        <v>235</v>
      </c>
      <c r="J3711" s="7"/>
      <c r="K3711" s="3">
        <f t="shared" si="150"/>
        <v>0</v>
      </c>
    </row>
    <row r="3712" spans="1:11" x14ac:dyDescent="0.3">
      <c r="A3712" s="45" t="s">
        <v>1647</v>
      </c>
      <c r="B3712" s="46" t="s">
        <v>1648</v>
      </c>
      <c r="C3712" s="51">
        <v>8</v>
      </c>
      <c r="D3712" s="51">
        <v>2.4</v>
      </c>
      <c r="E3712" s="18">
        <v>220</v>
      </c>
      <c r="F3712" s="56">
        <v>132</v>
      </c>
      <c r="G3712" s="57"/>
      <c r="H3712" s="56">
        <f t="shared" si="149"/>
        <v>0</v>
      </c>
      <c r="I3712" s="3">
        <v>110</v>
      </c>
      <c r="J3712" s="7"/>
      <c r="K3712" s="3">
        <f t="shared" si="150"/>
        <v>0</v>
      </c>
    </row>
    <row r="3713" spans="1:11" x14ac:dyDescent="0.3">
      <c r="A3713" s="45" t="s">
        <v>1649</v>
      </c>
      <c r="B3713" s="46" t="s">
        <v>1650</v>
      </c>
      <c r="C3713" s="51">
        <v>7</v>
      </c>
      <c r="D3713" s="51">
        <v>6.1</v>
      </c>
      <c r="E3713" s="18">
        <v>450</v>
      </c>
      <c r="F3713" s="56">
        <v>270</v>
      </c>
      <c r="G3713" s="57"/>
      <c r="H3713" s="56">
        <f t="shared" si="149"/>
        <v>0</v>
      </c>
      <c r="I3713" s="3">
        <v>225</v>
      </c>
      <c r="J3713" s="7"/>
      <c r="K3713" s="3">
        <f t="shared" si="150"/>
        <v>0</v>
      </c>
    </row>
    <row r="3714" spans="1:11" x14ac:dyDescent="0.3">
      <c r="A3714" s="45" t="s">
        <v>1651</v>
      </c>
      <c r="B3714" s="46" t="s">
        <v>1652</v>
      </c>
      <c r="C3714" s="51">
        <v>14</v>
      </c>
      <c r="D3714" s="51">
        <v>3.6</v>
      </c>
      <c r="E3714" s="18">
        <v>450</v>
      </c>
      <c r="F3714" s="56">
        <v>270</v>
      </c>
      <c r="G3714" s="57"/>
      <c r="H3714" s="56">
        <f t="shared" si="149"/>
        <v>0</v>
      </c>
      <c r="I3714" s="3">
        <v>225</v>
      </c>
      <c r="J3714" s="7"/>
      <c r="K3714" s="3">
        <f t="shared" si="150"/>
        <v>0</v>
      </c>
    </row>
    <row r="3715" spans="1:11" x14ac:dyDescent="0.3">
      <c r="A3715" s="45" t="s">
        <v>1653</v>
      </c>
      <c r="B3715" s="46" t="s">
        <v>1654</v>
      </c>
      <c r="C3715" s="51">
        <v>7</v>
      </c>
      <c r="D3715" s="51">
        <v>6</v>
      </c>
      <c r="E3715" s="18">
        <v>400</v>
      </c>
      <c r="F3715" s="56">
        <v>240</v>
      </c>
      <c r="G3715" s="57"/>
      <c r="H3715" s="56">
        <f t="shared" si="149"/>
        <v>0</v>
      </c>
      <c r="I3715" s="3">
        <v>200</v>
      </c>
      <c r="J3715" s="7"/>
      <c r="K3715" s="3">
        <f t="shared" si="150"/>
        <v>0</v>
      </c>
    </row>
    <row r="3716" spans="1:11" x14ac:dyDescent="0.3">
      <c r="A3716" s="45" t="s">
        <v>1853</v>
      </c>
      <c r="B3716" s="46" t="s">
        <v>1854</v>
      </c>
      <c r="C3716" s="51">
        <v>5.5</v>
      </c>
      <c r="D3716" s="51">
        <v>4.2</v>
      </c>
      <c r="E3716" s="18">
        <v>260</v>
      </c>
      <c r="F3716" s="56">
        <v>156</v>
      </c>
      <c r="G3716" s="57"/>
      <c r="H3716" s="56">
        <f t="shared" si="149"/>
        <v>0</v>
      </c>
      <c r="I3716" s="3">
        <v>130</v>
      </c>
      <c r="J3716" s="7"/>
      <c r="K3716" s="3">
        <f t="shared" si="150"/>
        <v>0</v>
      </c>
    </row>
    <row r="3717" spans="1:11" x14ac:dyDescent="0.3">
      <c r="A3717" s="45" t="s">
        <v>1855</v>
      </c>
      <c r="B3717" s="46" t="s">
        <v>1856</v>
      </c>
      <c r="C3717" s="51">
        <v>7.4</v>
      </c>
      <c r="D3717" s="51">
        <v>4.5999999999999996</v>
      </c>
      <c r="E3717" s="18">
        <v>370</v>
      </c>
      <c r="F3717" s="56">
        <v>222</v>
      </c>
      <c r="G3717" s="57"/>
      <c r="H3717" s="56">
        <f t="shared" si="149"/>
        <v>0</v>
      </c>
      <c r="I3717" s="3">
        <v>185</v>
      </c>
      <c r="J3717" s="7"/>
      <c r="K3717" s="3">
        <f t="shared" si="150"/>
        <v>0</v>
      </c>
    </row>
    <row r="3718" spans="1:11" x14ac:dyDescent="0.3">
      <c r="A3718" s="45" t="s">
        <v>1857</v>
      </c>
      <c r="B3718" s="46" t="s">
        <v>1858</v>
      </c>
      <c r="C3718" s="51">
        <v>6.2</v>
      </c>
      <c r="D3718" s="51">
        <v>3.2</v>
      </c>
      <c r="E3718" s="18">
        <v>220</v>
      </c>
      <c r="F3718" s="56">
        <v>132</v>
      </c>
      <c r="G3718" s="57"/>
      <c r="H3718" s="56">
        <f t="shared" si="149"/>
        <v>0</v>
      </c>
      <c r="I3718" s="3">
        <v>110</v>
      </c>
      <c r="J3718" s="7"/>
      <c r="K3718" s="3">
        <f t="shared" si="150"/>
        <v>0</v>
      </c>
    </row>
    <row r="3719" spans="1:11" x14ac:dyDescent="0.3">
      <c r="A3719" s="45" t="s">
        <v>1859</v>
      </c>
      <c r="B3719" s="46" t="s">
        <v>1860</v>
      </c>
      <c r="C3719" s="51">
        <v>3.2</v>
      </c>
      <c r="D3719" s="51">
        <v>7</v>
      </c>
      <c r="E3719" s="18">
        <v>240</v>
      </c>
      <c r="F3719" s="56">
        <v>144</v>
      </c>
      <c r="G3719" s="57"/>
      <c r="H3719" s="56">
        <f t="shared" si="149"/>
        <v>0</v>
      </c>
      <c r="I3719" s="3">
        <v>120</v>
      </c>
      <c r="J3719" s="7"/>
      <c r="K3719" s="3">
        <f t="shared" si="150"/>
        <v>0</v>
      </c>
    </row>
    <row r="3720" spans="1:11" x14ac:dyDescent="0.3">
      <c r="A3720" s="45" t="s">
        <v>1861</v>
      </c>
      <c r="B3720" s="46" t="s">
        <v>1862</v>
      </c>
      <c r="C3720" s="51">
        <v>5.3</v>
      </c>
      <c r="D3720" s="51">
        <v>2.9</v>
      </c>
      <c r="E3720" s="18">
        <v>170</v>
      </c>
      <c r="F3720" s="56">
        <v>102</v>
      </c>
      <c r="G3720" s="57"/>
      <c r="H3720" s="56">
        <f t="shared" si="149"/>
        <v>0</v>
      </c>
      <c r="I3720" s="3">
        <v>85</v>
      </c>
      <c r="J3720" s="7"/>
      <c r="K3720" s="3">
        <f t="shared" si="150"/>
        <v>0</v>
      </c>
    </row>
    <row r="3721" spans="1:11" x14ac:dyDescent="0.3">
      <c r="A3721" s="45" t="s">
        <v>1863</v>
      </c>
      <c r="B3721" s="46" t="s">
        <v>1864</v>
      </c>
      <c r="C3721" s="51">
        <v>6</v>
      </c>
      <c r="D3721" s="51">
        <v>4.3</v>
      </c>
      <c r="E3721" s="18">
        <v>280</v>
      </c>
      <c r="F3721" s="56">
        <v>168</v>
      </c>
      <c r="G3721" s="57"/>
      <c r="H3721" s="56">
        <f t="shared" si="149"/>
        <v>0</v>
      </c>
      <c r="I3721" s="3">
        <v>140</v>
      </c>
      <c r="J3721" s="7"/>
      <c r="K3721" s="3">
        <f t="shared" si="150"/>
        <v>0</v>
      </c>
    </row>
    <row r="3722" spans="1:11" x14ac:dyDescent="0.3">
      <c r="A3722" s="45" t="s">
        <v>1865</v>
      </c>
      <c r="B3722" s="46" t="s">
        <v>1866</v>
      </c>
      <c r="C3722" s="51">
        <v>6.4</v>
      </c>
      <c r="D3722" s="51">
        <v>5.7</v>
      </c>
      <c r="E3722" s="18">
        <v>380</v>
      </c>
      <c r="F3722" s="56">
        <v>228</v>
      </c>
      <c r="G3722" s="57"/>
      <c r="H3722" s="56">
        <f t="shared" si="149"/>
        <v>0</v>
      </c>
      <c r="I3722" s="3">
        <v>190</v>
      </c>
      <c r="J3722" s="7"/>
      <c r="K3722" s="3">
        <f t="shared" si="150"/>
        <v>0</v>
      </c>
    </row>
    <row r="3723" spans="1:11" x14ac:dyDescent="0.3">
      <c r="A3723" s="45" t="s">
        <v>1867</v>
      </c>
      <c r="B3723" s="46" t="s">
        <v>1868</v>
      </c>
      <c r="C3723" s="51">
        <v>4.4000000000000004</v>
      </c>
      <c r="D3723" s="51">
        <v>8</v>
      </c>
      <c r="E3723" s="18">
        <v>380</v>
      </c>
      <c r="F3723" s="56">
        <v>228</v>
      </c>
      <c r="G3723" s="57"/>
      <c r="H3723" s="56">
        <f t="shared" si="149"/>
        <v>0</v>
      </c>
      <c r="I3723" s="3">
        <v>190</v>
      </c>
      <c r="J3723" s="7"/>
      <c r="K3723" s="3">
        <f t="shared" si="150"/>
        <v>0</v>
      </c>
    </row>
    <row r="3724" spans="1:11" x14ac:dyDescent="0.3">
      <c r="A3724" s="45" t="s">
        <v>1869</v>
      </c>
      <c r="B3724" s="46" t="s">
        <v>1870</v>
      </c>
      <c r="C3724" s="51">
        <v>7.7</v>
      </c>
      <c r="D3724" s="51">
        <v>3.3</v>
      </c>
      <c r="E3724" s="18">
        <v>280</v>
      </c>
      <c r="F3724" s="56">
        <v>168</v>
      </c>
      <c r="G3724" s="57"/>
      <c r="H3724" s="56">
        <f t="shared" si="149"/>
        <v>0</v>
      </c>
      <c r="I3724" s="3">
        <v>140</v>
      </c>
      <c r="J3724" s="7"/>
      <c r="K3724" s="3">
        <f t="shared" si="150"/>
        <v>0</v>
      </c>
    </row>
    <row r="3725" spans="1:11" x14ac:dyDescent="0.3">
      <c r="A3725" s="45" t="s">
        <v>1871</v>
      </c>
      <c r="B3725" s="46" t="s">
        <v>1872</v>
      </c>
      <c r="C3725" s="51">
        <v>8.6</v>
      </c>
      <c r="D3725" s="51">
        <v>6.7</v>
      </c>
      <c r="E3725" s="18">
        <v>500</v>
      </c>
      <c r="F3725" s="56">
        <v>300</v>
      </c>
      <c r="G3725" s="57"/>
      <c r="H3725" s="56">
        <f t="shared" si="149"/>
        <v>0</v>
      </c>
      <c r="I3725" s="3">
        <v>250</v>
      </c>
      <c r="J3725" s="7"/>
      <c r="K3725" s="3">
        <f t="shared" si="150"/>
        <v>0</v>
      </c>
    </row>
    <row r="3726" spans="1:11" x14ac:dyDescent="0.3">
      <c r="A3726" s="45" t="s">
        <v>1873</v>
      </c>
      <c r="B3726" s="46" t="s">
        <v>1874</v>
      </c>
      <c r="C3726" s="51">
        <v>5.4</v>
      </c>
      <c r="D3726" s="51">
        <v>6.1</v>
      </c>
      <c r="E3726" s="18">
        <v>360</v>
      </c>
      <c r="F3726" s="56">
        <v>216</v>
      </c>
      <c r="G3726" s="57"/>
      <c r="H3726" s="56">
        <f t="shared" si="149"/>
        <v>0</v>
      </c>
      <c r="I3726" s="3">
        <v>180</v>
      </c>
      <c r="J3726" s="7"/>
      <c r="K3726" s="3">
        <f t="shared" si="150"/>
        <v>0</v>
      </c>
    </row>
    <row r="3727" spans="1:11" x14ac:dyDescent="0.3">
      <c r="A3727" s="45" t="s">
        <v>1875</v>
      </c>
      <c r="B3727" s="46" t="s">
        <v>1876</v>
      </c>
      <c r="C3727" s="51">
        <v>6.6</v>
      </c>
      <c r="D3727" s="51">
        <v>4.9000000000000004</v>
      </c>
      <c r="E3727" s="18">
        <v>350</v>
      </c>
      <c r="F3727" s="56">
        <v>210</v>
      </c>
      <c r="G3727" s="57"/>
      <c r="H3727" s="56">
        <f t="shared" si="149"/>
        <v>0</v>
      </c>
      <c r="I3727" s="3">
        <v>175</v>
      </c>
      <c r="J3727" s="7"/>
      <c r="K3727" s="3">
        <f t="shared" si="150"/>
        <v>0</v>
      </c>
    </row>
    <row r="3728" spans="1:11" x14ac:dyDescent="0.3">
      <c r="A3728" s="45" t="s">
        <v>1877</v>
      </c>
      <c r="B3728" s="46" t="s">
        <v>1878</v>
      </c>
      <c r="C3728" s="51">
        <v>8.6999999999999993</v>
      </c>
      <c r="D3728" s="51">
        <v>6.9</v>
      </c>
      <c r="E3728" s="18">
        <v>500</v>
      </c>
      <c r="F3728" s="56">
        <v>300</v>
      </c>
      <c r="G3728" s="57"/>
      <c r="H3728" s="56">
        <f t="shared" si="149"/>
        <v>0</v>
      </c>
      <c r="I3728" s="3">
        <v>250</v>
      </c>
      <c r="J3728" s="7"/>
      <c r="K3728" s="3">
        <f t="shared" si="150"/>
        <v>0</v>
      </c>
    </row>
    <row r="3729" spans="1:11" x14ac:dyDescent="0.3">
      <c r="A3729" s="45" t="s">
        <v>1879</v>
      </c>
      <c r="B3729" s="46" t="s">
        <v>1880</v>
      </c>
      <c r="C3729" s="51">
        <v>4.4000000000000004</v>
      </c>
      <c r="D3729" s="51">
        <v>3.7</v>
      </c>
      <c r="E3729" s="18">
        <v>180</v>
      </c>
      <c r="F3729" s="56">
        <v>108</v>
      </c>
      <c r="G3729" s="57"/>
      <c r="H3729" s="56">
        <f t="shared" si="149"/>
        <v>0</v>
      </c>
      <c r="I3729" s="3">
        <v>90</v>
      </c>
      <c r="J3729" s="7"/>
      <c r="K3729" s="3">
        <f t="shared" si="150"/>
        <v>0</v>
      </c>
    </row>
    <row r="3730" spans="1:11" x14ac:dyDescent="0.3">
      <c r="A3730" s="45" t="s">
        <v>1881</v>
      </c>
      <c r="B3730" s="46" t="s">
        <v>1882</v>
      </c>
      <c r="C3730" s="51">
        <v>3.8</v>
      </c>
      <c r="D3730" s="51">
        <v>3.2</v>
      </c>
      <c r="E3730" s="18">
        <v>140</v>
      </c>
      <c r="F3730" s="56">
        <v>84</v>
      </c>
      <c r="G3730" s="57"/>
      <c r="H3730" s="56">
        <f t="shared" si="149"/>
        <v>0</v>
      </c>
      <c r="I3730" s="3">
        <v>70</v>
      </c>
      <c r="J3730" s="7"/>
      <c r="K3730" s="3">
        <f t="shared" si="150"/>
        <v>0</v>
      </c>
    </row>
    <row r="3731" spans="1:11" x14ac:dyDescent="0.3">
      <c r="A3731" s="45" t="s">
        <v>1883</v>
      </c>
      <c r="B3731" s="46" t="s">
        <v>1884</v>
      </c>
      <c r="C3731" s="51">
        <v>6.8</v>
      </c>
      <c r="D3731" s="51">
        <v>9.6</v>
      </c>
      <c r="E3731" s="18">
        <v>600</v>
      </c>
      <c r="F3731" s="56">
        <v>360</v>
      </c>
      <c r="G3731" s="57"/>
      <c r="H3731" s="56">
        <f t="shared" si="149"/>
        <v>0</v>
      </c>
      <c r="I3731" s="3">
        <v>300</v>
      </c>
      <c r="J3731" s="7"/>
      <c r="K3731" s="3">
        <f t="shared" si="150"/>
        <v>0</v>
      </c>
    </row>
    <row r="3732" spans="1:11" x14ac:dyDescent="0.3">
      <c r="A3732" s="45" t="s">
        <v>1885</v>
      </c>
      <c r="B3732" s="46" t="s">
        <v>1886</v>
      </c>
      <c r="C3732" s="51">
        <v>10.5</v>
      </c>
      <c r="D3732" s="51">
        <v>6</v>
      </c>
      <c r="E3732" s="18">
        <v>600</v>
      </c>
      <c r="F3732" s="56">
        <v>360</v>
      </c>
      <c r="G3732" s="57"/>
      <c r="H3732" s="56">
        <f t="shared" si="149"/>
        <v>0</v>
      </c>
      <c r="I3732" s="3">
        <v>300</v>
      </c>
      <c r="J3732" s="7"/>
      <c r="K3732" s="3">
        <f t="shared" si="150"/>
        <v>0</v>
      </c>
    </row>
    <row r="3733" spans="1:11" x14ac:dyDescent="0.3">
      <c r="A3733" s="45" t="s">
        <v>1887</v>
      </c>
      <c r="B3733" s="46" t="s">
        <v>1888</v>
      </c>
      <c r="C3733" s="51">
        <v>5</v>
      </c>
      <c r="D3733" s="51">
        <v>2.1</v>
      </c>
      <c r="E3733" s="18">
        <v>130</v>
      </c>
      <c r="F3733" s="56">
        <v>78</v>
      </c>
      <c r="G3733" s="57"/>
      <c r="H3733" s="56">
        <f t="shared" si="149"/>
        <v>0</v>
      </c>
      <c r="I3733" s="3">
        <v>65</v>
      </c>
      <c r="J3733" s="7"/>
      <c r="K3733" s="3">
        <f t="shared" si="150"/>
        <v>0</v>
      </c>
    </row>
    <row r="3734" spans="1:11" x14ac:dyDescent="0.3">
      <c r="A3734" s="45" t="s">
        <v>1889</v>
      </c>
      <c r="B3734" s="46" t="s">
        <v>1171</v>
      </c>
      <c r="C3734" s="51">
        <v>4.7</v>
      </c>
      <c r="D3734" s="51">
        <v>5.5</v>
      </c>
      <c r="E3734" s="18">
        <v>280</v>
      </c>
      <c r="F3734" s="56">
        <v>168</v>
      </c>
      <c r="G3734" s="57"/>
      <c r="H3734" s="56">
        <f t="shared" si="149"/>
        <v>0</v>
      </c>
      <c r="I3734" s="3">
        <v>140</v>
      </c>
      <c r="J3734" s="7"/>
      <c r="K3734" s="3">
        <f t="shared" si="150"/>
        <v>0</v>
      </c>
    </row>
    <row r="3735" spans="1:11" x14ac:dyDescent="0.3">
      <c r="A3735" s="45" t="s">
        <v>1890</v>
      </c>
      <c r="B3735" s="46" t="s">
        <v>1891</v>
      </c>
      <c r="C3735" s="51">
        <v>6</v>
      </c>
      <c r="D3735" s="51">
        <v>2.9</v>
      </c>
      <c r="E3735" s="18">
        <v>190</v>
      </c>
      <c r="F3735" s="56">
        <v>114</v>
      </c>
      <c r="G3735" s="57"/>
      <c r="H3735" s="56">
        <f t="shared" si="149"/>
        <v>0</v>
      </c>
      <c r="I3735" s="3">
        <v>95</v>
      </c>
      <c r="J3735" s="7"/>
      <c r="K3735" s="3">
        <f t="shared" si="150"/>
        <v>0</v>
      </c>
    </row>
    <row r="3736" spans="1:11" x14ac:dyDescent="0.3">
      <c r="A3736" s="45" t="s">
        <v>1892</v>
      </c>
      <c r="B3736" s="46" t="s">
        <v>1893</v>
      </c>
      <c r="C3736" s="51">
        <v>7</v>
      </c>
      <c r="D3736" s="51">
        <v>5</v>
      </c>
      <c r="E3736" s="18">
        <v>350</v>
      </c>
      <c r="F3736" s="56">
        <v>210</v>
      </c>
      <c r="G3736" s="57"/>
      <c r="H3736" s="56">
        <f t="shared" si="149"/>
        <v>0</v>
      </c>
      <c r="I3736" s="3">
        <v>175</v>
      </c>
      <c r="J3736" s="7"/>
      <c r="K3736" s="3">
        <f t="shared" si="150"/>
        <v>0</v>
      </c>
    </row>
    <row r="3737" spans="1:11" x14ac:dyDescent="0.3">
      <c r="A3737" s="45" t="s">
        <v>1894</v>
      </c>
      <c r="B3737" s="46" t="s">
        <v>1895</v>
      </c>
      <c r="C3737" s="51">
        <v>5</v>
      </c>
      <c r="D3737" s="51">
        <v>3.5</v>
      </c>
      <c r="E3737" s="18">
        <v>190</v>
      </c>
      <c r="F3737" s="56">
        <v>114</v>
      </c>
      <c r="G3737" s="57"/>
      <c r="H3737" s="56">
        <f t="shared" si="149"/>
        <v>0</v>
      </c>
      <c r="I3737" s="3">
        <v>95</v>
      </c>
      <c r="J3737" s="7"/>
      <c r="K3737" s="3">
        <f t="shared" si="150"/>
        <v>0</v>
      </c>
    </row>
    <row r="3738" spans="1:11" x14ac:dyDescent="0.3">
      <c r="A3738" s="45" t="s">
        <v>1896</v>
      </c>
      <c r="B3738" s="46" t="s">
        <v>1897</v>
      </c>
      <c r="C3738" s="51">
        <v>3.9</v>
      </c>
      <c r="D3738" s="51">
        <v>2.7</v>
      </c>
      <c r="E3738" s="18">
        <v>130</v>
      </c>
      <c r="F3738" s="56">
        <v>78</v>
      </c>
      <c r="G3738" s="57"/>
      <c r="H3738" s="56">
        <f t="shared" si="149"/>
        <v>0</v>
      </c>
      <c r="I3738" s="3">
        <v>65</v>
      </c>
      <c r="J3738" s="7"/>
      <c r="K3738" s="3">
        <f t="shared" si="150"/>
        <v>0</v>
      </c>
    </row>
    <row r="3739" spans="1:11" x14ac:dyDescent="0.3">
      <c r="A3739" s="45" t="s">
        <v>1898</v>
      </c>
      <c r="B3739" s="46" t="s">
        <v>1899</v>
      </c>
      <c r="C3739" s="51">
        <v>5</v>
      </c>
      <c r="D3739" s="51">
        <v>9.6999999999999993</v>
      </c>
      <c r="E3739" s="18">
        <v>450</v>
      </c>
      <c r="F3739" s="56">
        <v>270</v>
      </c>
      <c r="G3739" s="57"/>
      <c r="H3739" s="56">
        <f t="shared" si="149"/>
        <v>0</v>
      </c>
      <c r="I3739" s="3">
        <v>225</v>
      </c>
      <c r="J3739" s="7"/>
      <c r="K3739" s="3">
        <f t="shared" si="150"/>
        <v>0</v>
      </c>
    </row>
    <row r="3740" spans="1:11" x14ac:dyDescent="0.3">
      <c r="A3740" s="45" t="s">
        <v>1900</v>
      </c>
      <c r="B3740" s="46" t="s">
        <v>1901</v>
      </c>
      <c r="C3740" s="51">
        <v>4.5</v>
      </c>
      <c r="D3740" s="51">
        <v>3.5</v>
      </c>
      <c r="E3740" s="18">
        <v>180</v>
      </c>
      <c r="F3740" s="56">
        <v>108</v>
      </c>
      <c r="G3740" s="57"/>
      <c r="H3740" s="56">
        <f t="shared" si="149"/>
        <v>0</v>
      </c>
      <c r="I3740" s="3">
        <v>90</v>
      </c>
      <c r="J3740" s="7"/>
      <c r="K3740" s="3">
        <f t="shared" si="150"/>
        <v>0</v>
      </c>
    </row>
    <row r="3741" spans="1:11" x14ac:dyDescent="0.3">
      <c r="A3741" s="45" t="s">
        <v>1902</v>
      </c>
      <c r="B3741" s="46" t="s">
        <v>2006</v>
      </c>
      <c r="C3741" s="51">
        <v>5</v>
      </c>
      <c r="D3741" s="51">
        <v>4</v>
      </c>
      <c r="E3741" s="18">
        <v>220</v>
      </c>
      <c r="F3741" s="56">
        <v>132</v>
      </c>
      <c r="G3741" s="57"/>
      <c r="H3741" s="56">
        <f t="shared" si="149"/>
        <v>0</v>
      </c>
      <c r="I3741" s="3">
        <v>110</v>
      </c>
      <c r="J3741" s="7"/>
      <c r="K3741" s="3">
        <f t="shared" si="150"/>
        <v>0</v>
      </c>
    </row>
    <row r="3742" spans="1:11" x14ac:dyDescent="0.3">
      <c r="A3742" s="45" t="s">
        <v>1903</v>
      </c>
      <c r="B3742" s="46" t="s">
        <v>1904</v>
      </c>
      <c r="C3742" s="51">
        <v>6</v>
      </c>
      <c r="D3742" s="51">
        <v>3.2</v>
      </c>
      <c r="E3742" s="18">
        <v>210</v>
      </c>
      <c r="F3742" s="56">
        <v>126</v>
      </c>
      <c r="G3742" s="57"/>
      <c r="H3742" s="56">
        <f t="shared" si="149"/>
        <v>0</v>
      </c>
      <c r="I3742" s="3">
        <v>105</v>
      </c>
      <c r="J3742" s="7"/>
      <c r="K3742" s="3">
        <f t="shared" si="150"/>
        <v>0</v>
      </c>
    </row>
    <row r="3743" spans="1:11" x14ac:dyDescent="0.3">
      <c r="A3743" s="45" t="s">
        <v>1905</v>
      </c>
      <c r="B3743" s="46" t="s">
        <v>1906</v>
      </c>
      <c r="C3743" s="51">
        <v>5.5</v>
      </c>
      <c r="D3743" s="51">
        <v>2.7</v>
      </c>
      <c r="E3743" s="18">
        <v>170</v>
      </c>
      <c r="F3743" s="56">
        <v>102</v>
      </c>
      <c r="G3743" s="57"/>
      <c r="H3743" s="56">
        <f t="shared" si="149"/>
        <v>0</v>
      </c>
      <c r="I3743" s="3">
        <v>85</v>
      </c>
      <c r="J3743" s="7"/>
      <c r="K3743" s="3">
        <f t="shared" si="150"/>
        <v>0</v>
      </c>
    </row>
    <row r="3744" spans="1:11" x14ac:dyDescent="0.3">
      <c r="A3744" s="45" t="s">
        <v>1907</v>
      </c>
      <c r="B3744" s="46" t="s">
        <v>1908</v>
      </c>
      <c r="C3744" s="51">
        <v>9.8000000000000007</v>
      </c>
      <c r="D3744" s="51">
        <v>4</v>
      </c>
      <c r="E3744" s="18">
        <v>400</v>
      </c>
      <c r="F3744" s="56">
        <v>240</v>
      </c>
      <c r="G3744" s="57"/>
      <c r="H3744" s="56">
        <f t="shared" si="149"/>
        <v>0</v>
      </c>
      <c r="I3744" s="3">
        <v>200</v>
      </c>
      <c r="J3744" s="7"/>
      <c r="K3744" s="3">
        <f t="shared" si="150"/>
        <v>0</v>
      </c>
    </row>
    <row r="3745" spans="1:11" x14ac:dyDescent="0.3">
      <c r="A3745" s="45" t="s">
        <v>1909</v>
      </c>
      <c r="B3745" s="46" t="s">
        <v>1910</v>
      </c>
      <c r="C3745" s="51">
        <v>6</v>
      </c>
      <c r="D3745" s="51">
        <v>8.1</v>
      </c>
      <c r="E3745" s="18">
        <v>450</v>
      </c>
      <c r="F3745" s="56">
        <v>270</v>
      </c>
      <c r="G3745" s="57"/>
      <c r="H3745" s="56">
        <f t="shared" si="149"/>
        <v>0</v>
      </c>
      <c r="I3745" s="3">
        <v>225</v>
      </c>
      <c r="J3745" s="7"/>
      <c r="K3745" s="3">
        <f t="shared" si="150"/>
        <v>0</v>
      </c>
    </row>
    <row r="3746" spans="1:11" x14ac:dyDescent="0.3">
      <c r="A3746" s="45" t="s">
        <v>1911</v>
      </c>
      <c r="B3746" s="46" t="s">
        <v>1912</v>
      </c>
      <c r="C3746" s="51">
        <v>10</v>
      </c>
      <c r="D3746" s="51">
        <v>4.5</v>
      </c>
      <c r="E3746" s="18">
        <v>420</v>
      </c>
      <c r="F3746" s="56">
        <v>252</v>
      </c>
      <c r="G3746" s="57"/>
      <c r="H3746" s="56">
        <f t="shared" si="149"/>
        <v>0</v>
      </c>
      <c r="I3746" s="3">
        <v>210</v>
      </c>
      <c r="J3746" s="7"/>
      <c r="K3746" s="3">
        <f t="shared" si="150"/>
        <v>0</v>
      </c>
    </row>
    <row r="3747" spans="1:11" x14ac:dyDescent="0.3">
      <c r="A3747" s="45" t="s">
        <v>1913</v>
      </c>
      <c r="B3747" s="46" t="s">
        <v>1914</v>
      </c>
      <c r="C3747" s="51">
        <v>7</v>
      </c>
      <c r="D3747" s="51">
        <v>6.4</v>
      </c>
      <c r="E3747" s="18">
        <v>420</v>
      </c>
      <c r="F3747" s="56">
        <v>252</v>
      </c>
      <c r="G3747" s="57"/>
      <c r="H3747" s="56">
        <f t="shared" si="149"/>
        <v>0</v>
      </c>
      <c r="I3747" s="3">
        <v>210</v>
      </c>
      <c r="J3747" s="7"/>
      <c r="K3747" s="3">
        <f t="shared" si="150"/>
        <v>0</v>
      </c>
    </row>
    <row r="3748" spans="1:11" x14ac:dyDescent="0.3">
      <c r="A3748" s="45" t="s">
        <v>1915</v>
      </c>
      <c r="B3748" s="46" t="s">
        <v>1916</v>
      </c>
      <c r="C3748" s="51">
        <v>6.2</v>
      </c>
      <c r="D3748" s="51">
        <v>11.3</v>
      </c>
      <c r="E3748" s="18">
        <v>600</v>
      </c>
      <c r="F3748" s="56">
        <v>360</v>
      </c>
      <c r="G3748" s="57"/>
      <c r="H3748" s="56">
        <f t="shared" si="149"/>
        <v>0</v>
      </c>
      <c r="I3748" s="3">
        <v>300</v>
      </c>
      <c r="J3748" s="7"/>
      <c r="K3748" s="3">
        <f t="shared" si="150"/>
        <v>0</v>
      </c>
    </row>
    <row r="3749" spans="1:11" x14ac:dyDescent="0.3">
      <c r="A3749" s="45" t="s">
        <v>1917</v>
      </c>
      <c r="B3749" s="46" t="s">
        <v>1918</v>
      </c>
      <c r="C3749" s="51">
        <v>6.8</v>
      </c>
      <c r="D3749" s="51">
        <v>8.5</v>
      </c>
      <c r="E3749" s="18">
        <v>550</v>
      </c>
      <c r="F3749" s="56">
        <v>330</v>
      </c>
      <c r="G3749" s="57"/>
      <c r="H3749" s="56">
        <f t="shared" si="149"/>
        <v>0</v>
      </c>
      <c r="I3749" s="3">
        <v>275</v>
      </c>
      <c r="J3749" s="7"/>
      <c r="K3749" s="3">
        <f t="shared" si="150"/>
        <v>0</v>
      </c>
    </row>
    <row r="3750" spans="1:11" x14ac:dyDescent="0.3">
      <c r="A3750" s="45" t="s">
        <v>1919</v>
      </c>
      <c r="B3750" s="46" t="s">
        <v>1920</v>
      </c>
      <c r="C3750" s="51">
        <v>9.3000000000000007</v>
      </c>
      <c r="D3750" s="51">
        <v>6.2</v>
      </c>
      <c r="E3750" s="18">
        <v>550</v>
      </c>
      <c r="F3750" s="56">
        <v>330</v>
      </c>
      <c r="G3750" s="57"/>
      <c r="H3750" s="56">
        <f t="shared" si="149"/>
        <v>0</v>
      </c>
      <c r="I3750" s="3">
        <v>275</v>
      </c>
      <c r="J3750" s="7"/>
      <c r="K3750" s="3">
        <f t="shared" si="150"/>
        <v>0</v>
      </c>
    </row>
    <row r="3751" spans="1:11" x14ac:dyDescent="0.3">
      <c r="A3751" s="45" t="s">
        <v>1921</v>
      </c>
      <c r="B3751" s="46" t="s">
        <v>1922</v>
      </c>
      <c r="C3751" s="51">
        <v>4.5</v>
      </c>
      <c r="D3751" s="51">
        <v>5.2</v>
      </c>
      <c r="E3751" s="18">
        <v>260</v>
      </c>
      <c r="F3751" s="56">
        <v>156</v>
      </c>
      <c r="G3751" s="57"/>
      <c r="H3751" s="56">
        <f t="shared" si="149"/>
        <v>0</v>
      </c>
      <c r="I3751" s="3">
        <v>130</v>
      </c>
      <c r="J3751" s="7"/>
      <c r="K3751" s="3">
        <f t="shared" si="150"/>
        <v>0</v>
      </c>
    </row>
    <row r="3752" spans="1:11" x14ac:dyDescent="0.3">
      <c r="A3752" s="45" t="s">
        <v>1923</v>
      </c>
      <c r="B3752" s="46" t="s">
        <v>1924</v>
      </c>
      <c r="C3752" s="51">
        <v>3.6</v>
      </c>
      <c r="D3752" s="51">
        <v>6.7</v>
      </c>
      <c r="E3752" s="18">
        <v>260</v>
      </c>
      <c r="F3752" s="56">
        <v>156</v>
      </c>
      <c r="G3752" s="57"/>
      <c r="H3752" s="56">
        <f t="shared" si="149"/>
        <v>0</v>
      </c>
      <c r="I3752" s="3">
        <v>130</v>
      </c>
      <c r="J3752" s="7"/>
      <c r="K3752" s="3">
        <f t="shared" si="150"/>
        <v>0</v>
      </c>
    </row>
    <row r="3753" spans="1:11" x14ac:dyDescent="0.3">
      <c r="A3753" s="45" t="s">
        <v>1925</v>
      </c>
      <c r="B3753" s="46" t="s">
        <v>1926</v>
      </c>
      <c r="C3753" s="51">
        <v>3.2</v>
      </c>
      <c r="D3753" s="51">
        <v>5.2</v>
      </c>
      <c r="E3753" s="18">
        <v>190</v>
      </c>
      <c r="F3753" s="56">
        <v>114</v>
      </c>
      <c r="G3753" s="57"/>
      <c r="H3753" s="56">
        <f t="shared" ref="H3753:H3806" si="151">F3753*G3753</f>
        <v>0</v>
      </c>
      <c r="I3753" s="3">
        <v>95</v>
      </c>
      <c r="J3753" s="7"/>
      <c r="K3753" s="3">
        <f t="shared" ref="K3753:K3806" si="152">I3753*J3753</f>
        <v>0</v>
      </c>
    </row>
    <row r="3754" spans="1:11" x14ac:dyDescent="0.3">
      <c r="A3754" s="45" t="s">
        <v>1927</v>
      </c>
      <c r="B3754" s="46" t="s">
        <v>1928</v>
      </c>
      <c r="C3754" s="51">
        <v>7</v>
      </c>
      <c r="D3754" s="51">
        <v>5.5</v>
      </c>
      <c r="E3754" s="18">
        <v>400</v>
      </c>
      <c r="F3754" s="56">
        <v>240</v>
      </c>
      <c r="G3754" s="57"/>
      <c r="H3754" s="56">
        <f t="shared" si="151"/>
        <v>0</v>
      </c>
      <c r="I3754" s="3">
        <v>200</v>
      </c>
      <c r="J3754" s="7"/>
      <c r="K3754" s="3">
        <f t="shared" si="152"/>
        <v>0</v>
      </c>
    </row>
    <row r="3755" spans="1:11" x14ac:dyDescent="0.3">
      <c r="A3755" s="45" t="s">
        <v>1929</v>
      </c>
      <c r="B3755" s="46" t="s">
        <v>1930</v>
      </c>
      <c r="C3755" s="51">
        <v>7.7</v>
      </c>
      <c r="D3755" s="51">
        <v>3</v>
      </c>
      <c r="E3755" s="18">
        <v>250</v>
      </c>
      <c r="F3755" s="56">
        <v>150</v>
      </c>
      <c r="G3755" s="57"/>
      <c r="H3755" s="56">
        <f t="shared" si="151"/>
        <v>0</v>
      </c>
      <c r="I3755" s="3">
        <v>125</v>
      </c>
      <c r="J3755" s="7"/>
      <c r="K3755" s="3">
        <f t="shared" si="152"/>
        <v>0</v>
      </c>
    </row>
    <row r="3756" spans="1:11" x14ac:dyDescent="0.3">
      <c r="A3756" s="45" t="s">
        <v>1931</v>
      </c>
      <c r="B3756" s="46" t="s">
        <v>1932</v>
      </c>
      <c r="C3756" s="51">
        <v>5.5</v>
      </c>
      <c r="D3756" s="51">
        <v>3.7</v>
      </c>
      <c r="E3756" s="18">
        <v>230</v>
      </c>
      <c r="F3756" s="56">
        <v>138</v>
      </c>
      <c r="G3756" s="57"/>
      <c r="H3756" s="56">
        <f t="shared" si="151"/>
        <v>0</v>
      </c>
      <c r="I3756" s="3">
        <v>115</v>
      </c>
      <c r="J3756" s="7"/>
      <c r="K3756" s="3">
        <f t="shared" si="152"/>
        <v>0</v>
      </c>
    </row>
    <row r="3757" spans="1:11" x14ac:dyDescent="0.3">
      <c r="A3757" s="45" t="s">
        <v>2046</v>
      </c>
      <c r="B3757" s="46" t="s">
        <v>2047</v>
      </c>
      <c r="C3757" s="51">
        <v>3.2</v>
      </c>
      <c r="D3757" s="51">
        <v>4.5</v>
      </c>
      <c r="E3757" s="18">
        <v>160</v>
      </c>
      <c r="F3757" s="56">
        <v>96</v>
      </c>
      <c r="G3757" s="57"/>
      <c r="H3757" s="56">
        <f t="shared" si="151"/>
        <v>0</v>
      </c>
      <c r="I3757" s="3">
        <v>80</v>
      </c>
      <c r="J3757" s="7"/>
      <c r="K3757" s="3">
        <f t="shared" si="152"/>
        <v>0</v>
      </c>
    </row>
    <row r="3758" spans="1:11" x14ac:dyDescent="0.3">
      <c r="A3758" s="45" t="s">
        <v>2048</v>
      </c>
      <c r="B3758" s="46" t="s">
        <v>2049</v>
      </c>
      <c r="C3758" s="51">
        <v>2.5</v>
      </c>
      <c r="D3758" s="51">
        <v>3.5</v>
      </c>
      <c r="E3758" s="18">
        <v>120</v>
      </c>
      <c r="F3758" s="56">
        <v>72</v>
      </c>
      <c r="G3758" s="57"/>
      <c r="H3758" s="56">
        <f t="shared" si="151"/>
        <v>0</v>
      </c>
      <c r="I3758" s="3">
        <v>60</v>
      </c>
      <c r="J3758" s="7"/>
      <c r="K3758" s="3">
        <f t="shared" si="152"/>
        <v>0</v>
      </c>
    </row>
    <row r="3759" spans="1:11" x14ac:dyDescent="0.3">
      <c r="A3759" s="45" t="s">
        <v>2050</v>
      </c>
      <c r="B3759" s="46" t="s">
        <v>2051</v>
      </c>
      <c r="C3759" s="51">
        <v>3.2</v>
      </c>
      <c r="D3759" s="51">
        <v>4.5</v>
      </c>
      <c r="E3759" s="18">
        <v>160</v>
      </c>
      <c r="F3759" s="56">
        <v>96</v>
      </c>
      <c r="G3759" s="57"/>
      <c r="H3759" s="56">
        <f t="shared" si="151"/>
        <v>0</v>
      </c>
      <c r="I3759" s="3">
        <v>80</v>
      </c>
      <c r="J3759" s="7"/>
      <c r="K3759" s="3">
        <f t="shared" si="152"/>
        <v>0</v>
      </c>
    </row>
    <row r="3760" spans="1:11" x14ac:dyDescent="0.3">
      <c r="A3760" s="45" t="s">
        <v>2052</v>
      </c>
      <c r="B3760" s="46" t="s">
        <v>2053</v>
      </c>
      <c r="C3760" s="51">
        <v>2.5</v>
      </c>
      <c r="D3760" s="51">
        <v>3.5</v>
      </c>
      <c r="E3760" s="18">
        <v>120</v>
      </c>
      <c r="F3760" s="56">
        <v>72</v>
      </c>
      <c r="G3760" s="57"/>
      <c r="H3760" s="56">
        <f t="shared" si="151"/>
        <v>0</v>
      </c>
      <c r="I3760" s="3">
        <v>60</v>
      </c>
      <c r="J3760" s="7"/>
      <c r="K3760" s="3">
        <f t="shared" si="152"/>
        <v>0</v>
      </c>
    </row>
    <row r="3761" spans="1:11" x14ac:dyDescent="0.3">
      <c r="A3761" s="45" t="s">
        <v>2054</v>
      </c>
      <c r="B3761" s="46" t="s">
        <v>1022</v>
      </c>
      <c r="C3761" s="51">
        <v>5.9</v>
      </c>
      <c r="D3761" s="51">
        <v>7.5</v>
      </c>
      <c r="E3761" s="18">
        <v>400</v>
      </c>
      <c r="F3761" s="56">
        <v>240</v>
      </c>
      <c r="G3761" s="57"/>
      <c r="H3761" s="56">
        <f t="shared" si="151"/>
        <v>0</v>
      </c>
      <c r="I3761" s="3">
        <v>200</v>
      </c>
      <c r="J3761" s="7"/>
      <c r="K3761" s="3">
        <f t="shared" si="152"/>
        <v>0</v>
      </c>
    </row>
    <row r="3762" spans="1:11" x14ac:dyDescent="0.3">
      <c r="A3762" s="45" t="s">
        <v>2055</v>
      </c>
      <c r="B3762" s="46" t="s">
        <v>2056</v>
      </c>
      <c r="C3762" s="51">
        <v>2.8</v>
      </c>
      <c r="D3762" s="51">
        <v>4</v>
      </c>
      <c r="E3762" s="18">
        <v>130</v>
      </c>
      <c r="F3762" s="56">
        <v>78</v>
      </c>
      <c r="G3762" s="57"/>
      <c r="H3762" s="56">
        <f t="shared" si="151"/>
        <v>0</v>
      </c>
      <c r="I3762" s="3">
        <v>65</v>
      </c>
      <c r="J3762" s="7"/>
      <c r="K3762" s="3">
        <f t="shared" si="152"/>
        <v>0</v>
      </c>
    </row>
    <row r="3763" spans="1:11" x14ac:dyDescent="0.3">
      <c r="A3763" s="45" t="s">
        <v>2057</v>
      </c>
      <c r="B3763" s="46" t="s">
        <v>2058</v>
      </c>
      <c r="C3763" s="51">
        <v>7.5</v>
      </c>
      <c r="D3763" s="51">
        <v>4.8</v>
      </c>
      <c r="E3763" s="18">
        <v>330</v>
      </c>
      <c r="F3763" s="56">
        <v>198</v>
      </c>
      <c r="G3763" s="57"/>
      <c r="H3763" s="56">
        <f t="shared" si="151"/>
        <v>0</v>
      </c>
      <c r="I3763" s="3">
        <v>165</v>
      </c>
      <c r="J3763" s="7"/>
      <c r="K3763" s="3">
        <f t="shared" si="152"/>
        <v>0</v>
      </c>
    </row>
    <row r="3764" spans="1:11" x14ac:dyDescent="0.3">
      <c r="A3764" s="45" t="s">
        <v>2059</v>
      </c>
      <c r="B3764" s="46" t="s">
        <v>2060</v>
      </c>
      <c r="C3764" s="51">
        <v>5</v>
      </c>
      <c r="D3764" s="51">
        <v>3</v>
      </c>
      <c r="E3764" s="18">
        <v>160</v>
      </c>
      <c r="F3764" s="56">
        <v>96</v>
      </c>
      <c r="G3764" s="57"/>
      <c r="H3764" s="56">
        <f t="shared" si="151"/>
        <v>0</v>
      </c>
      <c r="I3764" s="3">
        <v>80</v>
      </c>
      <c r="J3764" s="7"/>
      <c r="K3764" s="3">
        <f t="shared" si="152"/>
        <v>0</v>
      </c>
    </row>
    <row r="3765" spans="1:11" x14ac:dyDescent="0.3">
      <c r="A3765" s="45" t="s">
        <v>2311</v>
      </c>
      <c r="B3765" s="46" t="s">
        <v>2312</v>
      </c>
      <c r="C3765" s="51">
        <v>2.6</v>
      </c>
      <c r="D3765" s="51">
        <v>4.7</v>
      </c>
      <c r="E3765" s="18">
        <v>140</v>
      </c>
      <c r="F3765" s="56">
        <v>84</v>
      </c>
      <c r="G3765" s="57"/>
      <c r="H3765" s="56">
        <f t="shared" si="151"/>
        <v>0</v>
      </c>
      <c r="I3765" s="3">
        <v>70</v>
      </c>
      <c r="J3765" s="7"/>
      <c r="K3765" s="3">
        <f t="shared" si="152"/>
        <v>0</v>
      </c>
    </row>
    <row r="3766" spans="1:11" x14ac:dyDescent="0.3">
      <c r="A3766" s="45" t="s">
        <v>2313</v>
      </c>
      <c r="B3766" s="46" t="s">
        <v>2314</v>
      </c>
      <c r="C3766" s="51">
        <v>6</v>
      </c>
      <c r="D3766" s="51">
        <v>5.2</v>
      </c>
      <c r="E3766" s="18">
        <v>280</v>
      </c>
      <c r="F3766" s="56">
        <v>168</v>
      </c>
      <c r="G3766" s="57"/>
      <c r="H3766" s="56">
        <f t="shared" si="151"/>
        <v>0</v>
      </c>
      <c r="I3766" s="3">
        <v>140</v>
      </c>
      <c r="J3766" s="7"/>
      <c r="K3766" s="3">
        <f t="shared" si="152"/>
        <v>0</v>
      </c>
    </row>
    <row r="3767" spans="1:11" x14ac:dyDescent="0.3">
      <c r="A3767" s="45" t="s">
        <v>2315</v>
      </c>
      <c r="B3767" s="46" t="s">
        <v>2391</v>
      </c>
      <c r="C3767" s="51">
        <v>5.5</v>
      </c>
      <c r="D3767" s="51">
        <v>4.3</v>
      </c>
      <c r="E3767" s="18">
        <v>260</v>
      </c>
      <c r="F3767" s="56">
        <v>156</v>
      </c>
      <c r="G3767" s="57"/>
      <c r="H3767" s="56">
        <f t="shared" si="151"/>
        <v>0</v>
      </c>
      <c r="I3767" s="3">
        <v>130</v>
      </c>
      <c r="J3767" s="7"/>
      <c r="K3767" s="3">
        <f t="shared" si="152"/>
        <v>0</v>
      </c>
    </row>
    <row r="3768" spans="1:11" x14ac:dyDescent="0.3">
      <c r="A3768" s="45" t="s">
        <v>2316</v>
      </c>
      <c r="B3768" s="46" t="s">
        <v>2317</v>
      </c>
      <c r="C3768" s="51">
        <v>5</v>
      </c>
      <c r="D3768" s="51">
        <v>3.5</v>
      </c>
      <c r="E3768" s="18">
        <v>200</v>
      </c>
      <c r="F3768" s="56">
        <v>120</v>
      </c>
      <c r="G3768" s="57"/>
      <c r="H3768" s="56">
        <f t="shared" si="151"/>
        <v>0</v>
      </c>
      <c r="I3768" s="3">
        <v>100</v>
      </c>
      <c r="J3768" s="7"/>
      <c r="K3768" s="3">
        <f t="shared" si="152"/>
        <v>0</v>
      </c>
    </row>
    <row r="3769" spans="1:11" x14ac:dyDescent="0.3">
      <c r="A3769" s="45" t="s">
        <v>2318</v>
      </c>
      <c r="B3769" s="46" t="s">
        <v>2319</v>
      </c>
      <c r="C3769" s="51">
        <v>5</v>
      </c>
      <c r="D3769" s="51">
        <v>3.7</v>
      </c>
      <c r="E3769" s="18">
        <v>210</v>
      </c>
      <c r="F3769" s="56">
        <v>126</v>
      </c>
      <c r="G3769" s="57"/>
      <c r="H3769" s="56">
        <f t="shared" si="151"/>
        <v>0</v>
      </c>
      <c r="I3769" s="3">
        <v>105</v>
      </c>
      <c r="J3769" s="7"/>
      <c r="K3769" s="3">
        <f t="shared" si="152"/>
        <v>0</v>
      </c>
    </row>
    <row r="3770" spans="1:11" x14ac:dyDescent="0.3">
      <c r="A3770" s="45" t="s">
        <v>2320</v>
      </c>
      <c r="B3770" s="46" t="s">
        <v>2321</v>
      </c>
      <c r="C3770" s="51">
        <v>3</v>
      </c>
      <c r="D3770" s="51">
        <v>3.4</v>
      </c>
      <c r="E3770" s="18">
        <v>120</v>
      </c>
      <c r="F3770" s="56">
        <v>72</v>
      </c>
      <c r="G3770" s="57"/>
      <c r="H3770" s="56">
        <f t="shared" si="151"/>
        <v>0</v>
      </c>
      <c r="I3770" s="3">
        <v>60</v>
      </c>
      <c r="J3770" s="7"/>
      <c r="K3770" s="3">
        <f t="shared" si="152"/>
        <v>0</v>
      </c>
    </row>
    <row r="3771" spans="1:11" x14ac:dyDescent="0.3">
      <c r="A3771" s="45" t="s">
        <v>2322</v>
      </c>
      <c r="B3771" s="46" t="s">
        <v>2323</v>
      </c>
      <c r="C3771" s="51">
        <v>5</v>
      </c>
      <c r="D3771" s="51">
        <v>3</v>
      </c>
      <c r="E3771" s="18">
        <v>170</v>
      </c>
      <c r="F3771" s="56">
        <v>102</v>
      </c>
      <c r="G3771" s="57"/>
      <c r="H3771" s="56">
        <f t="shared" si="151"/>
        <v>0</v>
      </c>
      <c r="I3771" s="3">
        <v>85</v>
      </c>
      <c r="J3771" s="7"/>
      <c r="K3771" s="3">
        <f t="shared" si="152"/>
        <v>0</v>
      </c>
    </row>
    <row r="3772" spans="1:11" x14ac:dyDescent="0.3">
      <c r="A3772" s="45" t="s">
        <v>2324</v>
      </c>
      <c r="B3772" s="46" t="s">
        <v>2325</v>
      </c>
      <c r="C3772" s="51">
        <v>8.5</v>
      </c>
      <c r="D3772" s="51">
        <v>3.7</v>
      </c>
      <c r="E3772" s="18">
        <v>300</v>
      </c>
      <c r="F3772" s="56">
        <v>180</v>
      </c>
      <c r="G3772" s="57"/>
      <c r="H3772" s="56">
        <f t="shared" si="151"/>
        <v>0</v>
      </c>
      <c r="I3772" s="3">
        <v>150</v>
      </c>
      <c r="J3772" s="7"/>
      <c r="K3772" s="3">
        <f t="shared" si="152"/>
        <v>0</v>
      </c>
    </row>
    <row r="3773" spans="1:11" x14ac:dyDescent="0.3">
      <c r="A3773" s="45" t="s">
        <v>2326</v>
      </c>
      <c r="B3773" s="46" t="s">
        <v>2327</v>
      </c>
      <c r="C3773" s="51">
        <v>6.5</v>
      </c>
      <c r="D3773" s="51">
        <v>3.2</v>
      </c>
      <c r="E3773" s="18">
        <v>230</v>
      </c>
      <c r="F3773" s="56">
        <v>138</v>
      </c>
      <c r="G3773" s="57"/>
      <c r="H3773" s="56">
        <f t="shared" si="151"/>
        <v>0</v>
      </c>
      <c r="I3773" s="3">
        <v>115</v>
      </c>
      <c r="J3773" s="7"/>
      <c r="K3773" s="3">
        <f t="shared" si="152"/>
        <v>0</v>
      </c>
    </row>
    <row r="3774" spans="1:11" x14ac:dyDescent="0.3">
      <c r="A3774" s="45" t="s">
        <v>2328</v>
      </c>
      <c r="B3774" s="46" t="s">
        <v>2329</v>
      </c>
      <c r="C3774" s="51">
        <v>4.5</v>
      </c>
      <c r="D3774" s="51">
        <v>7.5</v>
      </c>
      <c r="E3774" s="18">
        <v>350</v>
      </c>
      <c r="F3774" s="56">
        <v>210</v>
      </c>
      <c r="G3774" s="57"/>
      <c r="H3774" s="56">
        <f t="shared" si="151"/>
        <v>0</v>
      </c>
      <c r="I3774" s="3">
        <v>175</v>
      </c>
      <c r="J3774" s="7"/>
      <c r="K3774" s="3">
        <f t="shared" si="152"/>
        <v>0</v>
      </c>
    </row>
    <row r="3775" spans="1:11" x14ac:dyDescent="0.3">
      <c r="A3775" s="45" t="s">
        <v>2330</v>
      </c>
      <c r="B3775" s="46" t="s">
        <v>2331</v>
      </c>
      <c r="C3775" s="51">
        <v>6</v>
      </c>
      <c r="D3775" s="51">
        <v>4.5</v>
      </c>
      <c r="E3775" s="18">
        <v>300</v>
      </c>
      <c r="F3775" s="56">
        <v>180</v>
      </c>
      <c r="G3775" s="57"/>
      <c r="H3775" s="56">
        <f t="shared" si="151"/>
        <v>0</v>
      </c>
      <c r="I3775" s="3">
        <v>150</v>
      </c>
      <c r="J3775" s="7"/>
      <c r="K3775" s="3">
        <f t="shared" si="152"/>
        <v>0</v>
      </c>
    </row>
    <row r="3776" spans="1:11" x14ac:dyDescent="0.3">
      <c r="A3776" s="45" t="s">
        <v>2332</v>
      </c>
      <c r="B3776" s="46" t="s">
        <v>2333</v>
      </c>
      <c r="C3776" s="51">
        <v>4</v>
      </c>
      <c r="D3776" s="51">
        <v>3</v>
      </c>
      <c r="E3776" s="18">
        <v>140</v>
      </c>
      <c r="F3776" s="56">
        <v>84</v>
      </c>
      <c r="G3776" s="57"/>
      <c r="H3776" s="56">
        <f t="shared" si="151"/>
        <v>0</v>
      </c>
      <c r="I3776" s="3">
        <v>70</v>
      </c>
      <c r="J3776" s="7"/>
      <c r="K3776" s="3">
        <f t="shared" si="152"/>
        <v>0</v>
      </c>
    </row>
    <row r="3777" spans="1:11" x14ac:dyDescent="0.3">
      <c r="A3777" s="45" t="s">
        <v>2334</v>
      </c>
      <c r="B3777" s="46" t="s">
        <v>2335</v>
      </c>
      <c r="C3777" s="51">
        <v>3.1</v>
      </c>
      <c r="D3777" s="51">
        <v>6</v>
      </c>
      <c r="E3777" s="18">
        <v>210</v>
      </c>
      <c r="F3777" s="56">
        <v>126</v>
      </c>
      <c r="G3777" s="57"/>
      <c r="H3777" s="56">
        <f t="shared" si="151"/>
        <v>0</v>
      </c>
      <c r="I3777" s="3">
        <v>105</v>
      </c>
      <c r="J3777" s="7"/>
      <c r="K3777" s="3">
        <f t="shared" si="152"/>
        <v>0</v>
      </c>
    </row>
    <row r="3778" spans="1:11" x14ac:dyDescent="0.3">
      <c r="A3778" s="45" t="s">
        <v>2336</v>
      </c>
      <c r="B3778" s="46" t="s">
        <v>2337</v>
      </c>
      <c r="C3778" s="51">
        <v>4.2</v>
      </c>
      <c r="D3778" s="51">
        <v>5</v>
      </c>
      <c r="E3778" s="18">
        <v>230</v>
      </c>
      <c r="F3778" s="56">
        <v>138</v>
      </c>
      <c r="G3778" s="57"/>
      <c r="H3778" s="56">
        <f t="shared" si="151"/>
        <v>0</v>
      </c>
      <c r="I3778" s="3">
        <v>115</v>
      </c>
      <c r="J3778" s="7"/>
      <c r="K3778" s="3">
        <f t="shared" si="152"/>
        <v>0</v>
      </c>
    </row>
    <row r="3779" spans="1:11" x14ac:dyDescent="0.3">
      <c r="A3779" s="45" t="s">
        <v>2338</v>
      </c>
      <c r="B3779" s="46" t="s">
        <v>2339</v>
      </c>
      <c r="C3779" s="51">
        <v>5.6</v>
      </c>
      <c r="D3779" s="51">
        <v>6</v>
      </c>
      <c r="E3779" s="18">
        <v>360</v>
      </c>
      <c r="F3779" s="56">
        <v>216</v>
      </c>
      <c r="G3779" s="57"/>
      <c r="H3779" s="56">
        <f t="shared" si="151"/>
        <v>0</v>
      </c>
      <c r="I3779" s="3">
        <v>180</v>
      </c>
      <c r="J3779" s="7"/>
      <c r="K3779" s="3">
        <f t="shared" si="152"/>
        <v>0</v>
      </c>
    </row>
    <row r="3780" spans="1:11" x14ac:dyDescent="0.3">
      <c r="A3780" s="45" t="s">
        <v>2340</v>
      </c>
      <c r="B3780" s="46" t="s">
        <v>2341</v>
      </c>
      <c r="C3780" s="51">
        <v>6.2</v>
      </c>
      <c r="D3780" s="51">
        <v>6</v>
      </c>
      <c r="E3780" s="18">
        <v>400</v>
      </c>
      <c r="F3780" s="56">
        <v>240</v>
      </c>
      <c r="G3780" s="57"/>
      <c r="H3780" s="56">
        <f t="shared" si="151"/>
        <v>0</v>
      </c>
      <c r="I3780" s="3">
        <v>200</v>
      </c>
      <c r="J3780" s="7"/>
      <c r="K3780" s="3">
        <f t="shared" si="152"/>
        <v>0</v>
      </c>
    </row>
    <row r="3781" spans="1:11" x14ac:dyDescent="0.3">
      <c r="A3781" s="45" t="s">
        <v>2342</v>
      </c>
      <c r="B3781" s="46" t="s">
        <v>2343</v>
      </c>
      <c r="C3781" s="51">
        <v>5</v>
      </c>
      <c r="D3781" s="51">
        <v>3.2</v>
      </c>
      <c r="E3781" s="18">
        <v>180</v>
      </c>
      <c r="F3781" s="56">
        <v>108</v>
      </c>
      <c r="G3781" s="57"/>
      <c r="H3781" s="56">
        <f t="shared" si="151"/>
        <v>0</v>
      </c>
      <c r="I3781" s="3">
        <v>90</v>
      </c>
      <c r="J3781" s="7"/>
      <c r="K3781" s="3">
        <f t="shared" si="152"/>
        <v>0</v>
      </c>
    </row>
    <row r="3782" spans="1:11" x14ac:dyDescent="0.3">
      <c r="A3782" s="45" t="s">
        <v>2344</v>
      </c>
      <c r="B3782" s="46" t="s">
        <v>2345</v>
      </c>
      <c r="C3782" s="51">
        <v>3</v>
      </c>
      <c r="D3782" s="51">
        <v>2.2999999999999998</v>
      </c>
      <c r="E3782" s="18">
        <v>110</v>
      </c>
      <c r="F3782" s="56">
        <v>66</v>
      </c>
      <c r="G3782" s="57"/>
      <c r="H3782" s="56">
        <f t="shared" si="151"/>
        <v>0</v>
      </c>
      <c r="I3782" s="3">
        <v>55</v>
      </c>
      <c r="J3782" s="7"/>
      <c r="K3782" s="3">
        <f t="shared" si="152"/>
        <v>0</v>
      </c>
    </row>
    <row r="3783" spans="1:11" x14ac:dyDescent="0.3">
      <c r="A3783" s="45" t="s">
        <v>2346</v>
      </c>
      <c r="B3783" s="46" t="s">
        <v>2347</v>
      </c>
      <c r="C3783" s="51">
        <v>6</v>
      </c>
      <c r="D3783" s="51">
        <v>3.6</v>
      </c>
      <c r="E3783" s="18">
        <v>230</v>
      </c>
      <c r="F3783" s="56">
        <v>138</v>
      </c>
      <c r="G3783" s="57"/>
      <c r="H3783" s="56">
        <f t="shared" si="151"/>
        <v>0</v>
      </c>
      <c r="I3783" s="3">
        <v>115</v>
      </c>
      <c r="J3783" s="7"/>
      <c r="K3783" s="3">
        <f t="shared" si="152"/>
        <v>0</v>
      </c>
    </row>
    <row r="3784" spans="1:11" x14ac:dyDescent="0.3">
      <c r="A3784" s="45" t="s">
        <v>2348</v>
      </c>
      <c r="B3784" s="46" t="s">
        <v>2349</v>
      </c>
      <c r="C3784" s="51">
        <v>7.2</v>
      </c>
      <c r="D3784" s="51">
        <v>6</v>
      </c>
      <c r="E3784" s="18">
        <v>400</v>
      </c>
      <c r="F3784" s="56">
        <v>240</v>
      </c>
      <c r="G3784" s="57"/>
      <c r="H3784" s="56">
        <f t="shared" si="151"/>
        <v>0</v>
      </c>
      <c r="I3784" s="3">
        <v>200</v>
      </c>
      <c r="J3784" s="7"/>
      <c r="K3784" s="3">
        <f t="shared" si="152"/>
        <v>0</v>
      </c>
    </row>
    <row r="3785" spans="1:11" x14ac:dyDescent="0.3">
      <c r="A3785" s="45" t="s">
        <v>2350</v>
      </c>
      <c r="B3785" s="46" t="s">
        <v>2351</v>
      </c>
      <c r="C3785" s="51">
        <v>9.5</v>
      </c>
      <c r="D3785" s="51">
        <v>5.0999999999999996</v>
      </c>
      <c r="E3785" s="18">
        <v>420</v>
      </c>
      <c r="F3785" s="56">
        <v>252</v>
      </c>
      <c r="G3785" s="57"/>
      <c r="H3785" s="56">
        <f t="shared" si="151"/>
        <v>0</v>
      </c>
      <c r="I3785" s="3">
        <v>210</v>
      </c>
      <c r="J3785" s="7"/>
      <c r="K3785" s="3">
        <f t="shared" si="152"/>
        <v>0</v>
      </c>
    </row>
    <row r="3786" spans="1:11" x14ac:dyDescent="0.3">
      <c r="A3786" s="45" t="s">
        <v>2352</v>
      </c>
      <c r="B3786" s="46" t="s">
        <v>2353</v>
      </c>
      <c r="C3786" s="51">
        <v>8.6999999999999993</v>
      </c>
      <c r="D3786" s="51">
        <v>3</v>
      </c>
      <c r="E3786" s="18">
        <v>280</v>
      </c>
      <c r="F3786" s="56">
        <v>168</v>
      </c>
      <c r="G3786" s="57"/>
      <c r="H3786" s="56">
        <f t="shared" si="151"/>
        <v>0</v>
      </c>
      <c r="I3786" s="3">
        <v>140</v>
      </c>
      <c r="J3786" s="7"/>
      <c r="K3786" s="3">
        <f t="shared" si="152"/>
        <v>0</v>
      </c>
    </row>
    <row r="3787" spans="1:11" x14ac:dyDescent="0.3">
      <c r="A3787" s="45" t="s">
        <v>2354</v>
      </c>
      <c r="B3787" s="46" t="s">
        <v>2355</v>
      </c>
      <c r="C3787" s="51">
        <v>3.8</v>
      </c>
      <c r="D3787" s="51">
        <v>3</v>
      </c>
      <c r="E3787" s="18">
        <v>140</v>
      </c>
      <c r="F3787" s="56">
        <v>84</v>
      </c>
      <c r="G3787" s="57"/>
      <c r="H3787" s="56">
        <f t="shared" si="151"/>
        <v>0</v>
      </c>
      <c r="I3787" s="3">
        <v>70</v>
      </c>
      <c r="J3787" s="7"/>
      <c r="K3787" s="3">
        <f t="shared" si="152"/>
        <v>0</v>
      </c>
    </row>
    <row r="3788" spans="1:11" x14ac:dyDescent="0.3">
      <c r="A3788" s="45" t="s">
        <v>2356</v>
      </c>
      <c r="B3788" s="46" t="s">
        <v>2357</v>
      </c>
      <c r="C3788" s="51">
        <v>6.8</v>
      </c>
      <c r="D3788" s="51">
        <v>9.5</v>
      </c>
      <c r="E3788" s="18">
        <v>550</v>
      </c>
      <c r="F3788" s="56">
        <v>330</v>
      </c>
      <c r="G3788" s="57"/>
      <c r="H3788" s="56">
        <f t="shared" si="151"/>
        <v>0</v>
      </c>
      <c r="I3788" s="3">
        <v>275</v>
      </c>
      <c r="J3788" s="7"/>
      <c r="K3788" s="3">
        <f t="shared" si="152"/>
        <v>0</v>
      </c>
    </row>
    <row r="3789" spans="1:11" x14ac:dyDescent="0.3">
      <c r="A3789" s="45" t="s">
        <v>2358</v>
      </c>
      <c r="B3789" s="46" t="s">
        <v>2359</v>
      </c>
      <c r="C3789" s="51">
        <v>3</v>
      </c>
      <c r="D3789" s="51">
        <v>2.7</v>
      </c>
      <c r="E3789" s="18">
        <v>100</v>
      </c>
      <c r="F3789" s="56">
        <v>60</v>
      </c>
      <c r="G3789" s="57"/>
      <c r="H3789" s="56">
        <f t="shared" si="151"/>
        <v>0</v>
      </c>
      <c r="I3789" s="3">
        <v>50</v>
      </c>
      <c r="J3789" s="7"/>
      <c r="K3789" s="3">
        <f t="shared" si="152"/>
        <v>0</v>
      </c>
    </row>
    <row r="3790" spans="1:11" x14ac:dyDescent="0.3">
      <c r="A3790" s="45" t="s">
        <v>2360</v>
      </c>
      <c r="B3790" s="46" t="s">
        <v>2361</v>
      </c>
      <c r="C3790" s="51">
        <v>3.7</v>
      </c>
      <c r="D3790" s="51">
        <v>4.5</v>
      </c>
      <c r="E3790" s="18">
        <v>180</v>
      </c>
      <c r="F3790" s="56">
        <v>108</v>
      </c>
      <c r="G3790" s="57"/>
      <c r="H3790" s="56">
        <f t="shared" si="151"/>
        <v>0</v>
      </c>
      <c r="I3790" s="3">
        <v>90</v>
      </c>
      <c r="J3790" s="7"/>
      <c r="K3790" s="3">
        <f t="shared" si="152"/>
        <v>0</v>
      </c>
    </row>
    <row r="3791" spans="1:11" x14ac:dyDescent="0.3">
      <c r="A3791" s="45" t="s">
        <v>2362</v>
      </c>
      <c r="B3791" s="46" t="s">
        <v>2363</v>
      </c>
      <c r="C3791" s="51">
        <v>4.4000000000000004</v>
      </c>
      <c r="D3791" s="51">
        <v>4.5</v>
      </c>
      <c r="E3791" s="18">
        <v>220</v>
      </c>
      <c r="F3791" s="56">
        <v>132</v>
      </c>
      <c r="G3791" s="57"/>
      <c r="H3791" s="56">
        <f t="shared" si="151"/>
        <v>0</v>
      </c>
      <c r="I3791" s="3">
        <v>110</v>
      </c>
      <c r="J3791" s="7"/>
      <c r="K3791" s="3">
        <f t="shared" si="152"/>
        <v>0</v>
      </c>
    </row>
    <row r="3792" spans="1:11" x14ac:dyDescent="0.3">
      <c r="A3792" s="45" t="s">
        <v>2364</v>
      </c>
      <c r="B3792" s="46" t="s">
        <v>2365</v>
      </c>
      <c r="C3792" s="51">
        <v>1.8</v>
      </c>
      <c r="D3792" s="51">
        <v>5</v>
      </c>
      <c r="E3792" s="18">
        <v>110</v>
      </c>
      <c r="F3792" s="56">
        <v>66</v>
      </c>
      <c r="G3792" s="57"/>
      <c r="H3792" s="56">
        <f t="shared" si="151"/>
        <v>0</v>
      </c>
      <c r="I3792" s="3">
        <v>55</v>
      </c>
      <c r="J3792" s="7"/>
      <c r="K3792" s="3">
        <f t="shared" si="152"/>
        <v>0</v>
      </c>
    </row>
    <row r="3793" spans="1:11" x14ac:dyDescent="0.3">
      <c r="A3793" s="45" t="s">
        <v>2366</v>
      </c>
      <c r="B3793" s="46" t="s">
        <v>2367</v>
      </c>
      <c r="C3793" s="51">
        <v>4.2</v>
      </c>
      <c r="D3793" s="51">
        <v>5</v>
      </c>
      <c r="E3793" s="18">
        <v>230</v>
      </c>
      <c r="F3793" s="56">
        <v>138</v>
      </c>
      <c r="G3793" s="57"/>
      <c r="H3793" s="56">
        <f t="shared" si="151"/>
        <v>0</v>
      </c>
      <c r="I3793" s="3">
        <v>115</v>
      </c>
      <c r="J3793" s="7"/>
      <c r="K3793" s="3">
        <f t="shared" si="152"/>
        <v>0</v>
      </c>
    </row>
    <row r="3794" spans="1:11" x14ac:dyDescent="0.3">
      <c r="A3794" s="45" t="s">
        <v>2368</v>
      </c>
      <c r="B3794" s="46" t="s">
        <v>2369</v>
      </c>
      <c r="C3794" s="51">
        <v>6.2</v>
      </c>
      <c r="D3794" s="51">
        <v>6</v>
      </c>
      <c r="E3794" s="18">
        <v>400</v>
      </c>
      <c r="F3794" s="56">
        <v>240</v>
      </c>
      <c r="G3794" s="57"/>
      <c r="H3794" s="56">
        <f t="shared" si="151"/>
        <v>0</v>
      </c>
      <c r="I3794" s="3">
        <v>200</v>
      </c>
      <c r="J3794" s="7"/>
      <c r="K3794" s="3">
        <f t="shared" si="152"/>
        <v>0</v>
      </c>
    </row>
    <row r="3795" spans="1:11" x14ac:dyDescent="0.3">
      <c r="A3795" s="45" t="s">
        <v>2370</v>
      </c>
      <c r="B3795" s="46" t="s">
        <v>2371</v>
      </c>
      <c r="C3795" s="51">
        <v>4.0999999999999996</v>
      </c>
      <c r="D3795" s="51">
        <v>6.5</v>
      </c>
      <c r="E3795" s="18">
        <v>290</v>
      </c>
      <c r="F3795" s="56">
        <v>174</v>
      </c>
      <c r="G3795" s="57"/>
      <c r="H3795" s="56">
        <f t="shared" si="151"/>
        <v>0</v>
      </c>
      <c r="I3795" s="3">
        <v>145</v>
      </c>
      <c r="J3795" s="7"/>
      <c r="K3795" s="3">
        <f t="shared" si="152"/>
        <v>0</v>
      </c>
    </row>
    <row r="3796" spans="1:11" x14ac:dyDescent="0.3">
      <c r="A3796" s="45" t="s">
        <v>2664</v>
      </c>
      <c r="B3796" s="46" t="s">
        <v>2665</v>
      </c>
      <c r="C3796" s="51">
        <v>2.6</v>
      </c>
      <c r="D3796" s="51">
        <v>5</v>
      </c>
      <c r="E3796" s="18">
        <v>160</v>
      </c>
      <c r="F3796" s="56">
        <v>96</v>
      </c>
      <c r="G3796" s="57"/>
      <c r="H3796" s="56">
        <f t="shared" si="151"/>
        <v>0</v>
      </c>
      <c r="I3796" s="3">
        <v>80</v>
      </c>
      <c r="J3796" s="7"/>
      <c r="K3796" s="3">
        <f t="shared" si="152"/>
        <v>0</v>
      </c>
    </row>
    <row r="3797" spans="1:11" x14ac:dyDescent="0.3">
      <c r="A3797" s="45" t="s">
        <v>2666</v>
      </c>
      <c r="B3797" s="46" t="s">
        <v>2667</v>
      </c>
      <c r="C3797" s="51">
        <v>3.5</v>
      </c>
      <c r="D3797" s="51">
        <v>3.2</v>
      </c>
      <c r="E3797" s="18">
        <v>140</v>
      </c>
      <c r="F3797" s="56">
        <v>84</v>
      </c>
      <c r="G3797" s="57"/>
      <c r="H3797" s="56">
        <f t="shared" si="151"/>
        <v>0</v>
      </c>
      <c r="I3797" s="3">
        <v>70</v>
      </c>
      <c r="J3797" s="7"/>
      <c r="K3797" s="3">
        <f t="shared" si="152"/>
        <v>0</v>
      </c>
    </row>
    <row r="3798" spans="1:11" x14ac:dyDescent="0.3">
      <c r="A3798" s="45" t="s">
        <v>2668</v>
      </c>
      <c r="B3798" s="46" t="s">
        <v>2669</v>
      </c>
      <c r="C3798" s="51">
        <v>3.3</v>
      </c>
      <c r="D3798" s="51">
        <v>5.9</v>
      </c>
      <c r="E3798" s="18">
        <v>220</v>
      </c>
      <c r="F3798" s="56">
        <v>132</v>
      </c>
      <c r="G3798" s="57"/>
      <c r="H3798" s="56">
        <f t="shared" si="151"/>
        <v>0</v>
      </c>
      <c r="I3798" s="3">
        <v>110</v>
      </c>
      <c r="J3798" s="7"/>
      <c r="K3798" s="3">
        <f t="shared" si="152"/>
        <v>0</v>
      </c>
    </row>
    <row r="3799" spans="1:11" x14ac:dyDescent="0.3">
      <c r="A3799" s="45" t="s">
        <v>2670</v>
      </c>
      <c r="B3799" s="46" t="s">
        <v>2671</v>
      </c>
      <c r="C3799" s="51">
        <v>5.4</v>
      </c>
      <c r="D3799" s="51">
        <v>3.1</v>
      </c>
      <c r="E3799" s="18">
        <v>190</v>
      </c>
      <c r="F3799" s="56">
        <v>114</v>
      </c>
      <c r="G3799" s="57"/>
      <c r="H3799" s="56">
        <f t="shared" si="151"/>
        <v>0</v>
      </c>
      <c r="I3799" s="3">
        <v>95</v>
      </c>
      <c r="J3799" s="7"/>
      <c r="K3799" s="3">
        <f t="shared" si="152"/>
        <v>0</v>
      </c>
    </row>
    <row r="3800" spans="1:11" x14ac:dyDescent="0.3">
      <c r="A3800" s="45" t="s">
        <v>2672</v>
      </c>
      <c r="B3800" s="46" t="s">
        <v>2673</v>
      </c>
      <c r="C3800" s="51">
        <v>3.5</v>
      </c>
      <c r="D3800" s="51">
        <v>4.4000000000000004</v>
      </c>
      <c r="E3800" s="18">
        <v>170</v>
      </c>
      <c r="F3800" s="56">
        <v>102</v>
      </c>
      <c r="G3800" s="57"/>
      <c r="H3800" s="56">
        <f t="shared" si="151"/>
        <v>0</v>
      </c>
      <c r="I3800" s="3">
        <v>85</v>
      </c>
      <c r="J3800" s="7"/>
      <c r="K3800" s="3">
        <f t="shared" si="152"/>
        <v>0</v>
      </c>
    </row>
    <row r="3801" spans="1:11" x14ac:dyDescent="0.3">
      <c r="A3801" s="45" t="s">
        <v>2674</v>
      </c>
      <c r="B3801" s="46" t="s">
        <v>2675</v>
      </c>
      <c r="C3801" s="51">
        <v>4.8</v>
      </c>
      <c r="D3801" s="51">
        <v>3.2</v>
      </c>
      <c r="E3801" s="18">
        <v>170</v>
      </c>
      <c r="F3801" s="56">
        <v>102</v>
      </c>
      <c r="G3801" s="57"/>
      <c r="H3801" s="56">
        <f t="shared" si="151"/>
        <v>0</v>
      </c>
      <c r="I3801" s="3">
        <v>85</v>
      </c>
      <c r="J3801" s="7"/>
      <c r="K3801" s="3">
        <f t="shared" si="152"/>
        <v>0</v>
      </c>
    </row>
    <row r="3802" spans="1:11" x14ac:dyDescent="0.3">
      <c r="A3802" s="45" t="s">
        <v>2676</v>
      </c>
      <c r="B3802" s="46" t="s">
        <v>2677</v>
      </c>
      <c r="C3802" s="51">
        <v>5</v>
      </c>
      <c r="D3802" s="51">
        <v>2</v>
      </c>
      <c r="E3802" s="18">
        <v>130</v>
      </c>
      <c r="F3802" s="56">
        <v>78</v>
      </c>
      <c r="G3802" s="57"/>
      <c r="H3802" s="56">
        <f t="shared" si="151"/>
        <v>0</v>
      </c>
      <c r="I3802" s="3">
        <v>65</v>
      </c>
      <c r="J3802" s="7"/>
      <c r="K3802" s="3">
        <f t="shared" si="152"/>
        <v>0</v>
      </c>
    </row>
    <row r="3803" spans="1:11" x14ac:dyDescent="0.3">
      <c r="A3803" s="45" t="s">
        <v>2678</v>
      </c>
      <c r="B3803" s="46" t="s">
        <v>2679</v>
      </c>
      <c r="C3803" s="51">
        <v>3.6</v>
      </c>
      <c r="D3803" s="51">
        <v>2.8</v>
      </c>
      <c r="E3803" s="18">
        <v>130</v>
      </c>
      <c r="F3803" s="56">
        <v>78</v>
      </c>
      <c r="G3803" s="57"/>
      <c r="H3803" s="56">
        <f t="shared" si="151"/>
        <v>0</v>
      </c>
      <c r="I3803" s="3">
        <v>65</v>
      </c>
      <c r="J3803" s="7"/>
      <c r="K3803" s="3">
        <f t="shared" si="152"/>
        <v>0</v>
      </c>
    </row>
    <row r="3804" spans="1:11" x14ac:dyDescent="0.3">
      <c r="A3804" s="45" t="s">
        <v>4286</v>
      </c>
      <c r="B3804" s="46" t="s">
        <v>4287</v>
      </c>
      <c r="C3804" s="51">
        <v>4.5999999999999996</v>
      </c>
      <c r="D3804" s="51">
        <v>5.8</v>
      </c>
      <c r="E3804" s="18">
        <v>290</v>
      </c>
      <c r="F3804" s="56">
        <v>174</v>
      </c>
      <c r="G3804" s="57"/>
      <c r="H3804" s="56">
        <f t="shared" si="151"/>
        <v>0</v>
      </c>
      <c r="I3804" s="3">
        <v>145</v>
      </c>
      <c r="J3804" s="7"/>
      <c r="K3804" s="3">
        <f t="shared" si="152"/>
        <v>0</v>
      </c>
    </row>
    <row r="3805" spans="1:11" x14ac:dyDescent="0.3">
      <c r="A3805" s="45" t="s">
        <v>4288</v>
      </c>
      <c r="B3805" s="46" t="s">
        <v>2578</v>
      </c>
      <c r="C3805" s="51">
        <v>3.9</v>
      </c>
      <c r="D3805" s="51">
        <v>4</v>
      </c>
      <c r="E3805" s="18">
        <v>180</v>
      </c>
      <c r="F3805" s="56">
        <v>108</v>
      </c>
      <c r="G3805" s="57"/>
      <c r="H3805" s="56">
        <f t="shared" si="151"/>
        <v>0</v>
      </c>
      <c r="I3805" s="3">
        <v>90</v>
      </c>
      <c r="J3805" s="7"/>
      <c r="K3805" s="3">
        <f t="shared" si="152"/>
        <v>0</v>
      </c>
    </row>
    <row r="3806" spans="1:11" x14ac:dyDescent="0.3">
      <c r="A3806" s="45" t="s">
        <v>4289</v>
      </c>
      <c r="B3806" s="46" t="s">
        <v>4290</v>
      </c>
      <c r="C3806" s="51">
        <v>4.9000000000000004</v>
      </c>
      <c r="D3806" s="51">
        <v>5.7</v>
      </c>
      <c r="E3806" s="18">
        <v>300</v>
      </c>
      <c r="F3806" s="56">
        <v>180</v>
      </c>
      <c r="G3806" s="57"/>
      <c r="H3806" s="56">
        <f t="shared" si="151"/>
        <v>0</v>
      </c>
      <c r="I3806" s="3">
        <v>150</v>
      </c>
      <c r="J3806" s="7"/>
      <c r="K3806" s="3">
        <f t="shared" si="152"/>
        <v>0</v>
      </c>
    </row>
    <row r="3807" spans="1:11" x14ac:dyDescent="0.3">
      <c r="A3807" s="45" t="s">
        <v>4291</v>
      </c>
      <c r="B3807" s="46" t="s">
        <v>3941</v>
      </c>
      <c r="C3807" s="51">
        <v>3.4</v>
      </c>
      <c r="D3807" s="51">
        <v>6</v>
      </c>
      <c r="E3807" s="18">
        <v>230</v>
      </c>
      <c r="F3807" s="56">
        <v>138</v>
      </c>
      <c r="G3807" s="57"/>
      <c r="H3807" s="56">
        <f t="shared" ref="H3807:H3813" si="153">F3807*G3807</f>
        <v>0</v>
      </c>
      <c r="I3807" s="3">
        <v>115</v>
      </c>
      <c r="J3807" s="7"/>
      <c r="K3807" s="3">
        <f t="shared" ref="K3807:K3813" si="154">I3807*J3807</f>
        <v>0</v>
      </c>
    </row>
    <row r="3808" spans="1:11" x14ac:dyDescent="0.3">
      <c r="A3808" s="45" t="s">
        <v>4292</v>
      </c>
      <c r="B3808" s="46" t="s">
        <v>4293</v>
      </c>
      <c r="C3808" s="51">
        <v>4.2</v>
      </c>
      <c r="D3808" s="51">
        <v>6</v>
      </c>
      <c r="E3808" s="18">
        <v>270</v>
      </c>
      <c r="F3808" s="56">
        <v>162</v>
      </c>
      <c r="G3808" s="57"/>
      <c r="H3808" s="56">
        <f t="shared" si="153"/>
        <v>0</v>
      </c>
      <c r="I3808" s="3">
        <v>135</v>
      </c>
      <c r="J3808" s="7"/>
      <c r="K3808" s="3">
        <f t="shared" si="154"/>
        <v>0</v>
      </c>
    </row>
    <row r="3809" spans="1:11" x14ac:dyDescent="0.3">
      <c r="A3809" s="45" t="s">
        <v>4294</v>
      </c>
      <c r="B3809" s="46" t="s">
        <v>4295</v>
      </c>
      <c r="C3809" s="51">
        <v>4.9000000000000004</v>
      </c>
      <c r="D3809" s="51">
        <v>5</v>
      </c>
      <c r="E3809" s="18">
        <v>270</v>
      </c>
      <c r="F3809" s="56">
        <v>162</v>
      </c>
      <c r="G3809" s="57"/>
      <c r="H3809" s="56">
        <f t="shared" si="153"/>
        <v>0</v>
      </c>
      <c r="I3809" s="3">
        <v>135</v>
      </c>
      <c r="J3809" s="7"/>
      <c r="K3809" s="3">
        <f t="shared" si="154"/>
        <v>0</v>
      </c>
    </row>
    <row r="3810" spans="1:11" x14ac:dyDescent="0.3">
      <c r="A3810" s="45" t="s">
        <v>4296</v>
      </c>
      <c r="B3810" s="46" t="s">
        <v>4297</v>
      </c>
      <c r="C3810" s="51">
        <v>5.5</v>
      </c>
      <c r="D3810" s="51">
        <v>5.5</v>
      </c>
      <c r="E3810" s="18">
        <v>330</v>
      </c>
      <c r="F3810" s="56">
        <v>198</v>
      </c>
      <c r="G3810" s="57"/>
      <c r="H3810" s="56">
        <f t="shared" si="153"/>
        <v>0</v>
      </c>
      <c r="I3810" s="3">
        <v>165</v>
      </c>
      <c r="J3810" s="7"/>
      <c r="K3810" s="3">
        <f t="shared" si="154"/>
        <v>0</v>
      </c>
    </row>
    <row r="3811" spans="1:11" x14ac:dyDescent="0.3">
      <c r="A3811" s="45" t="s">
        <v>4298</v>
      </c>
      <c r="B3811" s="46" t="s">
        <v>4299</v>
      </c>
      <c r="C3811" s="51">
        <v>3.7</v>
      </c>
      <c r="D3811" s="51">
        <v>4</v>
      </c>
      <c r="E3811" s="18">
        <v>170</v>
      </c>
      <c r="F3811" s="56">
        <v>102</v>
      </c>
      <c r="G3811" s="57"/>
      <c r="H3811" s="56">
        <f t="shared" si="153"/>
        <v>0</v>
      </c>
      <c r="I3811" s="3">
        <v>85</v>
      </c>
      <c r="J3811" s="7"/>
      <c r="K3811" s="3">
        <f t="shared" si="154"/>
        <v>0</v>
      </c>
    </row>
    <row r="3812" spans="1:11" x14ac:dyDescent="0.3">
      <c r="A3812" s="45" t="s">
        <v>4300</v>
      </c>
      <c r="B3812" s="46" t="s">
        <v>4301</v>
      </c>
      <c r="C3812" s="51">
        <v>3.3</v>
      </c>
      <c r="D3812" s="51">
        <v>5.6</v>
      </c>
      <c r="E3812" s="18">
        <v>210</v>
      </c>
      <c r="F3812" s="56">
        <v>126</v>
      </c>
      <c r="G3812" s="57"/>
      <c r="H3812" s="56">
        <f t="shared" si="153"/>
        <v>0</v>
      </c>
      <c r="I3812" s="3">
        <v>105</v>
      </c>
      <c r="J3812" s="7"/>
      <c r="K3812" s="3">
        <f t="shared" si="154"/>
        <v>0</v>
      </c>
    </row>
    <row r="3813" spans="1:11" x14ac:dyDescent="0.3">
      <c r="A3813" s="45" t="s">
        <v>4302</v>
      </c>
      <c r="B3813" s="46" t="s">
        <v>4303</v>
      </c>
      <c r="C3813" s="51">
        <v>6</v>
      </c>
      <c r="D3813" s="51">
        <v>4.5</v>
      </c>
      <c r="E3813" s="18">
        <v>290</v>
      </c>
      <c r="F3813" s="56">
        <v>174</v>
      </c>
      <c r="G3813" s="57"/>
      <c r="H3813" s="56">
        <f t="shared" si="153"/>
        <v>0</v>
      </c>
      <c r="I3813" s="3">
        <v>145</v>
      </c>
      <c r="J3813" s="7"/>
      <c r="K3813" s="3">
        <f t="shared" si="154"/>
        <v>0</v>
      </c>
    </row>
    <row r="3814" spans="1:11" x14ac:dyDescent="0.3">
      <c r="A3814" s="38" t="s">
        <v>2061</v>
      </c>
      <c r="B3814" s="49"/>
      <c r="C3814" s="62"/>
      <c r="D3814" s="62"/>
      <c r="E3814" s="39"/>
      <c r="F3814" s="40"/>
      <c r="G3814" s="41"/>
      <c r="H3814" s="41"/>
      <c r="I3814" s="41"/>
      <c r="J3814" s="41"/>
      <c r="K3814" s="41"/>
    </row>
    <row r="3815" spans="1:11" x14ac:dyDescent="0.3">
      <c r="A3815" s="45" t="s">
        <v>2062</v>
      </c>
      <c r="B3815" s="46" t="s">
        <v>2063</v>
      </c>
      <c r="C3815" s="51">
        <v>6.3</v>
      </c>
      <c r="D3815" s="51">
        <v>1.7</v>
      </c>
      <c r="E3815" s="18">
        <v>120</v>
      </c>
      <c r="F3815" s="56">
        <v>72</v>
      </c>
      <c r="G3815" s="57"/>
      <c r="H3815" s="56">
        <f t="shared" ref="H3815:H3878" si="155">F3815*G3815</f>
        <v>0</v>
      </c>
      <c r="I3815" s="3">
        <v>60</v>
      </c>
      <c r="J3815" s="7"/>
      <c r="K3815" s="3">
        <f t="shared" ref="K3815:K3878" si="156">I3815*J3815</f>
        <v>0</v>
      </c>
    </row>
    <row r="3816" spans="1:11" x14ac:dyDescent="0.3">
      <c r="A3816" s="45" t="s">
        <v>2064</v>
      </c>
      <c r="B3816" s="46" t="s">
        <v>2065</v>
      </c>
      <c r="C3816" s="51">
        <v>6</v>
      </c>
      <c r="D3816" s="51">
        <v>2.5</v>
      </c>
      <c r="E3816" s="18">
        <v>160</v>
      </c>
      <c r="F3816" s="56">
        <v>96</v>
      </c>
      <c r="G3816" s="57"/>
      <c r="H3816" s="56">
        <f t="shared" si="155"/>
        <v>0</v>
      </c>
      <c r="I3816" s="3">
        <v>80</v>
      </c>
      <c r="J3816" s="7"/>
      <c r="K3816" s="3">
        <f t="shared" si="156"/>
        <v>0</v>
      </c>
    </row>
    <row r="3817" spans="1:11" x14ac:dyDescent="0.3">
      <c r="A3817" s="45" t="s">
        <v>2066</v>
      </c>
      <c r="B3817" s="46" t="s">
        <v>2067</v>
      </c>
      <c r="C3817" s="51">
        <v>8</v>
      </c>
      <c r="D3817" s="51">
        <v>0.8</v>
      </c>
      <c r="E3817" s="18">
        <v>90</v>
      </c>
      <c r="F3817" s="56">
        <v>54</v>
      </c>
      <c r="G3817" s="57"/>
      <c r="H3817" s="56">
        <f t="shared" si="155"/>
        <v>0</v>
      </c>
      <c r="I3817" s="3">
        <v>45</v>
      </c>
      <c r="J3817" s="7"/>
      <c r="K3817" s="3">
        <f t="shared" si="156"/>
        <v>0</v>
      </c>
    </row>
    <row r="3818" spans="1:11" x14ac:dyDescent="0.3">
      <c r="A3818" s="45" t="s">
        <v>2068</v>
      </c>
      <c r="B3818" s="46" t="s">
        <v>2069</v>
      </c>
      <c r="C3818" s="51">
        <v>8.3000000000000007</v>
      </c>
      <c r="D3818" s="51">
        <v>1.7</v>
      </c>
      <c r="E3818" s="18">
        <v>160</v>
      </c>
      <c r="F3818" s="56">
        <v>96</v>
      </c>
      <c r="G3818" s="57"/>
      <c r="H3818" s="56">
        <f t="shared" si="155"/>
        <v>0</v>
      </c>
      <c r="I3818" s="3">
        <v>80</v>
      </c>
      <c r="J3818" s="7"/>
      <c r="K3818" s="3">
        <f t="shared" si="156"/>
        <v>0</v>
      </c>
    </row>
    <row r="3819" spans="1:11" x14ac:dyDescent="0.3">
      <c r="A3819" s="45" t="s">
        <v>2070</v>
      </c>
      <c r="B3819" s="46" t="s">
        <v>2071</v>
      </c>
      <c r="C3819" s="51">
        <v>3.9</v>
      </c>
      <c r="D3819" s="51">
        <v>1.4</v>
      </c>
      <c r="E3819" s="18">
        <v>80</v>
      </c>
      <c r="F3819" s="56">
        <v>48</v>
      </c>
      <c r="G3819" s="57"/>
      <c r="H3819" s="56">
        <f t="shared" si="155"/>
        <v>0</v>
      </c>
      <c r="I3819" s="3">
        <v>40</v>
      </c>
      <c r="J3819" s="7"/>
      <c r="K3819" s="3">
        <f t="shared" si="156"/>
        <v>0</v>
      </c>
    </row>
    <row r="3820" spans="1:11" x14ac:dyDescent="0.3">
      <c r="A3820" s="45" t="s">
        <v>2072</v>
      </c>
      <c r="B3820" s="46" t="s">
        <v>2073</v>
      </c>
      <c r="C3820" s="51">
        <v>3.9</v>
      </c>
      <c r="D3820" s="51">
        <v>1.3</v>
      </c>
      <c r="E3820" s="18">
        <v>80</v>
      </c>
      <c r="F3820" s="56">
        <v>48</v>
      </c>
      <c r="G3820" s="57"/>
      <c r="H3820" s="56">
        <f t="shared" si="155"/>
        <v>0</v>
      </c>
      <c r="I3820" s="3">
        <v>40</v>
      </c>
      <c r="J3820" s="7"/>
      <c r="K3820" s="3">
        <f t="shared" si="156"/>
        <v>0</v>
      </c>
    </row>
    <row r="3821" spans="1:11" x14ac:dyDescent="0.3">
      <c r="A3821" s="45" t="s">
        <v>2074</v>
      </c>
      <c r="B3821" s="46" t="s">
        <v>2075</v>
      </c>
      <c r="C3821" s="51">
        <v>3.9</v>
      </c>
      <c r="D3821" s="51">
        <v>2</v>
      </c>
      <c r="E3821" s="18">
        <v>100</v>
      </c>
      <c r="F3821" s="56">
        <v>60</v>
      </c>
      <c r="G3821" s="57"/>
      <c r="H3821" s="56">
        <f t="shared" si="155"/>
        <v>0</v>
      </c>
      <c r="I3821" s="3">
        <v>50</v>
      </c>
      <c r="J3821" s="7"/>
      <c r="K3821" s="3">
        <f t="shared" si="156"/>
        <v>0</v>
      </c>
    </row>
    <row r="3822" spans="1:11" x14ac:dyDescent="0.3">
      <c r="A3822" s="45" t="s">
        <v>2076</v>
      </c>
      <c r="B3822" s="46" t="s">
        <v>2077</v>
      </c>
      <c r="C3822" s="51">
        <v>3.8</v>
      </c>
      <c r="D3822" s="51">
        <v>1.2</v>
      </c>
      <c r="E3822" s="18">
        <v>80</v>
      </c>
      <c r="F3822" s="56">
        <v>48</v>
      </c>
      <c r="G3822" s="57"/>
      <c r="H3822" s="56">
        <f t="shared" si="155"/>
        <v>0</v>
      </c>
      <c r="I3822" s="3">
        <v>40</v>
      </c>
      <c r="J3822" s="7"/>
      <c r="K3822" s="3">
        <f t="shared" si="156"/>
        <v>0</v>
      </c>
    </row>
    <row r="3823" spans="1:11" x14ac:dyDescent="0.3">
      <c r="A3823" s="45" t="s">
        <v>2078</v>
      </c>
      <c r="B3823" s="46" t="s">
        <v>2079</v>
      </c>
      <c r="C3823" s="51">
        <v>4</v>
      </c>
      <c r="D3823" s="51">
        <v>1</v>
      </c>
      <c r="E3823" s="18">
        <v>80</v>
      </c>
      <c r="F3823" s="56">
        <v>48</v>
      </c>
      <c r="G3823" s="57"/>
      <c r="H3823" s="56">
        <f t="shared" si="155"/>
        <v>0</v>
      </c>
      <c r="I3823" s="3">
        <v>40</v>
      </c>
      <c r="J3823" s="7"/>
      <c r="K3823" s="3">
        <f t="shared" si="156"/>
        <v>0</v>
      </c>
    </row>
    <row r="3824" spans="1:11" x14ac:dyDescent="0.3">
      <c r="A3824" s="45" t="s">
        <v>2080</v>
      </c>
      <c r="B3824" s="46" t="s">
        <v>2081</v>
      </c>
      <c r="C3824" s="51">
        <v>6.4</v>
      </c>
      <c r="D3824" s="51">
        <v>1.7</v>
      </c>
      <c r="E3824" s="18">
        <v>120</v>
      </c>
      <c r="F3824" s="56">
        <v>72</v>
      </c>
      <c r="G3824" s="57"/>
      <c r="H3824" s="56">
        <f t="shared" si="155"/>
        <v>0</v>
      </c>
      <c r="I3824" s="3">
        <v>60</v>
      </c>
      <c r="J3824" s="7"/>
      <c r="K3824" s="3">
        <f t="shared" si="156"/>
        <v>0</v>
      </c>
    </row>
    <row r="3825" spans="1:11" x14ac:dyDescent="0.3">
      <c r="A3825" s="45" t="s">
        <v>2082</v>
      </c>
      <c r="B3825" s="46" t="s">
        <v>2083</v>
      </c>
      <c r="C3825" s="51">
        <v>8.3000000000000007</v>
      </c>
      <c r="D3825" s="51">
        <v>1.4</v>
      </c>
      <c r="E3825" s="18">
        <v>130</v>
      </c>
      <c r="F3825" s="56">
        <v>78</v>
      </c>
      <c r="G3825" s="57"/>
      <c r="H3825" s="56">
        <f t="shared" si="155"/>
        <v>0</v>
      </c>
      <c r="I3825" s="3">
        <v>65</v>
      </c>
      <c r="J3825" s="7"/>
      <c r="K3825" s="3">
        <f t="shared" si="156"/>
        <v>0</v>
      </c>
    </row>
    <row r="3826" spans="1:11" x14ac:dyDescent="0.3">
      <c r="A3826" s="45" t="s">
        <v>2084</v>
      </c>
      <c r="B3826" s="46" t="s">
        <v>2085</v>
      </c>
      <c r="C3826" s="51">
        <v>7.3</v>
      </c>
      <c r="D3826" s="51">
        <v>2.2999999999999998</v>
      </c>
      <c r="E3826" s="18">
        <v>190</v>
      </c>
      <c r="F3826" s="56">
        <v>114</v>
      </c>
      <c r="G3826" s="57"/>
      <c r="H3826" s="56">
        <f t="shared" si="155"/>
        <v>0</v>
      </c>
      <c r="I3826" s="3">
        <v>95</v>
      </c>
      <c r="J3826" s="7"/>
      <c r="K3826" s="3">
        <f t="shared" si="156"/>
        <v>0</v>
      </c>
    </row>
    <row r="3827" spans="1:11" x14ac:dyDescent="0.3">
      <c r="A3827" s="45" t="s">
        <v>2086</v>
      </c>
      <c r="B3827" s="46" t="s">
        <v>2087</v>
      </c>
      <c r="C3827" s="51">
        <v>6</v>
      </c>
      <c r="D3827" s="51">
        <v>1.8</v>
      </c>
      <c r="E3827" s="18">
        <v>120</v>
      </c>
      <c r="F3827" s="56">
        <v>72</v>
      </c>
      <c r="G3827" s="57"/>
      <c r="H3827" s="56">
        <f t="shared" si="155"/>
        <v>0</v>
      </c>
      <c r="I3827" s="3">
        <v>60</v>
      </c>
      <c r="J3827" s="7"/>
      <c r="K3827" s="3">
        <f t="shared" si="156"/>
        <v>0</v>
      </c>
    </row>
    <row r="3828" spans="1:11" x14ac:dyDescent="0.3">
      <c r="A3828" s="45" t="s">
        <v>2088</v>
      </c>
      <c r="B3828" s="46" t="s">
        <v>2089</v>
      </c>
      <c r="C3828" s="51">
        <v>6.2</v>
      </c>
      <c r="D3828" s="51">
        <v>1.6</v>
      </c>
      <c r="E3828" s="18">
        <v>120</v>
      </c>
      <c r="F3828" s="56">
        <v>72</v>
      </c>
      <c r="G3828" s="57"/>
      <c r="H3828" s="56">
        <f t="shared" si="155"/>
        <v>0</v>
      </c>
      <c r="I3828" s="3">
        <v>60</v>
      </c>
      <c r="J3828" s="7"/>
      <c r="K3828" s="3">
        <f t="shared" si="156"/>
        <v>0</v>
      </c>
    </row>
    <row r="3829" spans="1:11" x14ac:dyDescent="0.3">
      <c r="A3829" s="45" t="s">
        <v>2090</v>
      </c>
      <c r="B3829" s="46" t="s">
        <v>2091</v>
      </c>
      <c r="C3829" s="51">
        <v>6.3</v>
      </c>
      <c r="D3829" s="51">
        <v>1.9</v>
      </c>
      <c r="E3829" s="18">
        <v>140</v>
      </c>
      <c r="F3829" s="56">
        <v>84</v>
      </c>
      <c r="G3829" s="57"/>
      <c r="H3829" s="56">
        <f t="shared" si="155"/>
        <v>0</v>
      </c>
      <c r="I3829" s="3">
        <v>70</v>
      </c>
      <c r="J3829" s="7"/>
      <c r="K3829" s="3">
        <f t="shared" si="156"/>
        <v>0</v>
      </c>
    </row>
    <row r="3830" spans="1:11" x14ac:dyDescent="0.3">
      <c r="A3830" s="45" t="s">
        <v>2092</v>
      </c>
      <c r="B3830" s="46" t="s">
        <v>2093</v>
      </c>
      <c r="C3830" s="51">
        <v>5.6</v>
      </c>
      <c r="D3830" s="51">
        <v>2.7</v>
      </c>
      <c r="E3830" s="18">
        <v>170</v>
      </c>
      <c r="F3830" s="56">
        <v>102</v>
      </c>
      <c r="G3830" s="57"/>
      <c r="H3830" s="56">
        <f t="shared" si="155"/>
        <v>0</v>
      </c>
      <c r="I3830" s="3">
        <v>85</v>
      </c>
      <c r="J3830" s="7"/>
      <c r="K3830" s="3">
        <f t="shared" si="156"/>
        <v>0</v>
      </c>
    </row>
    <row r="3831" spans="1:11" x14ac:dyDescent="0.3">
      <c r="A3831" s="45" t="s">
        <v>2094</v>
      </c>
      <c r="B3831" s="46" t="s">
        <v>2095</v>
      </c>
      <c r="C3831" s="51">
        <v>5.0999999999999996</v>
      </c>
      <c r="D3831" s="51">
        <v>2.5</v>
      </c>
      <c r="E3831" s="18">
        <v>150</v>
      </c>
      <c r="F3831" s="56">
        <v>90</v>
      </c>
      <c r="G3831" s="57"/>
      <c r="H3831" s="56">
        <f t="shared" si="155"/>
        <v>0</v>
      </c>
      <c r="I3831" s="3">
        <v>75</v>
      </c>
      <c r="J3831" s="7"/>
      <c r="K3831" s="3">
        <f t="shared" si="156"/>
        <v>0</v>
      </c>
    </row>
    <row r="3832" spans="1:11" x14ac:dyDescent="0.3">
      <c r="A3832" s="45" t="s">
        <v>2096</v>
      </c>
      <c r="B3832" s="46" t="s">
        <v>2097</v>
      </c>
      <c r="C3832" s="51">
        <v>6.6</v>
      </c>
      <c r="D3832" s="51">
        <v>1.3</v>
      </c>
      <c r="E3832" s="18">
        <v>120</v>
      </c>
      <c r="F3832" s="56">
        <v>72</v>
      </c>
      <c r="G3832" s="57"/>
      <c r="H3832" s="56">
        <f t="shared" si="155"/>
        <v>0</v>
      </c>
      <c r="I3832" s="3">
        <v>60</v>
      </c>
      <c r="J3832" s="7"/>
      <c r="K3832" s="3">
        <f t="shared" si="156"/>
        <v>0</v>
      </c>
    </row>
    <row r="3833" spans="1:11" x14ac:dyDescent="0.3">
      <c r="A3833" s="45" t="s">
        <v>2098</v>
      </c>
      <c r="B3833" s="46" t="s">
        <v>2099</v>
      </c>
      <c r="C3833" s="51">
        <v>7</v>
      </c>
      <c r="D3833" s="51">
        <v>1.7</v>
      </c>
      <c r="E3833" s="18">
        <v>140</v>
      </c>
      <c r="F3833" s="56">
        <v>84</v>
      </c>
      <c r="G3833" s="57"/>
      <c r="H3833" s="56">
        <f t="shared" si="155"/>
        <v>0</v>
      </c>
      <c r="I3833" s="3">
        <v>70</v>
      </c>
      <c r="J3833" s="7"/>
      <c r="K3833" s="3">
        <f t="shared" si="156"/>
        <v>0</v>
      </c>
    </row>
    <row r="3834" spans="1:11" x14ac:dyDescent="0.3">
      <c r="A3834" s="45" t="s">
        <v>2100</v>
      </c>
      <c r="B3834" s="46" t="s">
        <v>2101</v>
      </c>
      <c r="C3834" s="51">
        <v>6.7</v>
      </c>
      <c r="D3834" s="51">
        <v>1.4</v>
      </c>
      <c r="E3834" s="18">
        <v>110</v>
      </c>
      <c r="F3834" s="56">
        <v>66</v>
      </c>
      <c r="G3834" s="57"/>
      <c r="H3834" s="56">
        <f t="shared" si="155"/>
        <v>0</v>
      </c>
      <c r="I3834" s="3">
        <v>55</v>
      </c>
      <c r="J3834" s="7"/>
      <c r="K3834" s="3">
        <f t="shared" si="156"/>
        <v>0</v>
      </c>
    </row>
    <row r="3835" spans="1:11" x14ac:dyDescent="0.3">
      <c r="A3835" s="45" t="s">
        <v>2102</v>
      </c>
      <c r="B3835" s="46" t="s">
        <v>2103</v>
      </c>
      <c r="C3835" s="51">
        <v>6.1</v>
      </c>
      <c r="D3835" s="51">
        <v>1.2</v>
      </c>
      <c r="E3835" s="18">
        <v>90</v>
      </c>
      <c r="F3835" s="56">
        <v>54</v>
      </c>
      <c r="G3835" s="57"/>
      <c r="H3835" s="56">
        <f t="shared" si="155"/>
        <v>0</v>
      </c>
      <c r="I3835" s="3">
        <v>45</v>
      </c>
      <c r="J3835" s="7"/>
      <c r="K3835" s="3">
        <f t="shared" si="156"/>
        <v>0</v>
      </c>
    </row>
    <row r="3836" spans="1:11" x14ac:dyDescent="0.3">
      <c r="A3836" s="45" t="s">
        <v>2104</v>
      </c>
      <c r="B3836" s="46" t="s">
        <v>2105</v>
      </c>
      <c r="C3836" s="51">
        <v>4.3</v>
      </c>
      <c r="D3836" s="51">
        <v>2.7</v>
      </c>
      <c r="E3836" s="18">
        <v>130</v>
      </c>
      <c r="F3836" s="56">
        <v>78</v>
      </c>
      <c r="G3836" s="57"/>
      <c r="H3836" s="56">
        <f t="shared" si="155"/>
        <v>0</v>
      </c>
      <c r="I3836" s="3">
        <v>65</v>
      </c>
      <c r="J3836" s="7"/>
      <c r="K3836" s="3">
        <f t="shared" si="156"/>
        <v>0</v>
      </c>
    </row>
    <row r="3837" spans="1:11" x14ac:dyDescent="0.3">
      <c r="A3837" s="45" t="s">
        <v>2106</v>
      </c>
      <c r="B3837" s="46" t="s">
        <v>2107</v>
      </c>
      <c r="C3837" s="51">
        <v>5.6</v>
      </c>
      <c r="D3837" s="51">
        <v>2.2000000000000002</v>
      </c>
      <c r="E3837" s="18">
        <v>140</v>
      </c>
      <c r="F3837" s="56">
        <v>84</v>
      </c>
      <c r="G3837" s="57"/>
      <c r="H3837" s="56">
        <f t="shared" si="155"/>
        <v>0</v>
      </c>
      <c r="I3837" s="3">
        <v>70</v>
      </c>
      <c r="J3837" s="7"/>
      <c r="K3837" s="3">
        <f t="shared" si="156"/>
        <v>0</v>
      </c>
    </row>
    <row r="3838" spans="1:11" x14ac:dyDescent="0.3">
      <c r="A3838" s="45" t="s">
        <v>2108</v>
      </c>
      <c r="B3838" s="46" t="s">
        <v>2109</v>
      </c>
      <c r="C3838" s="51">
        <v>5.6</v>
      </c>
      <c r="D3838" s="51">
        <v>2.2999999999999998</v>
      </c>
      <c r="E3838" s="18">
        <v>150</v>
      </c>
      <c r="F3838" s="56">
        <v>90</v>
      </c>
      <c r="G3838" s="57"/>
      <c r="H3838" s="56">
        <f t="shared" si="155"/>
        <v>0</v>
      </c>
      <c r="I3838" s="3">
        <v>75</v>
      </c>
      <c r="J3838" s="7"/>
      <c r="K3838" s="3">
        <f t="shared" si="156"/>
        <v>0</v>
      </c>
    </row>
    <row r="3839" spans="1:11" x14ac:dyDescent="0.3">
      <c r="A3839" s="45" t="s">
        <v>2110</v>
      </c>
      <c r="B3839" s="46" t="s">
        <v>2111</v>
      </c>
      <c r="C3839" s="51">
        <v>6.1</v>
      </c>
      <c r="D3839" s="51">
        <v>3</v>
      </c>
      <c r="E3839" s="18">
        <v>200</v>
      </c>
      <c r="F3839" s="56">
        <v>120</v>
      </c>
      <c r="G3839" s="57"/>
      <c r="H3839" s="56">
        <f t="shared" si="155"/>
        <v>0</v>
      </c>
      <c r="I3839" s="3">
        <v>100</v>
      </c>
      <c r="J3839" s="7"/>
      <c r="K3839" s="3">
        <f t="shared" si="156"/>
        <v>0</v>
      </c>
    </row>
    <row r="3840" spans="1:11" x14ac:dyDescent="0.3">
      <c r="A3840" s="45" t="s">
        <v>2112</v>
      </c>
      <c r="B3840" s="46" t="s">
        <v>2113</v>
      </c>
      <c r="C3840" s="51">
        <v>6.8</v>
      </c>
      <c r="D3840" s="51">
        <v>2.2000000000000002</v>
      </c>
      <c r="E3840" s="18">
        <v>160</v>
      </c>
      <c r="F3840" s="56">
        <v>96</v>
      </c>
      <c r="G3840" s="57"/>
      <c r="H3840" s="56">
        <f t="shared" si="155"/>
        <v>0</v>
      </c>
      <c r="I3840" s="3">
        <v>80</v>
      </c>
      <c r="J3840" s="7"/>
      <c r="K3840" s="3">
        <f t="shared" si="156"/>
        <v>0</v>
      </c>
    </row>
    <row r="3841" spans="1:11" x14ac:dyDescent="0.3">
      <c r="A3841" s="45" t="s">
        <v>2114</v>
      </c>
      <c r="B3841" s="46" t="s">
        <v>2115</v>
      </c>
      <c r="C3841" s="51">
        <v>3.8</v>
      </c>
      <c r="D3841" s="51">
        <v>6.2</v>
      </c>
      <c r="E3841" s="18">
        <v>250</v>
      </c>
      <c r="F3841" s="56">
        <v>150</v>
      </c>
      <c r="G3841" s="57"/>
      <c r="H3841" s="56">
        <f t="shared" si="155"/>
        <v>0</v>
      </c>
      <c r="I3841" s="3">
        <v>125</v>
      </c>
      <c r="J3841" s="7"/>
      <c r="K3841" s="3">
        <f t="shared" si="156"/>
        <v>0</v>
      </c>
    </row>
    <row r="3842" spans="1:11" x14ac:dyDescent="0.3">
      <c r="A3842" s="45" t="s">
        <v>2116</v>
      </c>
      <c r="B3842" s="46" t="s">
        <v>2117</v>
      </c>
      <c r="C3842" s="51">
        <v>3.8</v>
      </c>
      <c r="D3842" s="51">
        <v>6.1</v>
      </c>
      <c r="E3842" s="18">
        <v>250</v>
      </c>
      <c r="F3842" s="56">
        <v>150</v>
      </c>
      <c r="G3842" s="57"/>
      <c r="H3842" s="56">
        <f t="shared" si="155"/>
        <v>0</v>
      </c>
      <c r="I3842" s="3">
        <v>125</v>
      </c>
      <c r="J3842" s="7"/>
      <c r="K3842" s="3">
        <f t="shared" si="156"/>
        <v>0</v>
      </c>
    </row>
    <row r="3843" spans="1:11" x14ac:dyDescent="0.3">
      <c r="A3843" s="45" t="s">
        <v>2118</v>
      </c>
      <c r="B3843" s="46" t="s">
        <v>2119</v>
      </c>
      <c r="C3843" s="51">
        <v>3.5</v>
      </c>
      <c r="D3843" s="51">
        <v>2.1</v>
      </c>
      <c r="E3843" s="18">
        <v>100</v>
      </c>
      <c r="F3843" s="56">
        <v>60</v>
      </c>
      <c r="G3843" s="57"/>
      <c r="H3843" s="56">
        <f t="shared" si="155"/>
        <v>0</v>
      </c>
      <c r="I3843" s="3">
        <v>50</v>
      </c>
      <c r="J3843" s="7"/>
      <c r="K3843" s="3">
        <f t="shared" si="156"/>
        <v>0</v>
      </c>
    </row>
    <row r="3844" spans="1:11" x14ac:dyDescent="0.3">
      <c r="A3844" s="45" t="s">
        <v>2120</v>
      </c>
      <c r="B3844" s="46" t="s">
        <v>2121</v>
      </c>
      <c r="C3844" s="51">
        <v>2.8</v>
      </c>
      <c r="D3844" s="51">
        <v>1.2</v>
      </c>
      <c r="E3844" s="18">
        <v>70</v>
      </c>
      <c r="F3844" s="56">
        <v>42</v>
      </c>
      <c r="G3844" s="57"/>
      <c r="H3844" s="56">
        <f t="shared" si="155"/>
        <v>0</v>
      </c>
      <c r="I3844" s="3">
        <v>35</v>
      </c>
      <c r="J3844" s="7"/>
      <c r="K3844" s="3">
        <f t="shared" si="156"/>
        <v>0</v>
      </c>
    </row>
    <row r="3845" spans="1:11" x14ac:dyDescent="0.3">
      <c r="A3845" s="45" t="s">
        <v>2122</v>
      </c>
      <c r="B3845" s="46" t="s">
        <v>2123</v>
      </c>
      <c r="C3845" s="51">
        <v>4.2</v>
      </c>
      <c r="D3845" s="51">
        <v>4.5</v>
      </c>
      <c r="E3845" s="18">
        <v>210</v>
      </c>
      <c r="F3845" s="56">
        <v>126</v>
      </c>
      <c r="G3845" s="57"/>
      <c r="H3845" s="56">
        <f t="shared" si="155"/>
        <v>0</v>
      </c>
      <c r="I3845" s="3">
        <v>105</v>
      </c>
      <c r="J3845" s="7"/>
      <c r="K3845" s="3">
        <f t="shared" si="156"/>
        <v>0</v>
      </c>
    </row>
    <row r="3846" spans="1:11" x14ac:dyDescent="0.3">
      <c r="A3846" s="45" t="s">
        <v>2124</v>
      </c>
      <c r="B3846" s="46" t="s">
        <v>2125</v>
      </c>
      <c r="C3846" s="51">
        <v>4.3</v>
      </c>
      <c r="D3846" s="51">
        <v>4.0999999999999996</v>
      </c>
      <c r="E3846" s="18">
        <v>190</v>
      </c>
      <c r="F3846" s="56">
        <v>114</v>
      </c>
      <c r="G3846" s="57"/>
      <c r="H3846" s="56">
        <f t="shared" si="155"/>
        <v>0</v>
      </c>
      <c r="I3846" s="3">
        <v>95</v>
      </c>
      <c r="J3846" s="7"/>
      <c r="K3846" s="3">
        <f t="shared" si="156"/>
        <v>0</v>
      </c>
    </row>
    <row r="3847" spans="1:11" x14ac:dyDescent="0.3">
      <c r="A3847" s="45" t="s">
        <v>2126</v>
      </c>
      <c r="B3847" s="46" t="s">
        <v>2127</v>
      </c>
      <c r="C3847" s="51">
        <v>4.3</v>
      </c>
      <c r="D3847" s="51">
        <v>4.2</v>
      </c>
      <c r="E3847" s="18">
        <v>200</v>
      </c>
      <c r="F3847" s="56">
        <v>120</v>
      </c>
      <c r="G3847" s="57"/>
      <c r="H3847" s="56">
        <f t="shared" si="155"/>
        <v>0</v>
      </c>
      <c r="I3847" s="3">
        <v>100</v>
      </c>
      <c r="J3847" s="7"/>
      <c r="K3847" s="3">
        <f t="shared" si="156"/>
        <v>0</v>
      </c>
    </row>
    <row r="3848" spans="1:11" x14ac:dyDescent="0.3">
      <c r="A3848" s="45" t="s">
        <v>2128</v>
      </c>
      <c r="B3848" s="46" t="s">
        <v>2129</v>
      </c>
      <c r="C3848" s="51">
        <v>4.5</v>
      </c>
      <c r="D3848" s="51">
        <v>4.2</v>
      </c>
      <c r="E3848" s="18">
        <v>210</v>
      </c>
      <c r="F3848" s="56">
        <v>126</v>
      </c>
      <c r="G3848" s="57"/>
      <c r="H3848" s="56">
        <f t="shared" si="155"/>
        <v>0</v>
      </c>
      <c r="I3848" s="3">
        <v>105</v>
      </c>
      <c r="J3848" s="7"/>
      <c r="K3848" s="3">
        <f t="shared" si="156"/>
        <v>0</v>
      </c>
    </row>
    <row r="3849" spans="1:11" x14ac:dyDescent="0.3">
      <c r="A3849" s="45" t="s">
        <v>2130</v>
      </c>
      <c r="B3849" s="46" t="s">
        <v>2131</v>
      </c>
      <c r="C3849" s="51">
        <v>3.9</v>
      </c>
      <c r="D3849" s="51">
        <v>1.5</v>
      </c>
      <c r="E3849" s="18">
        <v>90</v>
      </c>
      <c r="F3849" s="56">
        <v>54</v>
      </c>
      <c r="G3849" s="57"/>
      <c r="H3849" s="56">
        <f t="shared" si="155"/>
        <v>0</v>
      </c>
      <c r="I3849" s="3">
        <v>45</v>
      </c>
      <c r="J3849" s="7"/>
      <c r="K3849" s="3">
        <f t="shared" si="156"/>
        <v>0</v>
      </c>
    </row>
    <row r="3850" spans="1:11" x14ac:dyDescent="0.3">
      <c r="A3850" s="45" t="s">
        <v>2132</v>
      </c>
      <c r="B3850" s="46" t="s">
        <v>2133</v>
      </c>
      <c r="C3850" s="51">
        <v>3.5</v>
      </c>
      <c r="D3850" s="51">
        <v>1.6</v>
      </c>
      <c r="E3850" s="18">
        <v>90</v>
      </c>
      <c r="F3850" s="56">
        <v>54</v>
      </c>
      <c r="G3850" s="57"/>
      <c r="H3850" s="56">
        <f t="shared" si="155"/>
        <v>0</v>
      </c>
      <c r="I3850" s="3">
        <v>45</v>
      </c>
      <c r="J3850" s="7"/>
      <c r="K3850" s="3">
        <f t="shared" si="156"/>
        <v>0</v>
      </c>
    </row>
    <row r="3851" spans="1:11" x14ac:dyDescent="0.3">
      <c r="A3851" s="45" t="s">
        <v>2134</v>
      </c>
      <c r="B3851" s="46" t="s">
        <v>2135</v>
      </c>
      <c r="C3851" s="51">
        <v>5.0999999999999996</v>
      </c>
      <c r="D3851" s="51">
        <v>2.1</v>
      </c>
      <c r="E3851" s="18">
        <v>120</v>
      </c>
      <c r="F3851" s="56">
        <v>72</v>
      </c>
      <c r="G3851" s="57"/>
      <c r="H3851" s="56">
        <f t="shared" si="155"/>
        <v>0</v>
      </c>
      <c r="I3851" s="3">
        <v>60</v>
      </c>
      <c r="J3851" s="7"/>
      <c r="K3851" s="3">
        <f t="shared" si="156"/>
        <v>0</v>
      </c>
    </row>
    <row r="3852" spans="1:11" x14ac:dyDescent="0.3">
      <c r="A3852" s="45" t="s">
        <v>2136</v>
      </c>
      <c r="B3852" s="46" t="s">
        <v>2137</v>
      </c>
      <c r="C3852" s="51">
        <v>5.0999999999999996</v>
      </c>
      <c r="D3852" s="51">
        <v>2.4</v>
      </c>
      <c r="E3852" s="18">
        <v>140</v>
      </c>
      <c r="F3852" s="56">
        <v>84</v>
      </c>
      <c r="G3852" s="57"/>
      <c r="H3852" s="56">
        <f t="shared" si="155"/>
        <v>0</v>
      </c>
      <c r="I3852" s="3">
        <v>70</v>
      </c>
      <c r="J3852" s="7"/>
      <c r="K3852" s="3">
        <f t="shared" si="156"/>
        <v>0</v>
      </c>
    </row>
    <row r="3853" spans="1:11" x14ac:dyDescent="0.3">
      <c r="A3853" s="45" t="s">
        <v>2138</v>
      </c>
      <c r="B3853" s="46" t="s">
        <v>2139</v>
      </c>
      <c r="C3853" s="51">
        <v>6</v>
      </c>
      <c r="D3853" s="51">
        <v>1.2</v>
      </c>
      <c r="E3853" s="18">
        <v>90</v>
      </c>
      <c r="F3853" s="56">
        <v>54</v>
      </c>
      <c r="G3853" s="57"/>
      <c r="H3853" s="56">
        <f t="shared" si="155"/>
        <v>0</v>
      </c>
      <c r="I3853" s="3">
        <v>45</v>
      </c>
      <c r="J3853" s="7"/>
      <c r="K3853" s="3">
        <f t="shared" si="156"/>
        <v>0</v>
      </c>
    </row>
    <row r="3854" spans="1:11" x14ac:dyDescent="0.3">
      <c r="A3854" s="45" t="s">
        <v>2140</v>
      </c>
      <c r="B3854" s="46" t="s">
        <v>2141</v>
      </c>
      <c r="C3854" s="51">
        <v>6.5</v>
      </c>
      <c r="D3854" s="51">
        <v>0.8</v>
      </c>
      <c r="E3854" s="18">
        <v>90</v>
      </c>
      <c r="F3854" s="56">
        <v>54</v>
      </c>
      <c r="G3854" s="57"/>
      <c r="H3854" s="56">
        <f t="shared" si="155"/>
        <v>0</v>
      </c>
      <c r="I3854" s="3">
        <v>45</v>
      </c>
      <c r="J3854" s="7"/>
      <c r="K3854" s="3">
        <f t="shared" si="156"/>
        <v>0</v>
      </c>
    </row>
    <row r="3855" spans="1:11" x14ac:dyDescent="0.3">
      <c r="A3855" s="45" t="s">
        <v>2142</v>
      </c>
      <c r="B3855" s="46" t="s">
        <v>2143</v>
      </c>
      <c r="C3855" s="51">
        <v>6</v>
      </c>
      <c r="D3855" s="51">
        <v>2.5</v>
      </c>
      <c r="E3855" s="18">
        <v>170</v>
      </c>
      <c r="F3855" s="56">
        <v>102</v>
      </c>
      <c r="G3855" s="57"/>
      <c r="H3855" s="56">
        <f t="shared" si="155"/>
        <v>0</v>
      </c>
      <c r="I3855" s="3">
        <v>85</v>
      </c>
      <c r="J3855" s="7"/>
      <c r="K3855" s="3">
        <f t="shared" si="156"/>
        <v>0</v>
      </c>
    </row>
    <row r="3856" spans="1:11" x14ac:dyDescent="0.3">
      <c r="A3856" s="45" t="s">
        <v>2144</v>
      </c>
      <c r="B3856" s="46" t="s">
        <v>2145</v>
      </c>
      <c r="C3856" s="51">
        <v>7.3</v>
      </c>
      <c r="D3856" s="51">
        <v>2.1</v>
      </c>
      <c r="E3856" s="18">
        <v>170</v>
      </c>
      <c r="F3856" s="56">
        <v>102</v>
      </c>
      <c r="G3856" s="57"/>
      <c r="H3856" s="56">
        <f t="shared" si="155"/>
        <v>0</v>
      </c>
      <c r="I3856" s="3">
        <v>85</v>
      </c>
      <c r="J3856" s="7"/>
      <c r="K3856" s="3">
        <f t="shared" si="156"/>
        <v>0</v>
      </c>
    </row>
    <row r="3857" spans="1:11" x14ac:dyDescent="0.3">
      <c r="A3857" s="45" t="s">
        <v>2146</v>
      </c>
      <c r="B3857" s="46" t="s">
        <v>2147</v>
      </c>
      <c r="C3857" s="51">
        <v>4</v>
      </c>
      <c r="D3857" s="51">
        <v>2</v>
      </c>
      <c r="E3857" s="18">
        <v>100</v>
      </c>
      <c r="F3857" s="56">
        <v>60</v>
      </c>
      <c r="G3857" s="57"/>
      <c r="H3857" s="56">
        <f t="shared" si="155"/>
        <v>0</v>
      </c>
      <c r="I3857" s="3">
        <v>50</v>
      </c>
      <c r="J3857" s="7"/>
      <c r="K3857" s="3">
        <f t="shared" si="156"/>
        <v>0</v>
      </c>
    </row>
    <row r="3858" spans="1:11" x14ac:dyDescent="0.3">
      <c r="A3858" s="45" t="s">
        <v>2148</v>
      </c>
      <c r="B3858" s="46" t="s">
        <v>2149</v>
      </c>
      <c r="C3858" s="51">
        <v>6.3</v>
      </c>
      <c r="D3858" s="51">
        <v>1.6</v>
      </c>
      <c r="E3858" s="18">
        <v>120</v>
      </c>
      <c r="F3858" s="56">
        <v>72</v>
      </c>
      <c r="G3858" s="57"/>
      <c r="H3858" s="56">
        <f t="shared" si="155"/>
        <v>0</v>
      </c>
      <c r="I3858" s="3">
        <v>60</v>
      </c>
      <c r="J3858" s="7"/>
      <c r="K3858" s="3">
        <f t="shared" si="156"/>
        <v>0</v>
      </c>
    </row>
    <row r="3859" spans="1:11" x14ac:dyDescent="0.3">
      <c r="A3859" s="45" t="s">
        <v>2372</v>
      </c>
      <c r="B3859" s="46" t="s">
        <v>2373</v>
      </c>
      <c r="C3859" s="51">
        <v>3.4</v>
      </c>
      <c r="D3859" s="51">
        <v>1.2</v>
      </c>
      <c r="E3859" s="18">
        <v>70</v>
      </c>
      <c r="F3859" s="56">
        <v>42</v>
      </c>
      <c r="G3859" s="57"/>
      <c r="H3859" s="56">
        <f t="shared" si="155"/>
        <v>0</v>
      </c>
      <c r="I3859" s="3">
        <v>35</v>
      </c>
      <c r="J3859" s="7"/>
      <c r="K3859" s="3">
        <f t="shared" si="156"/>
        <v>0</v>
      </c>
    </row>
    <row r="3860" spans="1:11" x14ac:dyDescent="0.3">
      <c r="A3860" s="45" t="s">
        <v>2374</v>
      </c>
      <c r="B3860" s="46" t="s">
        <v>2375</v>
      </c>
      <c r="C3860" s="51">
        <v>3.2</v>
      </c>
      <c r="D3860" s="51">
        <v>1</v>
      </c>
      <c r="E3860" s="18">
        <v>70</v>
      </c>
      <c r="F3860" s="56">
        <v>42</v>
      </c>
      <c r="G3860" s="57"/>
      <c r="H3860" s="56">
        <f t="shared" si="155"/>
        <v>0</v>
      </c>
      <c r="I3860" s="3">
        <v>35</v>
      </c>
      <c r="J3860" s="7"/>
      <c r="K3860" s="3">
        <f t="shared" si="156"/>
        <v>0</v>
      </c>
    </row>
    <row r="3861" spans="1:11" x14ac:dyDescent="0.3">
      <c r="A3861" s="45" t="s">
        <v>2376</v>
      </c>
      <c r="B3861" s="46" t="s">
        <v>2377</v>
      </c>
      <c r="C3861" s="51">
        <v>3</v>
      </c>
      <c r="D3861" s="51">
        <v>0.7</v>
      </c>
      <c r="E3861" s="18">
        <v>70</v>
      </c>
      <c r="F3861" s="56">
        <v>42</v>
      </c>
      <c r="G3861" s="57"/>
      <c r="H3861" s="56">
        <f t="shared" si="155"/>
        <v>0</v>
      </c>
      <c r="I3861" s="3">
        <v>35</v>
      </c>
      <c r="J3861" s="7"/>
      <c r="K3861" s="3">
        <f t="shared" si="156"/>
        <v>0</v>
      </c>
    </row>
    <row r="3862" spans="1:11" x14ac:dyDescent="0.3">
      <c r="A3862" s="45" t="s">
        <v>4277</v>
      </c>
      <c r="B3862" s="46" t="s">
        <v>4278</v>
      </c>
      <c r="C3862" s="51">
        <v>8</v>
      </c>
      <c r="D3862" s="51">
        <v>1.3</v>
      </c>
      <c r="E3862" s="18">
        <v>120</v>
      </c>
      <c r="F3862" s="56">
        <v>72</v>
      </c>
      <c r="G3862" s="57"/>
      <c r="H3862" s="56">
        <f t="shared" si="155"/>
        <v>0</v>
      </c>
      <c r="I3862" s="3">
        <v>60</v>
      </c>
      <c r="J3862" s="7"/>
      <c r="K3862" s="3">
        <f t="shared" si="156"/>
        <v>0</v>
      </c>
    </row>
    <row r="3863" spans="1:11" x14ac:dyDescent="0.3">
      <c r="A3863" s="45" t="s">
        <v>4279</v>
      </c>
      <c r="B3863" s="46" t="s">
        <v>3689</v>
      </c>
      <c r="C3863" s="51">
        <v>5</v>
      </c>
      <c r="D3863" s="51">
        <v>1.3</v>
      </c>
      <c r="E3863" s="18">
        <v>90</v>
      </c>
      <c r="F3863" s="56">
        <v>54</v>
      </c>
      <c r="G3863" s="57"/>
      <c r="H3863" s="56">
        <f t="shared" si="155"/>
        <v>0</v>
      </c>
      <c r="I3863" s="3">
        <v>45</v>
      </c>
      <c r="J3863" s="7"/>
      <c r="K3863" s="3">
        <f t="shared" si="156"/>
        <v>0</v>
      </c>
    </row>
    <row r="3864" spans="1:11" x14ac:dyDescent="0.3">
      <c r="A3864" s="45" t="s">
        <v>4280</v>
      </c>
      <c r="B3864" s="46" t="s">
        <v>4281</v>
      </c>
      <c r="C3864" s="51">
        <v>4.2</v>
      </c>
      <c r="D3864" s="51">
        <v>1.5</v>
      </c>
      <c r="E3864" s="18">
        <v>90</v>
      </c>
      <c r="F3864" s="56">
        <v>54</v>
      </c>
      <c r="G3864" s="57"/>
      <c r="H3864" s="56">
        <f t="shared" si="155"/>
        <v>0</v>
      </c>
      <c r="I3864" s="3">
        <v>45</v>
      </c>
      <c r="J3864" s="7"/>
      <c r="K3864" s="3">
        <f t="shared" si="156"/>
        <v>0</v>
      </c>
    </row>
    <row r="3865" spans="1:11" x14ac:dyDescent="0.3">
      <c r="A3865" s="45" t="s">
        <v>5115</v>
      </c>
      <c r="B3865" s="46" t="s">
        <v>5116</v>
      </c>
      <c r="C3865" s="51">
        <v>6.4</v>
      </c>
      <c r="D3865" s="51">
        <v>1.5</v>
      </c>
      <c r="E3865" s="18">
        <v>110</v>
      </c>
      <c r="F3865" s="56">
        <v>66</v>
      </c>
      <c r="G3865" s="57"/>
      <c r="H3865" s="56">
        <f t="shared" si="155"/>
        <v>0</v>
      </c>
      <c r="I3865" s="3">
        <v>55</v>
      </c>
      <c r="J3865" s="7"/>
      <c r="K3865" s="3">
        <f t="shared" si="156"/>
        <v>0</v>
      </c>
    </row>
    <row r="3866" spans="1:11" x14ac:dyDescent="0.3">
      <c r="A3866" s="45" t="s">
        <v>5117</v>
      </c>
      <c r="B3866" s="46" t="s">
        <v>5118</v>
      </c>
      <c r="C3866" s="51">
        <v>6.4</v>
      </c>
      <c r="D3866" s="51">
        <v>1.5</v>
      </c>
      <c r="E3866" s="18">
        <v>110</v>
      </c>
      <c r="F3866" s="56">
        <v>66</v>
      </c>
      <c r="G3866" s="57"/>
      <c r="H3866" s="56">
        <f t="shared" si="155"/>
        <v>0</v>
      </c>
      <c r="I3866" s="3">
        <v>55</v>
      </c>
      <c r="J3866" s="7"/>
      <c r="K3866" s="3">
        <f t="shared" si="156"/>
        <v>0</v>
      </c>
    </row>
    <row r="3867" spans="1:11" x14ac:dyDescent="0.3">
      <c r="A3867" s="45" t="s">
        <v>5119</v>
      </c>
      <c r="B3867" s="46" t="s">
        <v>5120</v>
      </c>
      <c r="C3867" s="51">
        <v>5.6</v>
      </c>
      <c r="D3867" s="51">
        <v>1.6</v>
      </c>
      <c r="E3867" s="18">
        <v>110</v>
      </c>
      <c r="F3867" s="56">
        <v>66</v>
      </c>
      <c r="G3867" s="57"/>
      <c r="H3867" s="56">
        <f t="shared" si="155"/>
        <v>0</v>
      </c>
      <c r="I3867" s="3">
        <v>55</v>
      </c>
      <c r="J3867" s="7"/>
      <c r="K3867" s="3">
        <f t="shared" si="156"/>
        <v>0</v>
      </c>
    </row>
    <row r="3868" spans="1:11" x14ac:dyDescent="0.3">
      <c r="A3868" s="45" t="s">
        <v>5121</v>
      </c>
      <c r="B3868" s="46" t="s">
        <v>5122</v>
      </c>
      <c r="C3868" s="51">
        <v>8.8000000000000007</v>
      </c>
      <c r="D3868" s="51">
        <v>1</v>
      </c>
      <c r="E3868" s="18">
        <v>110</v>
      </c>
      <c r="F3868" s="56">
        <v>66</v>
      </c>
      <c r="G3868" s="57"/>
      <c r="H3868" s="56">
        <f t="shared" si="155"/>
        <v>0</v>
      </c>
      <c r="I3868" s="3">
        <v>55</v>
      </c>
      <c r="J3868" s="7"/>
      <c r="K3868" s="3">
        <f t="shared" si="156"/>
        <v>0</v>
      </c>
    </row>
    <row r="3869" spans="1:11" x14ac:dyDescent="0.3">
      <c r="A3869" s="45" t="s">
        <v>5123</v>
      </c>
      <c r="B3869" s="46" t="s">
        <v>5124</v>
      </c>
      <c r="C3869" s="51">
        <v>7</v>
      </c>
      <c r="D3869" s="51">
        <v>1.6</v>
      </c>
      <c r="E3869" s="18">
        <v>130</v>
      </c>
      <c r="F3869" s="56">
        <v>78</v>
      </c>
      <c r="G3869" s="57"/>
      <c r="H3869" s="56">
        <f t="shared" si="155"/>
        <v>0</v>
      </c>
      <c r="I3869" s="3">
        <v>65</v>
      </c>
      <c r="J3869" s="7"/>
      <c r="K3869" s="3">
        <f t="shared" si="156"/>
        <v>0</v>
      </c>
    </row>
    <row r="3870" spans="1:11" x14ac:dyDescent="0.3">
      <c r="A3870" s="45" t="s">
        <v>5125</v>
      </c>
      <c r="B3870" s="46" t="s">
        <v>5126</v>
      </c>
      <c r="C3870" s="51">
        <v>6.3</v>
      </c>
      <c r="D3870" s="51">
        <v>0.6</v>
      </c>
      <c r="E3870" s="18">
        <v>70</v>
      </c>
      <c r="F3870" s="56">
        <v>42</v>
      </c>
      <c r="G3870" s="57"/>
      <c r="H3870" s="56">
        <f t="shared" si="155"/>
        <v>0</v>
      </c>
      <c r="I3870" s="3">
        <v>35</v>
      </c>
      <c r="J3870" s="7"/>
      <c r="K3870" s="3">
        <f t="shared" si="156"/>
        <v>0</v>
      </c>
    </row>
    <row r="3871" spans="1:11" x14ac:dyDescent="0.3">
      <c r="A3871" s="45" t="s">
        <v>5155</v>
      </c>
      <c r="B3871" s="46" t="s">
        <v>5156</v>
      </c>
      <c r="C3871" s="51">
        <v>4.5</v>
      </c>
      <c r="D3871" s="51">
        <v>1.5</v>
      </c>
      <c r="E3871" s="18">
        <v>100</v>
      </c>
      <c r="F3871" s="56">
        <v>60</v>
      </c>
      <c r="G3871" s="57"/>
      <c r="H3871" s="56">
        <f t="shared" si="155"/>
        <v>0</v>
      </c>
      <c r="I3871" s="3">
        <v>50</v>
      </c>
      <c r="J3871" s="7"/>
      <c r="K3871" s="3">
        <f t="shared" si="156"/>
        <v>0</v>
      </c>
    </row>
    <row r="3872" spans="1:11" x14ac:dyDescent="0.3">
      <c r="A3872" s="45" t="s">
        <v>5157</v>
      </c>
      <c r="B3872" s="46" t="s">
        <v>5158</v>
      </c>
      <c r="C3872" s="51">
        <v>5.2</v>
      </c>
      <c r="D3872" s="51">
        <v>1.6</v>
      </c>
      <c r="E3872" s="18">
        <v>110</v>
      </c>
      <c r="F3872" s="56">
        <v>66</v>
      </c>
      <c r="G3872" s="57"/>
      <c r="H3872" s="56">
        <f t="shared" si="155"/>
        <v>0</v>
      </c>
      <c r="I3872" s="3">
        <v>55</v>
      </c>
      <c r="J3872" s="7"/>
      <c r="K3872" s="3">
        <f t="shared" si="156"/>
        <v>0</v>
      </c>
    </row>
    <row r="3873" spans="1:11" x14ac:dyDescent="0.3">
      <c r="A3873" s="45" t="s">
        <v>5159</v>
      </c>
      <c r="B3873" s="46" t="s">
        <v>5160</v>
      </c>
      <c r="C3873" s="51">
        <v>4.8</v>
      </c>
      <c r="D3873" s="51">
        <v>2.2000000000000002</v>
      </c>
      <c r="E3873" s="18">
        <v>120</v>
      </c>
      <c r="F3873" s="56">
        <v>72</v>
      </c>
      <c r="G3873" s="57"/>
      <c r="H3873" s="56">
        <f t="shared" si="155"/>
        <v>0</v>
      </c>
      <c r="I3873" s="3">
        <v>60</v>
      </c>
      <c r="J3873" s="7"/>
      <c r="K3873" s="3">
        <f t="shared" si="156"/>
        <v>0</v>
      </c>
    </row>
    <row r="3874" spans="1:11" x14ac:dyDescent="0.3">
      <c r="A3874" s="45" t="s">
        <v>5161</v>
      </c>
      <c r="B3874" s="46" t="s">
        <v>5162</v>
      </c>
      <c r="C3874" s="51">
        <v>5</v>
      </c>
      <c r="D3874" s="51">
        <v>1.5</v>
      </c>
      <c r="E3874" s="18">
        <v>100</v>
      </c>
      <c r="F3874" s="56">
        <v>60</v>
      </c>
      <c r="G3874" s="57"/>
      <c r="H3874" s="56">
        <f t="shared" si="155"/>
        <v>0</v>
      </c>
      <c r="I3874" s="3">
        <v>50</v>
      </c>
      <c r="J3874" s="7"/>
      <c r="K3874" s="3">
        <f t="shared" si="156"/>
        <v>0</v>
      </c>
    </row>
    <row r="3875" spans="1:11" x14ac:dyDescent="0.3">
      <c r="A3875" s="45" t="s">
        <v>5163</v>
      </c>
      <c r="B3875" s="46" t="s">
        <v>5164</v>
      </c>
      <c r="C3875" s="51">
        <v>4.8</v>
      </c>
      <c r="D3875" s="51">
        <v>1.5</v>
      </c>
      <c r="E3875" s="18">
        <v>100</v>
      </c>
      <c r="F3875" s="56">
        <v>60</v>
      </c>
      <c r="G3875" s="57"/>
      <c r="H3875" s="56">
        <f t="shared" si="155"/>
        <v>0</v>
      </c>
      <c r="I3875" s="3">
        <v>50</v>
      </c>
      <c r="J3875" s="7"/>
      <c r="K3875" s="3">
        <f t="shared" si="156"/>
        <v>0</v>
      </c>
    </row>
    <row r="3876" spans="1:11" x14ac:dyDescent="0.3">
      <c r="A3876" s="45" t="s">
        <v>5165</v>
      </c>
      <c r="B3876" s="46" t="s">
        <v>5166</v>
      </c>
      <c r="C3876" s="51">
        <v>5.7</v>
      </c>
      <c r="D3876" s="51">
        <v>2.2999999999999998</v>
      </c>
      <c r="E3876" s="18">
        <v>150</v>
      </c>
      <c r="F3876" s="56">
        <v>90</v>
      </c>
      <c r="G3876" s="57"/>
      <c r="H3876" s="56">
        <f t="shared" si="155"/>
        <v>0</v>
      </c>
      <c r="I3876" s="3">
        <v>75</v>
      </c>
      <c r="J3876" s="7"/>
      <c r="K3876" s="3">
        <f t="shared" si="156"/>
        <v>0</v>
      </c>
    </row>
    <row r="3877" spans="1:11" x14ac:dyDescent="0.3">
      <c r="A3877" s="45" t="s">
        <v>5167</v>
      </c>
      <c r="B3877" s="46" t="s">
        <v>5168</v>
      </c>
      <c r="C3877" s="51">
        <v>4</v>
      </c>
      <c r="D3877" s="51">
        <v>1.3</v>
      </c>
      <c r="E3877" s="18">
        <v>90</v>
      </c>
      <c r="F3877" s="56">
        <v>54</v>
      </c>
      <c r="G3877" s="57"/>
      <c r="H3877" s="56">
        <f t="shared" si="155"/>
        <v>0</v>
      </c>
      <c r="I3877" s="3">
        <v>45</v>
      </c>
      <c r="J3877" s="7"/>
      <c r="K3877" s="3">
        <f t="shared" si="156"/>
        <v>0</v>
      </c>
    </row>
    <row r="3878" spans="1:11" x14ac:dyDescent="0.3">
      <c r="A3878" s="45" t="s">
        <v>5169</v>
      </c>
      <c r="B3878" s="46" t="s">
        <v>5170</v>
      </c>
      <c r="C3878" s="51">
        <v>4.8</v>
      </c>
      <c r="D3878" s="51">
        <v>1.7</v>
      </c>
      <c r="E3878" s="18">
        <v>110</v>
      </c>
      <c r="F3878" s="56">
        <v>66</v>
      </c>
      <c r="G3878" s="57"/>
      <c r="H3878" s="56">
        <f t="shared" si="155"/>
        <v>0</v>
      </c>
      <c r="I3878" s="3">
        <v>55</v>
      </c>
      <c r="J3878" s="7"/>
      <c r="K3878" s="3">
        <f t="shared" si="156"/>
        <v>0</v>
      </c>
    </row>
    <row r="3879" spans="1:11" x14ac:dyDescent="0.3">
      <c r="A3879" s="45" t="s">
        <v>5171</v>
      </c>
      <c r="B3879" s="46" t="s">
        <v>5172</v>
      </c>
      <c r="C3879" s="51">
        <v>4.7</v>
      </c>
      <c r="D3879" s="51">
        <v>1.9</v>
      </c>
      <c r="E3879" s="18">
        <v>110</v>
      </c>
      <c r="F3879" s="56">
        <v>66</v>
      </c>
      <c r="G3879" s="57"/>
      <c r="H3879" s="56">
        <f t="shared" ref="H3879:H3914" si="157">F3879*G3879</f>
        <v>0</v>
      </c>
      <c r="I3879" s="3">
        <v>55</v>
      </c>
      <c r="J3879" s="7"/>
      <c r="K3879" s="3">
        <f t="shared" ref="K3879:K3914" si="158">I3879*J3879</f>
        <v>0</v>
      </c>
    </row>
    <row r="3880" spans="1:11" x14ac:dyDescent="0.3">
      <c r="A3880" s="45" t="s">
        <v>5173</v>
      </c>
      <c r="B3880" s="46" t="s">
        <v>5174</v>
      </c>
      <c r="C3880" s="51">
        <v>4.3</v>
      </c>
      <c r="D3880" s="51">
        <v>1.1000000000000001</v>
      </c>
      <c r="E3880" s="18">
        <v>80</v>
      </c>
      <c r="F3880" s="56">
        <v>48</v>
      </c>
      <c r="G3880" s="57"/>
      <c r="H3880" s="56">
        <f t="shared" si="157"/>
        <v>0</v>
      </c>
      <c r="I3880" s="3">
        <v>40</v>
      </c>
      <c r="J3880" s="7"/>
      <c r="K3880" s="3">
        <f t="shared" si="158"/>
        <v>0</v>
      </c>
    </row>
    <row r="3881" spans="1:11" x14ac:dyDescent="0.3">
      <c r="A3881" s="45" t="s">
        <v>5175</v>
      </c>
      <c r="B3881" s="46" t="s">
        <v>106</v>
      </c>
      <c r="C3881" s="51">
        <v>5.6</v>
      </c>
      <c r="D3881" s="51">
        <v>1.4</v>
      </c>
      <c r="E3881" s="18">
        <v>100</v>
      </c>
      <c r="F3881" s="56">
        <v>60</v>
      </c>
      <c r="G3881" s="57"/>
      <c r="H3881" s="56">
        <f t="shared" si="157"/>
        <v>0</v>
      </c>
      <c r="I3881" s="3">
        <v>50</v>
      </c>
      <c r="J3881" s="7"/>
      <c r="K3881" s="3">
        <f t="shared" si="158"/>
        <v>0</v>
      </c>
    </row>
    <row r="3882" spans="1:11" x14ac:dyDescent="0.3">
      <c r="A3882" s="45" t="s">
        <v>5776</v>
      </c>
      <c r="B3882" s="46" t="s">
        <v>5777</v>
      </c>
      <c r="C3882" s="51">
        <v>4.0999999999999996</v>
      </c>
      <c r="D3882" s="51">
        <v>1.8</v>
      </c>
      <c r="E3882" s="18">
        <v>100</v>
      </c>
      <c r="F3882" s="56">
        <v>60</v>
      </c>
      <c r="G3882" s="57"/>
      <c r="H3882" s="56">
        <f t="shared" si="157"/>
        <v>0</v>
      </c>
      <c r="I3882" s="3">
        <v>50</v>
      </c>
      <c r="J3882" s="7"/>
      <c r="K3882" s="3">
        <f t="shared" si="158"/>
        <v>0</v>
      </c>
    </row>
    <row r="3883" spans="1:11" x14ac:dyDescent="0.3">
      <c r="A3883" s="45" t="s">
        <v>5778</v>
      </c>
      <c r="B3883" s="46" t="s">
        <v>5779</v>
      </c>
      <c r="C3883" s="51">
        <v>5.7</v>
      </c>
      <c r="D3883" s="51">
        <v>1.7</v>
      </c>
      <c r="E3883" s="18">
        <v>110</v>
      </c>
      <c r="F3883" s="56">
        <v>66</v>
      </c>
      <c r="G3883" s="57"/>
      <c r="H3883" s="56">
        <f t="shared" si="157"/>
        <v>0</v>
      </c>
      <c r="I3883" s="3">
        <v>55</v>
      </c>
      <c r="J3883" s="7"/>
      <c r="K3883" s="3">
        <f t="shared" si="158"/>
        <v>0</v>
      </c>
    </row>
    <row r="3884" spans="1:11" x14ac:dyDescent="0.3">
      <c r="A3884" s="45" t="s">
        <v>5780</v>
      </c>
      <c r="B3884" s="46" t="s">
        <v>5781</v>
      </c>
      <c r="C3884" s="51">
        <v>5.0999999999999996</v>
      </c>
      <c r="D3884" s="51">
        <v>2.2000000000000002</v>
      </c>
      <c r="E3884" s="18">
        <v>130</v>
      </c>
      <c r="F3884" s="56">
        <v>78</v>
      </c>
      <c r="G3884" s="57"/>
      <c r="H3884" s="56">
        <f t="shared" si="157"/>
        <v>0</v>
      </c>
      <c r="I3884" s="3">
        <v>65</v>
      </c>
      <c r="J3884" s="7"/>
      <c r="K3884" s="3">
        <f t="shared" si="158"/>
        <v>0</v>
      </c>
    </row>
    <row r="3885" spans="1:11" x14ac:dyDescent="0.3">
      <c r="A3885" s="45" t="s">
        <v>5782</v>
      </c>
      <c r="B3885" s="46" t="s">
        <v>5783</v>
      </c>
      <c r="C3885" s="51">
        <v>5.2</v>
      </c>
      <c r="D3885" s="51">
        <v>1.4</v>
      </c>
      <c r="E3885" s="18">
        <v>100</v>
      </c>
      <c r="F3885" s="56">
        <v>60</v>
      </c>
      <c r="G3885" s="57"/>
      <c r="H3885" s="56">
        <f t="shared" si="157"/>
        <v>0</v>
      </c>
      <c r="I3885" s="3">
        <v>50</v>
      </c>
      <c r="J3885" s="7"/>
      <c r="K3885" s="3">
        <f t="shared" si="158"/>
        <v>0</v>
      </c>
    </row>
    <row r="3886" spans="1:11" x14ac:dyDescent="0.3">
      <c r="A3886" s="45" t="s">
        <v>5784</v>
      </c>
      <c r="B3886" s="46" t="s">
        <v>5785</v>
      </c>
      <c r="C3886" s="51">
        <v>3.3</v>
      </c>
      <c r="D3886" s="51">
        <v>0.9</v>
      </c>
      <c r="E3886" s="18">
        <v>70</v>
      </c>
      <c r="F3886" s="56">
        <v>42</v>
      </c>
      <c r="G3886" s="57"/>
      <c r="H3886" s="56">
        <f t="shared" si="157"/>
        <v>0</v>
      </c>
      <c r="I3886" s="3">
        <v>35</v>
      </c>
      <c r="J3886" s="7"/>
      <c r="K3886" s="3">
        <f t="shared" si="158"/>
        <v>0</v>
      </c>
    </row>
    <row r="3887" spans="1:11" x14ac:dyDescent="0.3">
      <c r="A3887" s="45" t="s">
        <v>5786</v>
      </c>
      <c r="B3887" s="46" t="s">
        <v>5787</v>
      </c>
      <c r="C3887" s="51">
        <v>3.1</v>
      </c>
      <c r="D3887" s="51">
        <v>1</v>
      </c>
      <c r="E3887" s="18">
        <v>70</v>
      </c>
      <c r="F3887" s="56">
        <v>42</v>
      </c>
      <c r="G3887" s="57"/>
      <c r="H3887" s="56">
        <f t="shared" si="157"/>
        <v>0</v>
      </c>
      <c r="I3887" s="3">
        <v>35</v>
      </c>
      <c r="J3887" s="7"/>
      <c r="K3887" s="3">
        <f t="shared" si="158"/>
        <v>0</v>
      </c>
    </row>
    <row r="3888" spans="1:11" x14ac:dyDescent="0.3">
      <c r="A3888" s="45" t="s">
        <v>5788</v>
      </c>
      <c r="B3888" s="46" t="s">
        <v>5789</v>
      </c>
      <c r="C3888" s="51">
        <v>4.3</v>
      </c>
      <c r="D3888" s="51">
        <v>1.5</v>
      </c>
      <c r="E3888" s="18">
        <v>80</v>
      </c>
      <c r="F3888" s="56">
        <v>48</v>
      </c>
      <c r="G3888" s="57"/>
      <c r="H3888" s="56">
        <f t="shared" si="157"/>
        <v>0</v>
      </c>
      <c r="I3888" s="3">
        <v>40</v>
      </c>
      <c r="J3888" s="7"/>
      <c r="K3888" s="3">
        <f t="shared" si="158"/>
        <v>0</v>
      </c>
    </row>
    <row r="3889" spans="1:11" x14ac:dyDescent="0.3">
      <c r="A3889" s="45" t="s">
        <v>5790</v>
      </c>
      <c r="B3889" s="46" t="s">
        <v>5791</v>
      </c>
      <c r="C3889" s="51">
        <v>4.3</v>
      </c>
      <c r="D3889" s="51">
        <v>1.3</v>
      </c>
      <c r="E3889" s="18">
        <v>80</v>
      </c>
      <c r="F3889" s="56">
        <v>48</v>
      </c>
      <c r="G3889" s="57"/>
      <c r="H3889" s="56">
        <f t="shared" si="157"/>
        <v>0</v>
      </c>
      <c r="I3889" s="3">
        <v>40</v>
      </c>
      <c r="J3889" s="7"/>
      <c r="K3889" s="3">
        <f t="shared" si="158"/>
        <v>0</v>
      </c>
    </row>
    <row r="3890" spans="1:11" x14ac:dyDescent="0.3">
      <c r="A3890" s="45" t="s">
        <v>5792</v>
      </c>
      <c r="B3890" s="46" t="s">
        <v>5793</v>
      </c>
      <c r="C3890" s="51">
        <v>6.2</v>
      </c>
      <c r="D3890" s="51">
        <v>2.2000000000000002</v>
      </c>
      <c r="E3890" s="18">
        <v>150</v>
      </c>
      <c r="F3890" s="56">
        <v>90</v>
      </c>
      <c r="G3890" s="57"/>
      <c r="H3890" s="56">
        <f t="shared" si="157"/>
        <v>0</v>
      </c>
      <c r="I3890" s="3">
        <v>75</v>
      </c>
      <c r="J3890" s="7"/>
      <c r="K3890" s="3">
        <f t="shared" si="158"/>
        <v>0</v>
      </c>
    </row>
    <row r="3891" spans="1:11" x14ac:dyDescent="0.3">
      <c r="A3891" s="45" t="s">
        <v>5794</v>
      </c>
      <c r="B3891" s="46" t="s">
        <v>5795</v>
      </c>
      <c r="C3891" s="51">
        <v>3.8</v>
      </c>
      <c r="D3891" s="51">
        <v>0.9</v>
      </c>
      <c r="E3891" s="18">
        <v>70</v>
      </c>
      <c r="F3891" s="56">
        <v>42</v>
      </c>
      <c r="G3891" s="57"/>
      <c r="H3891" s="56">
        <f t="shared" si="157"/>
        <v>0</v>
      </c>
      <c r="I3891" s="3">
        <v>35</v>
      </c>
      <c r="J3891" s="7"/>
      <c r="K3891" s="3">
        <f t="shared" si="158"/>
        <v>0</v>
      </c>
    </row>
    <row r="3892" spans="1:11" x14ac:dyDescent="0.3">
      <c r="A3892" s="45" t="s">
        <v>5796</v>
      </c>
      <c r="B3892" s="46" t="s">
        <v>5797</v>
      </c>
      <c r="C3892" s="51">
        <v>5.5</v>
      </c>
      <c r="D3892" s="51">
        <v>2.1</v>
      </c>
      <c r="E3892" s="18">
        <v>130</v>
      </c>
      <c r="F3892" s="56">
        <v>78</v>
      </c>
      <c r="G3892" s="57"/>
      <c r="H3892" s="56">
        <f t="shared" si="157"/>
        <v>0</v>
      </c>
      <c r="I3892" s="3">
        <v>65</v>
      </c>
      <c r="J3892" s="7"/>
      <c r="K3892" s="3">
        <f t="shared" si="158"/>
        <v>0</v>
      </c>
    </row>
    <row r="3893" spans="1:11" x14ac:dyDescent="0.3">
      <c r="A3893" s="45" t="s">
        <v>5798</v>
      </c>
      <c r="B3893" s="46" t="s">
        <v>5799</v>
      </c>
      <c r="C3893" s="51">
        <v>8.6999999999999993</v>
      </c>
      <c r="D3893" s="51">
        <v>13</v>
      </c>
      <c r="E3893" s="18">
        <v>800</v>
      </c>
      <c r="F3893" s="56">
        <v>480</v>
      </c>
      <c r="G3893" s="57"/>
      <c r="H3893" s="56">
        <f t="shared" si="157"/>
        <v>0</v>
      </c>
      <c r="I3893" s="3">
        <v>400</v>
      </c>
      <c r="J3893" s="7"/>
      <c r="K3893" s="3">
        <f t="shared" si="158"/>
        <v>0</v>
      </c>
    </row>
    <row r="3894" spans="1:11" x14ac:dyDescent="0.3">
      <c r="A3894" s="45" t="s">
        <v>5985</v>
      </c>
      <c r="B3894" s="46" t="s">
        <v>5986</v>
      </c>
      <c r="C3894" s="51">
        <v>9</v>
      </c>
      <c r="D3894" s="51">
        <v>9</v>
      </c>
      <c r="E3894" s="18">
        <v>600</v>
      </c>
      <c r="F3894" s="56">
        <v>360</v>
      </c>
      <c r="G3894" s="57"/>
      <c r="H3894" s="56">
        <f t="shared" si="157"/>
        <v>0</v>
      </c>
      <c r="I3894" s="3">
        <v>300</v>
      </c>
      <c r="J3894" s="7"/>
      <c r="K3894" s="3">
        <f t="shared" si="158"/>
        <v>0</v>
      </c>
    </row>
    <row r="3895" spans="1:11" x14ac:dyDescent="0.3">
      <c r="A3895" s="45" t="s">
        <v>5987</v>
      </c>
      <c r="B3895" s="46" t="s">
        <v>5988</v>
      </c>
      <c r="C3895" s="51">
        <v>7.4</v>
      </c>
      <c r="D3895" s="51">
        <v>1.9</v>
      </c>
      <c r="E3895" s="18">
        <v>160</v>
      </c>
      <c r="F3895" s="56">
        <v>96</v>
      </c>
      <c r="G3895" s="57"/>
      <c r="H3895" s="56">
        <f t="shared" si="157"/>
        <v>0</v>
      </c>
      <c r="I3895" s="3">
        <v>80</v>
      </c>
      <c r="J3895" s="7"/>
      <c r="K3895" s="3">
        <f t="shared" si="158"/>
        <v>0</v>
      </c>
    </row>
    <row r="3896" spans="1:11" x14ac:dyDescent="0.3">
      <c r="A3896" s="45" t="s">
        <v>5989</v>
      </c>
      <c r="B3896" s="46" t="s">
        <v>4834</v>
      </c>
      <c r="C3896" s="51">
        <v>7.4</v>
      </c>
      <c r="D3896" s="51">
        <v>1.9</v>
      </c>
      <c r="E3896" s="18">
        <v>160</v>
      </c>
      <c r="F3896" s="56">
        <v>96</v>
      </c>
      <c r="G3896" s="57"/>
      <c r="H3896" s="56">
        <f t="shared" si="157"/>
        <v>0</v>
      </c>
      <c r="I3896" s="3">
        <v>80</v>
      </c>
      <c r="J3896" s="7"/>
      <c r="K3896" s="3">
        <f t="shared" si="158"/>
        <v>0</v>
      </c>
    </row>
    <row r="3897" spans="1:11" x14ac:dyDescent="0.3">
      <c r="A3897" s="45" t="s">
        <v>5990</v>
      </c>
      <c r="B3897" s="46" t="s">
        <v>5991</v>
      </c>
      <c r="C3897" s="51">
        <v>7.4</v>
      </c>
      <c r="D3897" s="51">
        <v>1.9</v>
      </c>
      <c r="E3897" s="18">
        <v>160</v>
      </c>
      <c r="F3897" s="56">
        <v>96</v>
      </c>
      <c r="G3897" s="57"/>
      <c r="H3897" s="56">
        <f t="shared" si="157"/>
        <v>0</v>
      </c>
      <c r="I3897" s="3">
        <v>80</v>
      </c>
      <c r="J3897" s="7"/>
      <c r="K3897" s="3">
        <f t="shared" si="158"/>
        <v>0</v>
      </c>
    </row>
    <row r="3898" spans="1:11" x14ac:dyDescent="0.3">
      <c r="A3898" s="45" t="s">
        <v>5992</v>
      </c>
      <c r="B3898" s="46" t="s">
        <v>5993</v>
      </c>
      <c r="C3898" s="51">
        <v>7.4</v>
      </c>
      <c r="D3898" s="51">
        <v>1.9</v>
      </c>
      <c r="E3898" s="18">
        <v>160</v>
      </c>
      <c r="F3898" s="56">
        <v>96</v>
      </c>
      <c r="G3898" s="57"/>
      <c r="H3898" s="56">
        <f t="shared" si="157"/>
        <v>0</v>
      </c>
      <c r="I3898" s="3">
        <v>80</v>
      </c>
      <c r="J3898" s="7"/>
      <c r="K3898" s="3">
        <f t="shared" si="158"/>
        <v>0</v>
      </c>
    </row>
    <row r="3899" spans="1:11" x14ac:dyDescent="0.3">
      <c r="A3899" s="45" t="s">
        <v>5994</v>
      </c>
      <c r="B3899" s="46" t="s">
        <v>4070</v>
      </c>
      <c r="C3899" s="51">
        <v>7.4</v>
      </c>
      <c r="D3899" s="51">
        <v>1.9</v>
      </c>
      <c r="E3899" s="18">
        <v>160</v>
      </c>
      <c r="F3899" s="56">
        <v>96</v>
      </c>
      <c r="G3899" s="57"/>
      <c r="H3899" s="56">
        <f t="shared" si="157"/>
        <v>0</v>
      </c>
      <c r="I3899" s="3">
        <v>80</v>
      </c>
      <c r="J3899" s="7"/>
      <c r="K3899" s="3">
        <f t="shared" si="158"/>
        <v>0</v>
      </c>
    </row>
    <row r="3900" spans="1:11" x14ac:dyDescent="0.3">
      <c r="A3900" s="45" t="s">
        <v>5995</v>
      </c>
      <c r="B3900" s="46" t="s">
        <v>5996</v>
      </c>
      <c r="C3900" s="51">
        <v>7.4</v>
      </c>
      <c r="D3900" s="51">
        <v>1.9</v>
      </c>
      <c r="E3900" s="18">
        <v>160</v>
      </c>
      <c r="F3900" s="56">
        <v>96</v>
      </c>
      <c r="G3900" s="57"/>
      <c r="H3900" s="56">
        <f t="shared" si="157"/>
        <v>0</v>
      </c>
      <c r="I3900" s="3">
        <v>80</v>
      </c>
      <c r="J3900" s="7"/>
      <c r="K3900" s="3">
        <f t="shared" si="158"/>
        <v>0</v>
      </c>
    </row>
    <row r="3901" spans="1:11" x14ac:dyDescent="0.3">
      <c r="A3901" s="45" t="s">
        <v>5997</v>
      </c>
      <c r="B3901" s="46" t="s">
        <v>5998</v>
      </c>
      <c r="C3901" s="51">
        <v>7.4</v>
      </c>
      <c r="D3901" s="51">
        <v>1.9</v>
      </c>
      <c r="E3901" s="18">
        <v>160</v>
      </c>
      <c r="F3901" s="56">
        <v>96</v>
      </c>
      <c r="G3901" s="57"/>
      <c r="H3901" s="56">
        <f t="shared" si="157"/>
        <v>0</v>
      </c>
      <c r="I3901" s="3">
        <v>80</v>
      </c>
      <c r="J3901" s="7"/>
      <c r="K3901" s="3">
        <f t="shared" si="158"/>
        <v>0</v>
      </c>
    </row>
    <row r="3902" spans="1:11" x14ac:dyDescent="0.3">
      <c r="A3902" s="45" t="s">
        <v>5999</v>
      </c>
      <c r="B3902" s="46" t="s">
        <v>6000</v>
      </c>
      <c r="C3902" s="51">
        <v>9.8000000000000007</v>
      </c>
      <c r="D3902" s="51">
        <v>2.5</v>
      </c>
      <c r="E3902" s="18">
        <v>270</v>
      </c>
      <c r="F3902" s="56">
        <v>162</v>
      </c>
      <c r="G3902" s="57"/>
      <c r="H3902" s="56">
        <f t="shared" si="157"/>
        <v>0</v>
      </c>
      <c r="I3902" s="3">
        <v>135</v>
      </c>
      <c r="J3902" s="7"/>
      <c r="K3902" s="3">
        <f t="shared" si="158"/>
        <v>0</v>
      </c>
    </row>
    <row r="3903" spans="1:11" x14ac:dyDescent="0.3">
      <c r="A3903" s="90" t="s">
        <v>8245</v>
      </c>
      <c r="B3903" s="91" t="s">
        <v>8246</v>
      </c>
      <c r="C3903" s="51">
        <v>3.5</v>
      </c>
      <c r="D3903" s="51">
        <v>5.3</v>
      </c>
      <c r="E3903" s="18">
        <v>210</v>
      </c>
      <c r="F3903" s="56">
        <v>126</v>
      </c>
      <c r="G3903" s="57"/>
      <c r="H3903" s="56">
        <f t="shared" si="157"/>
        <v>0</v>
      </c>
      <c r="I3903" s="3">
        <v>105</v>
      </c>
      <c r="J3903" s="7"/>
      <c r="K3903" s="3">
        <f t="shared" si="158"/>
        <v>0</v>
      </c>
    </row>
    <row r="3904" spans="1:11" x14ac:dyDescent="0.3">
      <c r="A3904" s="90" t="s">
        <v>8247</v>
      </c>
      <c r="B3904" s="91" t="s">
        <v>8248</v>
      </c>
      <c r="C3904" s="51">
        <v>4</v>
      </c>
      <c r="D3904" s="51">
        <v>3.6</v>
      </c>
      <c r="E3904" s="18">
        <v>160</v>
      </c>
      <c r="F3904" s="56">
        <v>96</v>
      </c>
      <c r="G3904" s="57"/>
      <c r="H3904" s="56">
        <f t="shared" si="157"/>
        <v>0</v>
      </c>
      <c r="I3904" s="3">
        <v>80</v>
      </c>
      <c r="J3904" s="7"/>
      <c r="K3904" s="3">
        <f t="shared" si="158"/>
        <v>0</v>
      </c>
    </row>
    <row r="3905" spans="1:11" x14ac:dyDescent="0.3">
      <c r="A3905" s="90" t="s">
        <v>8249</v>
      </c>
      <c r="B3905" s="91" t="s">
        <v>8250</v>
      </c>
      <c r="C3905" s="51">
        <v>3</v>
      </c>
      <c r="D3905" s="51">
        <v>2</v>
      </c>
      <c r="E3905" s="18">
        <v>80</v>
      </c>
      <c r="F3905" s="56">
        <v>48</v>
      </c>
      <c r="G3905" s="57"/>
      <c r="H3905" s="56">
        <f t="shared" si="157"/>
        <v>0</v>
      </c>
      <c r="I3905" s="3">
        <v>40</v>
      </c>
      <c r="J3905" s="7"/>
      <c r="K3905" s="3">
        <f t="shared" si="158"/>
        <v>0</v>
      </c>
    </row>
    <row r="3906" spans="1:11" x14ac:dyDescent="0.3">
      <c r="A3906" s="90" t="s">
        <v>8251</v>
      </c>
      <c r="B3906" s="91" t="s">
        <v>8252</v>
      </c>
      <c r="C3906" s="51">
        <v>3</v>
      </c>
      <c r="D3906" s="51">
        <v>3</v>
      </c>
      <c r="E3906" s="18">
        <v>110</v>
      </c>
      <c r="F3906" s="56">
        <v>66</v>
      </c>
      <c r="G3906" s="57"/>
      <c r="H3906" s="56">
        <f t="shared" si="157"/>
        <v>0</v>
      </c>
      <c r="I3906" s="3">
        <v>55</v>
      </c>
      <c r="J3906" s="7"/>
      <c r="K3906" s="3">
        <f t="shared" si="158"/>
        <v>0</v>
      </c>
    </row>
    <row r="3907" spans="1:11" x14ac:dyDescent="0.3">
      <c r="A3907" s="90" t="s">
        <v>8253</v>
      </c>
      <c r="B3907" s="91" t="s">
        <v>8254</v>
      </c>
      <c r="C3907" s="51">
        <v>1.9</v>
      </c>
      <c r="D3907" s="51">
        <v>3.5</v>
      </c>
      <c r="E3907" s="18">
        <v>90</v>
      </c>
      <c r="F3907" s="56">
        <v>54</v>
      </c>
      <c r="G3907" s="57"/>
      <c r="H3907" s="56">
        <f t="shared" si="157"/>
        <v>0</v>
      </c>
      <c r="I3907" s="3">
        <v>45</v>
      </c>
      <c r="J3907" s="7"/>
      <c r="K3907" s="3">
        <f t="shared" si="158"/>
        <v>0</v>
      </c>
    </row>
    <row r="3908" spans="1:11" x14ac:dyDescent="0.3">
      <c r="A3908" s="90" t="s">
        <v>8255</v>
      </c>
      <c r="B3908" s="91" t="s">
        <v>8256</v>
      </c>
      <c r="C3908" s="51">
        <v>4.9000000000000004</v>
      </c>
      <c r="D3908" s="51">
        <v>4.5</v>
      </c>
      <c r="E3908" s="18">
        <v>240</v>
      </c>
      <c r="F3908" s="56">
        <v>144</v>
      </c>
      <c r="G3908" s="57"/>
      <c r="H3908" s="56">
        <f t="shared" si="157"/>
        <v>0</v>
      </c>
      <c r="I3908" s="3">
        <v>120</v>
      </c>
      <c r="J3908" s="7"/>
      <c r="K3908" s="3">
        <f t="shared" si="158"/>
        <v>0</v>
      </c>
    </row>
    <row r="3909" spans="1:11" x14ac:dyDescent="0.3">
      <c r="A3909" s="90" t="s">
        <v>8257</v>
      </c>
      <c r="B3909" s="91" t="s">
        <v>8258</v>
      </c>
      <c r="C3909" s="51">
        <v>4.3</v>
      </c>
      <c r="D3909" s="51">
        <v>2.5</v>
      </c>
      <c r="E3909" s="18">
        <v>120</v>
      </c>
      <c r="F3909" s="56">
        <v>72</v>
      </c>
      <c r="G3909" s="57"/>
      <c r="H3909" s="56">
        <f t="shared" si="157"/>
        <v>0</v>
      </c>
      <c r="I3909" s="3">
        <v>60</v>
      </c>
      <c r="J3909" s="7"/>
      <c r="K3909" s="3">
        <f t="shared" si="158"/>
        <v>0</v>
      </c>
    </row>
    <row r="3910" spans="1:11" x14ac:dyDescent="0.3">
      <c r="A3910" s="90" t="s">
        <v>8259</v>
      </c>
      <c r="B3910" s="91" t="s">
        <v>8260</v>
      </c>
      <c r="C3910" s="51">
        <v>3</v>
      </c>
      <c r="D3910" s="51">
        <v>4.4000000000000004</v>
      </c>
      <c r="E3910" s="18">
        <v>160</v>
      </c>
      <c r="F3910" s="56">
        <v>96</v>
      </c>
      <c r="G3910" s="57"/>
      <c r="H3910" s="56">
        <f t="shared" si="157"/>
        <v>0</v>
      </c>
      <c r="I3910" s="3">
        <v>80</v>
      </c>
      <c r="J3910" s="7"/>
      <c r="K3910" s="3">
        <f t="shared" si="158"/>
        <v>0</v>
      </c>
    </row>
    <row r="3911" spans="1:11" x14ac:dyDescent="0.3">
      <c r="A3911" s="90" t="s">
        <v>8261</v>
      </c>
      <c r="B3911" s="91" t="s">
        <v>8262</v>
      </c>
      <c r="C3911" s="51">
        <v>4.5999999999999996</v>
      </c>
      <c r="D3911" s="51">
        <v>3</v>
      </c>
      <c r="E3911" s="18">
        <v>160</v>
      </c>
      <c r="F3911" s="56">
        <v>96</v>
      </c>
      <c r="G3911" s="57"/>
      <c r="H3911" s="56">
        <f t="shared" si="157"/>
        <v>0</v>
      </c>
      <c r="I3911" s="3">
        <v>80</v>
      </c>
      <c r="J3911" s="7"/>
      <c r="K3911" s="3">
        <f t="shared" si="158"/>
        <v>0</v>
      </c>
    </row>
    <row r="3912" spans="1:11" x14ac:dyDescent="0.3">
      <c r="A3912" s="90" t="s">
        <v>8263</v>
      </c>
      <c r="B3912" s="91" t="s">
        <v>8264</v>
      </c>
      <c r="C3912" s="51">
        <v>3</v>
      </c>
      <c r="D3912" s="51">
        <v>3.3</v>
      </c>
      <c r="E3912" s="18">
        <v>130</v>
      </c>
      <c r="F3912" s="56">
        <v>78</v>
      </c>
      <c r="G3912" s="57"/>
      <c r="H3912" s="56">
        <f t="shared" si="157"/>
        <v>0</v>
      </c>
      <c r="I3912" s="3">
        <v>65</v>
      </c>
      <c r="J3912" s="7"/>
      <c r="K3912" s="3">
        <f t="shared" si="158"/>
        <v>0</v>
      </c>
    </row>
    <row r="3913" spans="1:11" x14ac:dyDescent="0.3">
      <c r="A3913" s="90" t="s">
        <v>8265</v>
      </c>
      <c r="B3913" s="91" t="s">
        <v>8266</v>
      </c>
      <c r="C3913" s="51">
        <v>5.9</v>
      </c>
      <c r="D3913" s="51">
        <v>5.3</v>
      </c>
      <c r="E3913" s="18">
        <v>270</v>
      </c>
      <c r="F3913" s="56">
        <v>162</v>
      </c>
      <c r="G3913" s="57"/>
      <c r="H3913" s="56">
        <f t="shared" si="157"/>
        <v>0</v>
      </c>
      <c r="I3913" s="3">
        <v>135</v>
      </c>
      <c r="J3913" s="7"/>
      <c r="K3913" s="3">
        <f t="shared" si="158"/>
        <v>0</v>
      </c>
    </row>
    <row r="3914" spans="1:11" x14ac:dyDescent="0.3">
      <c r="A3914" s="90" t="s">
        <v>8267</v>
      </c>
      <c r="B3914" s="91" t="s">
        <v>8268</v>
      </c>
      <c r="C3914" s="51">
        <v>7</v>
      </c>
      <c r="D3914" s="51">
        <v>6.8</v>
      </c>
      <c r="E3914" s="18">
        <v>330</v>
      </c>
      <c r="F3914" s="56">
        <v>198</v>
      </c>
      <c r="G3914" s="57"/>
      <c r="H3914" s="56">
        <f t="shared" si="157"/>
        <v>0</v>
      </c>
      <c r="I3914" s="3">
        <v>165</v>
      </c>
      <c r="J3914" s="7"/>
      <c r="K3914" s="3">
        <f t="shared" si="158"/>
        <v>0</v>
      </c>
    </row>
    <row r="3915" spans="1:11" x14ac:dyDescent="0.3">
      <c r="A3915" s="38" t="s">
        <v>311</v>
      </c>
      <c r="B3915" s="49"/>
      <c r="C3915" s="62"/>
      <c r="D3915" s="62"/>
      <c r="E3915" s="39"/>
      <c r="F3915" s="40"/>
      <c r="G3915" s="41"/>
      <c r="H3915" s="41"/>
      <c r="I3915" s="41"/>
      <c r="J3915" s="41"/>
      <c r="K3915" s="41"/>
    </row>
    <row r="3916" spans="1:11" x14ac:dyDescent="0.3">
      <c r="A3916" s="78" t="s">
        <v>312</v>
      </c>
      <c r="B3916" s="46" t="s">
        <v>313</v>
      </c>
      <c r="C3916" s="51">
        <v>8.3000000000000007</v>
      </c>
      <c r="D3916" s="51">
        <v>6.7</v>
      </c>
      <c r="E3916" s="18">
        <v>400</v>
      </c>
      <c r="F3916" s="56">
        <v>240</v>
      </c>
      <c r="G3916" s="57"/>
      <c r="H3916" s="56">
        <f t="shared" ref="H3916:H3971" si="159">F3916*G3916</f>
        <v>0</v>
      </c>
      <c r="I3916" s="3">
        <v>200</v>
      </c>
      <c r="J3916" s="7"/>
      <c r="K3916" s="3">
        <f t="shared" ref="K3916:K3971" si="160">I3916*J3916</f>
        <v>0</v>
      </c>
    </row>
    <row r="3917" spans="1:11" x14ac:dyDescent="0.3">
      <c r="A3917" s="78" t="s">
        <v>314</v>
      </c>
      <c r="B3917" s="46" t="s">
        <v>315</v>
      </c>
      <c r="C3917" s="51">
        <v>6.3</v>
      </c>
      <c r="D3917" s="51">
        <v>6</v>
      </c>
      <c r="E3917" s="18">
        <v>350</v>
      </c>
      <c r="F3917" s="56">
        <v>210</v>
      </c>
      <c r="G3917" s="57"/>
      <c r="H3917" s="56">
        <f t="shared" si="159"/>
        <v>0</v>
      </c>
      <c r="I3917" s="3">
        <v>175</v>
      </c>
      <c r="J3917" s="7"/>
      <c r="K3917" s="3">
        <f t="shared" si="160"/>
        <v>0</v>
      </c>
    </row>
    <row r="3918" spans="1:11" x14ac:dyDescent="0.3">
      <c r="A3918" s="78" t="s">
        <v>316</v>
      </c>
      <c r="B3918" s="46" t="s">
        <v>317</v>
      </c>
      <c r="C3918" s="51">
        <v>4.5</v>
      </c>
      <c r="D3918" s="51">
        <v>4.5</v>
      </c>
      <c r="E3918" s="18">
        <v>220</v>
      </c>
      <c r="F3918" s="56">
        <v>132</v>
      </c>
      <c r="G3918" s="57"/>
      <c r="H3918" s="56">
        <f t="shared" si="159"/>
        <v>0</v>
      </c>
      <c r="I3918" s="3">
        <v>110</v>
      </c>
      <c r="J3918" s="7"/>
      <c r="K3918" s="3">
        <f t="shared" si="160"/>
        <v>0</v>
      </c>
    </row>
    <row r="3919" spans="1:11" x14ac:dyDescent="0.3">
      <c r="A3919" s="78" t="s">
        <v>318</v>
      </c>
      <c r="B3919" s="46" t="s">
        <v>319</v>
      </c>
      <c r="C3919" s="51">
        <v>4.5</v>
      </c>
      <c r="D3919" s="51">
        <v>3.7</v>
      </c>
      <c r="E3919" s="18">
        <v>180</v>
      </c>
      <c r="F3919" s="56">
        <v>108</v>
      </c>
      <c r="G3919" s="57"/>
      <c r="H3919" s="56">
        <f t="shared" si="159"/>
        <v>0</v>
      </c>
      <c r="I3919" s="3">
        <v>90</v>
      </c>
      <c r="J3919" s="7"/>
      <c r="K3919" s="3">
        <f t="shared" si="160"/>
        <v>0</v>
      </c>
    </row>
    <row r="3920" spans="1:11" x14ac:dyDescent="0.3">
      <c r="A3920" s="78" t="s">
        <v>320</v>
      </c>
      <c r="B3920" s="46" t="s">
        <v>321</v>
      </c>
      <c r="C3920" s="51">
        <v>4.3</v>
      </c>
      <c r="D3920" s="51">
        <v>5.2</v>
      </c>
      <c r="E3920" s="18">
        <v>240</v>
      </c>
      <c r="F3920" s="56">
        <v>144</v>
      </c>
      <c r="G3920" s="57"/>
      <c r="H3920" s="56">
        <f t="shared" si="159"/>
        <v>0</v>
      </c>
      <c r="I3920" s="3">
        <v>120</v>
      </c>
      <c r="J3920" s="7"/>
      <c r="K3920" s="3">
        <f t="shared" si="160"/>
        <v>0</v>
      </c>
    </row>
    <row r="3921" spans="1:11" x14ac:dyDescent="0.3">
      <c r="A3921" s="78" t="s">
        <v>322</v>
      </c>
      <c r="B3921" s="46" t="s">
        <v>323</v>
      </c>
      <c r="C3921" s="51">
        <v>3.2</v>
      </c>
      <c r="D3921" s="51">
        <v>6.3</v>
      </c>
      <c r="E3921" s="18">
        <v>220</v>
      </c>
      <c r="F3921" s="56">
        <v>132</v>
      </c>
      <c r="G3921" s="57"/>
      <c r="H3921" s="56">
        <f t="shared" si="159"/>
        <v>0</v>
      </c>
      <c r="I3921" s="3">
        <v>110</v>
      </c>
      <c r="J3921" s="7"/>
      <c r="K3921" s="3">
        <f t="shared" si="160"/>
        <v>0</v>
      </c>
    </row>
    <row r="3922" spans="1:11" x14ac:dyDescent="0.3">
      <c r="A3922" s="45" t="s">
        <v>324</v>
      </c>
      <c r="B3922" s="46" t="s">
        <v>325</v>
      </c>
      <c r="C3922" s="51">
        <v>5.0999999999999996</v>
      </c>
      <c r="D3922" s="51">
        <v>3.8</v>
      </c>
      <c r="E3922" s="18">
        <v>210</v>
      </c>
      <c r="F3922" s="56">
        <v>126</v>
      </c>
      <c r="G3922" s="57"/>
      <c r="H3922" s="56">
        <f t="shared" si="159"/>
        <v>0</v>
      </c>
      <c r="I3922" s="3">
        <v>105</v>
      </c>
      <c r="J3922" s="7"/>
      <c r="K3922" s="3">
        <f t="shared" si="160"/>
        <v>0</v>
      </c>
    </row>
    <row r="3923" spans="1:11" x14ac:dyDescent="0.3">
      <c r="A3923" s="45" t="s">
        <v>326</v>
      </c>
      <c r="B3923" s="46" t="s">
        <v>327</v>
      </c>
      <c r="C3923" s="51">
        <v>4.5</v>
      </c>
      <c r="D3923" s="51">
        <v>2.8</v>
      </c>
      <c r="E3923" s="18">
        <v>140</v>
      </c>
      <c r="F3923" s="56">
        <v>84</v>
      </c>
      <c r="G3923" s="57"/>
      <c r="H3923" s="56">
        <f t="shared" si="159"/>
        <v>0</v>
      </c>
      <c r="I3923" s="3">
        <v>70</v>
      </c>
      <c r="J3923" s="7"/>
      <c r="K3923" s="3">
        <f t="shared" si="160"/>
        <v>0</v>
      </c>
    </row>
    <row r="3924" spans="1:11" x14ac:dyDescent="0.3">
      <c r="A3924" s="45" t="s">
        <v>328</v>
      </c>
      <c r="B3924" s="46" t="s">
        <v>1933</v>
      </c>
      <c r="C3924" s="51">
        <v>2.9</v>
      </c>
      <c r="D3924" s="51">
        <v>4.5</v>
      </c>
      <c r="E3924" s="18">
        <v>150</v>
      </c>
      <c r="F3924" s="56">
        <v>90</v>
      </c>
      <c r="G3924" s="57"/>
      <c r="H3924" s="56">
        <f t="shared" si="159"/>
        <v>0</v>
      </c>
      <c r="I3924" s="3">
        <v>75</v>
      </c>
      <c r="J3924" s="7"/>
      <c r="K3924" s="3">
        <f t="shared" si="160"/>
        <v>0</v>
      </c>
    </row>
    <row r="3925" spans="1:11" x14ac:dyDescent="0.3">
      <c r="A3925" s="45" t="s">
        <v>330</v>
      </c>
      <c r="B3925" s="46" t="s">
        <v>331</v>
      </c>
      <c r="C3925" s="51">
        <v>5</v>
      </c>
      <c r="D3925" s="51">
        <v>1</v>
      </c>
      <c r="E3925" s="18">
        <v>70</v>
      </c>
      <c r="F3925" s="56">
        <v>42</v>
      </c>
      <c r="G3925" s="57"/>
      <c r="H3925" s="56">
        <f t="shared" si="159"/>
        <v>0</v>
      </c>
      <c r="I3925" s="3">
        <v>35</v>
      </c>
      <c r="J3925" s="7"/>
      <c r="K3925" s="3">
        <f t="shared" si="160"/>
        <v>0</v>
      </c>
    </row>
    <row r="3926" spans="1:11" x14ac:dyDescent="0.3">
      <c r="A3926" s="92" t="s">
        <v>332</v>
      </c>
      <c r="B3926" s="93" t="s">
        <v>333</v>
      </c>
      <c r="C3926" s="51">
        <v>8.5</v>
      </c>
      <c r="D3926" s="51">
        <v>4.5</v>
      </c>
      <c r="E3926" s="18">
        <v>310</v>
      </c>
      <c r="F3926" s="56">
        <v>186</v>
      </c>
      <c r="G3926" s="57"/>
      <c r="H3926" s="56">
        <f t="shared" si="159"/>
        <v>0</v>
      </c>
      <c r="I3926" s="3">
        <v>155</v>
      </c>
      <c r="J3926" s="7"/>
      <c r="K3926" s="3">
        <f t="shared" si="160"/>
        <v>0</v>
      </c>
    </row>
    <row r="3927" spans="1:11" x14ac:dyDescent="0.3">
      <c r="A3927" s="92" t="s">
        <v>334</v>
      </c>
      <c r="B3927" s="93" t="s">
        <v>335</v>
      </c>
      <c r="C3927" s="51">
        <v>2.9</v>
      </c>
      <c r="D3927" s="51">
        <v>3.3</v>
      </c>
      <c r="E3927" s="18">
        <v>110</v>
      </c>
      <c r="F3927" s="56">
        <v>66</v>
      </c>
      <c r="G3927" s="57"/>
      <c r="H3927" s="56">
        <f t="shared" si="159"/>
        <v>0</v>
      </c>
      <c r="I3927" s="3">
        <v>55</v>
      </c>
      <c r="J3927" s="7"/>
      <c r="K3927" s="3">
        <f t="shared" si="160"/>
        <v>0</v>
      </c>
    </row>
    <row r="3928" spans="1:11" x14ac:dyDescent="0.3">
      <c r="A3928" s="92" t="s">
        <v>336</v>
      </c>
      <c r="B3928" s="93" t="s">
        <v>337</v>
      </c>
      <c r="C3928" s="51">
        <v>1.5</v>
      </c>
      <c r="D3928" s="51">
        <v>2</v>
      </c>
      <c r="E3928" s="18">
        <v>70</v>
      </c>
      <c r="F3928" s="56">
        <v>42</v>
      </c>
      <c r="G3928" s="57"/>
      <c r="H3928" s="56">
        <f t="shared" si="159"/>
        <v>0</v>
      </c>
      <c r="I3928" s="3">
        <v>35</v>
      </c>
      <c r="J3928" s="7"/>
      <c r="K3928" s="3">
        <f t="shared" si="160"/>
        <v>0</v>
      </c>
    </row>
    <row r="3929" spans="1:11" x14ac:dyDescent="0.3">
      <c r="A3929" s="45" t="s">
        <v>338</v>
      </c>
      <c r="B3929" s="46" t="s">
        <v>339</v>
      </c>
      <c r="C3929" s="51">
        <v>6.9</v>
      </c>
      <c r="D3929" s="51">
        <v>1.5</v>
      </c>
      <c r="E3929" s="18">
        <v>120</v>
      </c>
      <c r="F3929" s="56">
        <v>72</v>
      </c>
      <c r="G3929" s="57"/>
      <c r="H3929" s="56">
        <f t="shared" si="159"/>
        <v>0</v>
      </c>
      <c r="I3929" s="3">
        <v>60</v>
      </c>
      <c r="J3929" s="7"/>
      <c r="K3929" s="3">
        <f t="shared" si="160"/>
        <v>0</v>
      </c>
    </row>
    <row r="3930" spans="1:11" x14ac:dyDescent="0.3">
      <c r="A3930" s="45" t="s">
        <v>340</v>
      </c>
      <c r="B3930" s="46" t="s">
        <v>46</v>
      </c>
      <c r="C3930" s="51">
        <v>3.7</v>
      </c>
      <c r="D3930" s="51">
        <v>2.2999999999999998</v>
      </c>
      <c r="E3930" s="18">
        <v>100</v>
      </c>
      <c r="F3930" s="56">
        <v>60</v>
      </c>
      <c r="G3930" s="57"/>
      <c r="H3930" s="56">
        <f t="shared" si="159"/>
        <v>0</v>
      </c>
      <c r="I3930" s="3">
        <v>50</v>
      </c>
      <c r="J3930" s="7"/>
      <c r="K3930" s="3">
        <f t="shared" si="160"/>
        <v>0</v>
      </c>
    </row>
    <row r="3931" spans="1:11" x14ac:dyDescent="0.3">
      <c r="A3931" s="45" t="s">
        <v>341</v>
      </c>
      <c r="B3931" s="46" t="s">
        <v>342</v>
      </c>
      <c r="C3931" s="51">
        <v>4.8</v>
      </c>
      <c r="D3931" s="51">
        <v>1.6</v>
      </c>
      <c r="E3931" s="18">
        <v>90</v>
      </c>
      <c r="F3931" s="56">
        <v>54</v>
      </c>
      <c r="G3931" s="57"/>
      <c r="H3931" s="56">
        <f t="shared" si="159"/>
        <v>0</v>
      </c>
      <c r="I3931" s="3">
        <v>45</v>
      </c>
      <c r="J3931" s="7"/>
      <c r="K3931" s="3">
        <f t="shared" si="160"/>
        <v>0</v>
      </c>
    </row>
    <row r="3932" spans="1:11" x14ac:dyDescent="0.3">
      <c r="A3932" s="45" t="s">
        <v>343</v>
      </c>
      <c r="B3932" s="46" t="s">
        <v>344</v>
      </c>
      <c r="C3932" s="51">
        <v>6</v>
      </c>
      <c r="D3932" s="51">
        <v>6</v>
      </c>
      <c r="E3932" s="18">
        <v>350</v>
      </c>
      <c r="F3932" s="56">
        <v>210</v>
      </c>
      <c r="G3932" s="57"/>
      <c r="H3932" s="56">
        <f t="shared" si="159"/>
        <v>0</v>
      </c>
      <c r="I3932" s="3">
        <v>175</v>
      </c>
      <c r="J3932" s="7"/>
      <c r="K3932" s="3">
        <f t="shared" si="160"/>
        <v>0</v>
      </c>
    </row>
    <row r="3933" spans="1:11" x14ac:dyDescent="0.3">
      <c r="A3933" s="45" t="s">
        <v>345</v>
      </c>
      <c r="B3933" s="46" t="s">
        <v>346</v>
      </c>
      <c r="C3933" s="51">
        <v>3.5</v>
      </c>
      <c r="D3933" s="51">
        <v>3.5</v>
      </c>
      <c r="E3933" s="18">
        <v>140</v>
      </c>
      <c r="F3933" s="56">
        <v>84</v>
      </c>
      <c r="G3933" s="57"/>
      <c r="H3933" s="56">
        <f t="shared" si="159"/>
        <v>0</v>
      </c>
      <c r="I3933" s="3">
        <v>70</v>
      </c>
      <c r="J3933" s="7"/>
      <c r="K3933" s="3">
        <f t="shared" si="160"/>
        <v>0</v>
      </c>
    </row>
    <row r="3934" spans="1:11" x14ac:dyDescent="0.3">
      <c r="A3934" s="45" t="s">
        <v>567</v>
      </c>
      <c r="B3934" s="46" t="s">
        <v>568</v>
      </c>
      <c r="C3934" s="51">
        <v>2.4</v>
      </c>
      <c r="D3934" s="51">
        <v>3</v>
      </c>
      <c r="E3934" s="18">
        <v>90</v>
      </c>
      <c r="F3934" s="56">
        <v>54</v>
      </c>
      <c r="G3934" s="57"/>
      <c r="H3934" s="56">
        <f t="shared" si="159"/>
        <v>0</v>
      </c>
      <c r="I3934" s="3">
        <v>45</v>
      </c>
      <c r="J3934" s="7"/>
      <c r="K3934" s="3">
        <f t="shared" si="160"/>
        <v>0</v>
      </c>
    </row>
    <row r="3935" spans="1:11" x14ac:dyDescent="0.3">
      <c r="A3935" s="45" t="s">
        <v>569</v>
      </c>
      <c r="B3935" s="46" t="s">
        <v>1006</v>
      </c>
      <c r="C3935" s="51">
        <v>3.4</v>
      </c>
      <c r="D3935" s="51">
        <v>3</v>
      </c>
      <c r="E3935" s="18">
        <v>120</v>
      </c>
      <c r="F3935" s="56">
        <v>72</v>
      </c>
      <c r="G3935" s="57"/>
      <c r="H3935" s="56">
        <f t="shared" si="159"/>
        <v>0</v>
      </c>
      <c r="I3935" s="3">
        <v>60</v>
      </c>
      <c r="J3935" s="7"/>
      <c r="K3935" s="3">
        <f t="shared" si="160"/>
        <v>0</v>
      </c>
    </row>
    <row r="3936" spans="1:11" x14ac:dyDescent="0.3">
      <c r="A3936" s="45" t="s">
        <v>570</v>
      </c>
      <c r="B3936" s="46" t="s">
        <v>252</v>
      </c>
      <c r="C3936" s="51">
        <v>3.6</v>
      </c>
      <c r="D3936" s="51">
        <v>3</v>
      </c>
      <c r="E3936" s="18">
        <v>120</v>
      </c>
      <c r="F3936" s="56">
        <v>72</v>
      </c>
      <c r="G3936" s="57"/>
      <c r="H3936" s="56">
        <f t="shared" si="159"/>
        <v>0</v>
      </c>
      <c r="I3936" s="3">
        <v>60</v>
      </c>
      <c r="J3936" s="7"/>
      <c r="K3936" s="3">
        <f t="shared" si="160"/>
        <v>0</v>
      </c>
    </row>
    <row r="3937" spans="1:11" x14ac:dyDescent="0.3">
      <c r="A3937" s="45" t="s">
        <v>571</v>
      </c>
      <c r="B3937" s="46" t="s">
        <v>572</v>
      </c>
      <c r="C3937" s="51">
        <v>2</v>
      </c>
      <c r="D3937" s="51">
        <v>2.6</v>
      </c>
      <c r="E3937" s="18">
        <v>80</v>
      </c>
      <c r="F3937" s="56">
        <v>48</v>
      </c>
      <c r="G3937" s="57"/>
      <c r="H3937" s="56">
        <f t="shared" si="159"/>
        <v>0</v>
      </c>
      <c r="I3937" s="3">
        <v>40</v>
      </c>
      <c r="J3937" s="7"/>
      <c r="K3937" s="3">
        <f t="shared" si="160"/>
        <v>0</v>
      </c>
    </row>
    <row r="3938" spans="1:11" x14ac:dyDescent="0.3">
      <c r="A3938" s="45" t="s">
        <v>573</v>
      </c>
      <c r="B3938" s="46" t="s">
        <v>574</v>
      </c>
      <c r="C3938" s="51">
        <v>3.6</v>
      </c>
      <c r="D3938" s="51">
        <v>4.5999999999999996</v>
      </c>
      <c r="E3938" s="18">
        <v>180</v>
      </c>
      <c r="F3938" s="56">
        <v>108</v>
      </c>
      <c r="G3938" s="57"/>
      <c r="H3938" s="56">
        <f t="shared" si="159"/>
        <v>0</v>
      </c>
      <c r="I3938" s="3">
        <v>90</v>
      </c>
      <c r="J3938" s="7"/>
      <c r="K3938" s="3">
        <f t="shared" si="160"/>
        <v>0</v>
      </c>
    </row>
    <row r="3939" spans="1:11" x14ac:dyDescent="0.3">
      <c r="A3939" s="45" t="s">
        <v>869</v>
      </c>
      <c r="B3939" s="46" t="s">
        <v>870</v>
      </c>
      <c r="C3939" s="51">
        <v>4.3</v>
      </c>
      <c r="D3939" s="51">
        <v>7</v>
      </c>
      <c r="E3939" s="18">
        <v>300</v>
      </c>
      <c r="F3939" s="56">
        <v>180</v>
      </c>
      <c r="G3939" s="57"/>
      <c r="H3939" s="56">
        <f t="shared" si="159"/>
        <v>0</v>
      </c>
      <c r="I3939" s="3">
        <v>150</v>
      </c>
      <c r="J3939" s="7"/>
      <c r="K3939" s="3">
        <f t="shared" si="160"/>
        <v>0</v>
      </c>
    </row>
    <row r="3940" spans="1:11" x14ac:dyDescent="0.3">
      <c r="A3940" s="45" t="s">
        <v>871</v>
      </c>
      <c r="B3940" s="46" t="s">
        <v>872</v>
      </c>
      <c r="C3940" s="51">
        <v>4.5</v>
      </c>
      <c r="D3940" s="51">
        <v>5.6</v>
      </c>
      <c r="E3940" s="18">
        <v>270</v>
      </c>
      <c r="F3940" s="56">
        <v>162</v>
      </c>
      <c r="G3940" s="57"/>
      <c r="H3940" s="56">
        <f t="shared" si="159"/>
        <v>0</v>
      </c>
      <c r="I3940" s="3">
        <v>135</v>
      </c>
      <c r="J3940" s="7"/>
      <c r="K3940" s="3">
        <f t="shared" si="160"/>
        <v>0</v>
      </c>
    </row>
    <row r="3941" spans="1:11" x14ac:dyDescent="0.3">
      <c r="A3941" s="45" t="s">
        <v>873</v>
      </c>
      <c r="B3941" s="46" t="s">
        <v>874</v>
      </c>
      <c r="C3941" s="51">
        <v>3.2</v>
      </c>
      <c r="D3941" s="51">
        <v>3.5</v>
      </c>
      <c r="E3941" s="18">
        <v>130</v>
      </c>
      <c r="F3941" s="56">
        <v>78</v>
      </c>
      <c r="G3941" s="57"/>
      <c r="H3941" s="56">
        <f t="shared" si="159"/>
        <v>0</v>
      </c>
      <c r="I3941" s="3">
        <v>65</v>
      </c>
      <c r="J3941" s="7"/>
      <c r="K3941" s="3">
        <f t="shared" si="160"/>
        <v>0</v>
      </c>
    </row>
    <row r="3942" spans="1:11" x14ac:dyDescent="0.3">
      <c r="A3942" s="45" t="s">
        <v>875</v>
      </c>
      <c r="B3942" s="46" t="s">
        <v>876</v>
      </c>
      <c r="C3942" s="51">
        <v>2.9</v>
      </c>
      <c r="D3942" s="51">
        <v>3.5</v>
      </c>
      <c r="E3942" s="18">
        <v>120</v>
      </c>
      <c r="F3942" s="56">
        <v>72</v>
      </c>
      <c r="G3942" s="57"/>
      <c r="H3942" s="56">
        <f t="shared" si="159"/>
        <v>0</v>
      </c>
      <c r="I3942" s="3">
        <v>60</v>
      </c>
      <c r="J3942" s="7"/>
      <c r="K3942" s="3">
        <f t="shared" si="160"/>
        <v>0</v>
      </c>
    </row>
    <row r="3943" spans="1:11" x14ac:dyDescent="0.3">
      <c r="A3943" s="45" t="s">
        <v>877</v>
      </c>
      <c r="B3943" s="46" t="s">
        <v>878</v>
      </c>
      <c r="C3943" s="51">
        <v>2.4</v>
      </c>
      <c r="D3943" s="51">
        <v>4</v>
      </c>
      <c r="E3943" s="18">
        <v>110</v>
      </c>
      <c r="F3943" s="56">
        <v>66</v>
      </c>
      <c r="G3943" s="57"/>
      <c r="H3943" s="56">
        <f t="shared" si="159"/>
        <v>0</v>
      </c>
      <c r="I3943" s="3">
        <v>55</v>
      </c>
      <c r="J3943" s="7"/>
      <c r="K3943" s="3">
        <f t="shared" si="160"/>
        <v>0</v>
      </c>
    </row>
    <row r="3944" spans="1:11" x14ac:dyDescent="0.3">
      <c r="A3944" s="45" t="s">
        <v>879</v>
      </c>
      <c r="B3944" s="46" t="s">
        <v>880</v>
      </c>
      <c r="C3944" s="51">
        <v>2.4</v>
      </c>
      <c r="D3944" s="51">
        <v>3.5</v>
      </c>
      <c r="E3944" s="18">
        <v>100</v>
      </c>
      <c r="F3944" s="56">
        <v>60</v>
      </c>
      <c r="G3944" s="57"/>
      <c r="H3944" s="56">
        <f t="shared" si="159"/>
        <v>0</v>
      </c>
      <c r="I3944" s="3">
        <v>50</v>
      </c>
      <c r="J3944" s="7"/>
      <c r="K3944" s="3">
        <f t="shared" si="160"/>
        <v>0</v>
      </c>
    </row>
    <row r="3945" spans="1:11" x14ac:dyDescent="0.3">
      <c r="A3945" s="45" t="s">
        <v>881</v>
      </c>
      <c r="B3945" s="46" t="s">
        <v>882</v>
      </c>
      <c r="C3945" s="51">
        <v>3.6</v>
      </c>
      <c r="D3945" s="51">
        <v>6</v>
      </c>
      <c r="E3945" s="18">
        <v>230</v>
      </c>
      <c r="F3945" s="56">
        <v>138</v>
      </c>
      <c r="G3945" s="57"/>
      <c r="H3945" s="56">
        <f t="shared" si="159"/>
        <v>0</v>
      </c>
      <c r="I3945" s="3">
        <v>115</v>
      </c>
      <c r="J3945" s="7"/>
      <c r="K3945" s="3">
        <f t="shared" si="160"/>
        <v>0</v>
      </c>
    </row>
    <row r="3946" spans="1:11" x14ac:dyDescent="0.3">
      <c r="A3946" s="45" t="s">
        <v>1007</v>
      </c>
      <c r="B3946" s="46" t="s">
        <v>1008</v>
      </c>
      <c r="C3946" s="51">
        <v>3.6</v>
      </c>
      <c r="D3946" s="51">
        <v>6</v>
      </c>
      <c r="E3946" s="18">
        <v>230</v>
      </c>
      <c r="F3946" s="56">
        <v>138</v>
      </c>
      <c r="G3946" s="57"/>
      <c r="H3946" s="56">
        <f t="shared" si="159"/>
        <v>0</v>
      </c>
      <c r="I3946" s="3">
        <v>115</v>
      </c>
      <c r="J3946" s="7"/>
      <c r="K3946" s="3">
        <f t="shared" si="160"/>
        <v>0</v>
      </c>
    </row>
    <row r="3947" spans="1:11" x14ac:dyDescent="0.3">
      <c r="A3947" s="45" t="s">
        <v>1009</v>
      </c>
      <c r="B3947" s="46" t="s">
        <v>1010</v>
      </c>
      <c r="C3947" s="51">
        <v>4</v>
      </c>
      <c r="D3947" s="51">
        <v>4</v>
      </c>
      <c r="E3947" s="18">
        <v>180</v>
      </c>
      <c r="F3947" s="56">
        <v>108</v>
      </c>
      <c r="G3947" s="57"/>
      <c r="H3947" s="56">
        <f t="shared" si="159"/>
        <v>0</v>
      </c>
      <c r="I3947" s="3">
        <v>90</v>
      </c>
      <c r="J3947" s="7"/>
      <c r="K3947" s="3">
        <f t="shared" si="160"/>
        <v>0</v>
      </c>
    </row>
    <row r="3948" spans="1:11" x14ac:dyDescent="0.3">
      <c r="A3948" s="45" t="s">
        <v>1011</v>
      </c>
      <c r="B3948" s="46" t="s">
        <v>1012</v>
      </c>
      <c r="C3948" s="51">
        <v>3</v>
      </c>
      <c r="D3948" s="51">
        <v>3</v>
      </c>
      <c r="E3948" s="18">
        <v>110</v>
      </c>
      <c r="F3948" s="56">
        <v>66</v>
      </c>
      <c r="G3948" s="57"/>
      <c r="H3948" s="56">
        <f t="shared" si="159"/>
        <v>0</v>
      </c>
      <c r="I3948" s="3">
        <v>55</v>
      </c>
      <c r="J3948" s="7"/>
      <c r="K3948" s="3">
        <f t="shared" si="160"/>
        <v>0</v>
      </c>
    </row>
    <row r="3949" spans="1:11" x14ac:dyDescent="0.3">
      <c r="A3949" s="45" t="s">
        <v>1013</v>
      </c>
      <c r="B3949" s="46" t="s">
        <v>1014</v>
      </c>
      <c r="C3949" s="51">
        <v>3.5</v>
      </c>
      <c r="D3949" s="51">
        <v>3.5</v>
      </c>
      <c r="E3949" s="18">
        <v>140</v>
      </c>
      <c r="F3949" s="56">
        <v>84</v>
      </c>
      <c r="G3949" s="57"/>
      <c r="H3949" s="56">
        <f t="shared" si="159"/>
        <v>0</v>
      </c>
      <c r="I3949" s="3">
        <v>70</v>
      </c>
      <c r="J3949" s="7"/>
      <c r="K3949" s="3">
        <f t="shared" si="160"/>
        <v>0</v>
      </c>
    </row>
    <row r="3950" spans="1:11" x14ac:dyDescent="0.3">
      <c r="A3950" s="45" t="s">
        <v>1015</v>
      </c>
      <c r="B3950" s="46" t="s">
        <v>1016</v>
      </c>
      <c r="C3950" s="51">
        <v>3</v>
      </c>
      <c r="D3950" s="51">
        <v>5</v>
      </c>
      <c r="E3950" s="18">
        <v>170</v>
      </c>
      <c r="F3950" s="56">
        <v>102</v>
      </c>
      <c r="G3950" s="57"/>
      <c r="H3950" s="56">
        <f t="shared" si="159"/>
        <v>0</v>
      </c>
      <c r="I3950" s="3">
        <v>85</v>
      </c>
      <c r="J3950" s="7"/>
      <c r="K3950" s="3">
        <f t="shared" si="160"/>
        <v>0</v>
      </c>
    </row>
    <row r="3951" spans="1:11" x14ac:dyDescent="0.3">
      <c r="A3951" s="45" t="s">
        <v>1017</v>
      </c>
      <c r="B3951" s="46" t="s">
        <v>1018</v>
      </c>
      <c r="C3951" s="51">
        <v>3.5</v>
      </c>
      <c r="D3951" s="51">
        <v>3.5</v>
      </c>
      <c r="E3951" s="18">
        <v>140</v>
      </c>
      <c r="F3951" s="56">
        <v>84</v>
      </c>
      <c r="G3951" s="57"/>
      <c r="H3951" s="56">
        <f t="shared" si="159"/>
        <v>0</v>
      </c>
      <c r="I3951" s="3">
        <v>70</v>
      </c>
      <c r="J3951" s="7"/>
      <c r="K3951" s="3">
        <f t="shared" si="160"/>
        <v>0</v>
      </c>
    </row>
    <row r="3952" spans="1:11" x14ac:dyDescent="0.3">
      <c r="A3952" s="45" t="s">
        <v>1934</v>
      </c>
      <c r="B3952" s="46" t="s">
        <v>1935</v>
      </c>
      <c r="C3952" s="51">
        <v>2.9</v>
      </c>
      <c r="D3952" s="51">
        <v>6</v>
      </c>
      <c r="E3952" s="18">
        <v>190</v>
      </c>
      <c r="F3952" s="56">
        <v>114</v>
      </c>
      <c r="G3952" s="57"/>
      <c r="H3952" s="56">
        <f t="shared" si="159"/>
        <v>0</v>
      </c>
      <c r="I3952" s="3">
        <v>95</v>
      </c>
      <c r="J3952" s="7"/>
      <c r="K3952" s="3">
        <f t="shared" si="160"/>
        <v>0</v>
      </c>
    </row>
    <row r="3953" spans="1:11" x14ac:dyDescent="0.3">
      <c r="A3953" s="45" t="s">
        <v>2150</v>
      </c>
      <c r="B3953" s="46" t="s">
        <v>2151</v>
      </c>
      <c r="C3953" s="51">
        <v>3</v>
      </c>
      <c r="D3953" s="51">
        <v>3.7</v>
      </c>
      <c r="E3953" s="18">
        <v>130</v>
      </c>
      <c r="F3953" s="56">
        <v>78</v>
      </c>
      <c r="G3953" s="57"/>
      <c r="H3953" s="56">
        <f t="shared" si="159"/>
        <v>0</v>
      </c>
      <c r="I3953" s="3">
        <v>65</v>
      </c>
      <c r="J3953" s="7"/>
      <c r="K3953" s="3">
        <f t="shared" si="160"/>
        <v>0</v>
      </c>
    </row>
    <row r="3954" spans="1:11" x14ac:dyDescent="0.3">
      <c r="A3954" s="45" t="s">
        <v>2152</v>
      </c>
      <c r="B3954" s="46" t="s">
        <v>2153</v>
      </c>
      <c r="C3954" s="51">
        <v>3.6</v>
      </c>
      <c r="D3954" s="51">
        <v>4</v>
      </c>
      <c r="E3954" s="18">
        <v>160</v>
      </c>
      <c r="F3954" s="56">
        <v>96</v>
      </c>
      <c r="G3954" s="57"/>
      <c r="H3954" s="56">
        <f t="shared" si="159"/>
        <v>0</v>
      </c>
      <c r="I3954" s="3">
        <v>80</v>
      </c>
      <c r="J3954" s="7"/>
      <c r="K3954" s="3">
        <f t="shared" si="160"/>
        <v>0</v>
      </c>
    </row>
    <row r="3955" spans="1:11" x14ac:dyDescent="0.3">
      <c r="A3955" s="45" t="s">
        <v>2154</v>
      </c>
      <c r="B3955" s="46" t="s">
        <v>2155</v>
      </c>
      <c r="C3955" s="51">
        <v>4.5</v>
      </c>
      <c r="D3955" s="51">
        <v>4.7</v>
      </c>
      <c r="E3955" s="18">
        <v>240</v>
      </c>
      <c r="F3955" s="56">
        <v>144</v>
      </c>
      <c r="G3955" s="57"/>
      <c r="H3955" s="56">
        <f t="shared" si="159"/>
        <v>0</v>
      </c>
      <c r="I3955" s="3">
        <v>120</v>
      </c>
      <c r="J3955" s="7"/>
      <c r="K3955" s="3">
        <f t="shared" si="160"/>
        <v>0</v>
      </c>
    </row>
    <row r="3956" spans="1:11" x14ac:dyDescent="0.3">
      <c r="A3956" s="45" t="s">
        <v>2156</v>
      </c>
      <c r="B3956" s="46" t="s">
        <v>2157</v>
      </c>
      <c r="C3956" s="51">
        <v>3</v>
      </c>
      <c r="D3956" s="51">
        <v>3.5</v>
      </c>
      <c r="E3956" s="18">
        <v>120</v>
      </c>
      <c r="F3956" s="56">
        <v>72</v>
      </c>
      <c r="G3956" s="57"/>
      <c r="H3956" s="56">
        <f t="shared" si="159"/>
        <v>0</v>
      </c>
      <c r="I3956" s="3">
        <v>60</v>
      </c>
      <c r="J3956" s="7"/>
      <c r="K3956" s="3">
        <f t="shared" si="160"/>
        <v>0</v>
      </c>
    </row>
    <row r="3957" spans="1:11" x14ac:dyDescent="0.3">
      <c r="A3957" s="45" t="s">
        <v>2158</v>
      </c>
      <c r="B3957" s="46" t="s">
        <v>2159</v>
      </c>
      <c r="C3957" s="51">
        <v>3.6</v>
      </c>
      <c r="D3957" s="51">
        <v>2.7</v>
      </c>
      <c r="E3957" s="18">
        <v>110</v>
      </c>
      <c r="F3957" s="56">
        <v>66</v>
      </c>
      <c r="G3957" s="57"/>
      <c r="H3957" s="56">
        <f t="shared" si="159"/>
        <v>0</v>
      </c>
      <c r="I3957" s="3">
        <v>55</v>
      </c>
      <c r="J3957" s="7"/>
      <c r="K3957" s="3">
        <f t="shared" si="160"/>
        <v>0</v>
      </c>
    </row>
    <row r="3958" spans="1:11" x14ac:dyDescent="0.3">
      <c r="A3958" s="45" t="s">
        <v>2160</v>
      </c>
      <c r="B3958" s="46" t="s">
        <v>2056</v>
      </c>
      <c r="C3958" s="51">
        <v>3</v>
      </c>
      <c r="D3958" s="51">
        <v>4.4000000000000004</v>
      </c>
      <c r="E3958" s="18">
        <v>150</v>
      </c>
      <c r="F3958" s="56">
        <v>90</v>
      </c>
      <c r="G3958" s="57"/>
      <c r="H3958" s="56">
        <f t="shared" si="159"/>
        <v>0</v>
      </c>
      <c r="I3958" s="3">
        <v>75</v>
      </c>
      <c r="J3958" s="7"/>
      <c r="K3958" s="3">
        <f t="shared" si="160"/>
        <v>0</v>
      </c>
    </row>
    <row r="3959" spans="1:11" x14ac:dyDescent="0.3">
      <c r="A3959" s="45" t="s">
        <v>2161</v>
      </c>
      <c r="B3959" s="46" t="s">
        <v>2162</v>
      </c>
      <c r="C3959" s="51">
        <v>4.9000000000000004</v>
      </c>
      <c r="D3959" s="51">
        <v>4.9000000000000004</v>
      </c>
      <c r="E3959" s="18">
        <v>260</v>
      </c>
      <c r="F3959" s="56">
        <v>156</v>
      </c>
      <c r="G3959" s="57"/>
      <c r="H3959" s="56">
        <f t="shared" si="159"/>
        <v>0</v>
      </c>
      <c r="I3959" s="3">
        <v>130</v>
      </c>
      <c r="J3959" s="7"/>
      <c r="K3959" s="3">
        <f t="shared" si="160"/>
        <v>0</v>
      </c>
    </row>
    <row r="3960" spans="1:11" x14ac:dyDescent="0.3">
      <c r="A3960" s="45" t="s">
        <v>2163</v>
      </c>
      <c r="B3960" s="46" t="s">
        <v>2164</v>
      </c>
      <c r="C3960" s="51">
        <v>3.3</v>
      </c>
      <c r="D3960" s="51">
        <v>4.3</v>
      </c>
      <c r="E3960" s="18">
        <v>160</v>
      </c>
      <c r="F3960" s="56">
        <v>96</v>
      </c>
      <c r="G3960" s="57"/>
      <c r="H3960" s="56">
        <f t="shared" si="159"/>
        <v>0</v>
      </c>
      <c r="I3960" s="3">
        <v>80</v>
      </c>
      <c r="J3960" s="7"/>
      <c r="K3960" s="3">
        <f t="shared" si="160"/>
        <v>0</v>
      </c>
    </row>
    <row r="3961" spans="1:11" x14ac:dyDescent="0.3">
      <c r="A3961" s="45" t="s">
        <v>2378</v>
      </c>
      <c r="B3961" s="46" t="s">
        <v>2379</v>
      </c>
      <c r="C3961" s="51">
        <v>4.9000000000000004</v>
      </c>
      <c r="D3961" s="51">
        <v>4</v>
      </c>
      <c r="E3961" s="18">
        <v>210</v>
      </c>
      <c r="F3961" s="56">
        <v>126</v>
      </c>
      <c r="G3961" s="57"/>
      <c r="H3961" s="56">
        <f t="shared" si="159"/>
        <v>0</v>
      </c>
      <c r="I3961" s="3">
        <v>105</v>
      </c>
      <c r="J3961" s="7"/>
      <c r="K3961" s="3">
        <f t="shared" si="160"/>
        <v>0</v>
      </c>
    </row>
    <row r="3962" spans="1:11" x14ac:dyDescent="0.3">
      <c r="A3962" s="45" t="s">
        <v>2380</v>
      </c>
      <c r="B3962" s="46" t="s">
        <v>2381</v>
      </c>
      <c r="C3962" s="51">
        <v>2.4</v>
      </c>
      <c r="D3962" s="51">
        <v>2.6</v>
      </c>
      <c r="E3962" s="18">
        <v>80</v>
      </c>
      <c r="F3962" s="56">
        <v>48</v>
      </c>
      <c r="G3962" s="57"/>
      <c r="H3962" s="56">
        <f t="shared" si="159"/>
        <v>0</v>
      </c>
      <c r="I3962" s="3">
        <v>40</v>
      </c>
      <c r="J3962" s="7"/>
      <c r="K3962" s="3">
        <f t="shared" si="160"/>
        <v>0</v>
      </c>
    </row>
    <row r="3963" spans="1:11" x14ac:dyDescent="0.3">
      <c r="A3963" s="45" t="s">
        <v>2382</v>
      </c>
      <c r="B3963" s="46" t="s">
        <v>2383</v>
      </c>
      <c r="C3963" s="51">
        <v>4</v>
      </c>
      <c r="D3963" s="51">
        <v>3.2</v>
      </c>
      <c r="E3963" s="18">
        <v>140</v>
      </c>
      <c r="F3963" s="56">
        <v>84</v>
      </c>
      <c r="G3963" s="57"/>
      <c r="H3963" s="56">
        <f t="shared" si="159"/>
        <v>0</v>
      </c>
      <c r="I3963" s="3">
        <v>70</v>
      </c>
      <c r="J3963" s="7"/>
      <c r="K3963" s="3">
        <f t="shared" si="160"/>
        <v>0</v>
      </c>
    </row>
    <row r="3964" spans="1:11" x14ac:dyDescent="0.3">
      <c r="A3964" s="45" t="s">
        <v>2384</v>
      </c>
      <c r="B3964" s="46" t="s">
        <v>2385</v>
      </c>
      <c r="C3964" s="51">
        <v>3.5</v>
      </c>
      <c r="D3964" s="51">
        <v>2.8</v>
      </c>
      <c r="E3964" s="18">
        <v>110</v>
      </c>
      <c r="F3964" s="56">
        <v>66</v>
      </c>
      <c r="G3964" s="57"/>
      <c r="H3964" s="56">
        <f t="shared" si="159"/>
        <v>0</v>
      </c>
      <c r="I3964" s="3">
        <v>55</v>
      </c>
      <c r="J3964" s="7"/>
      <c r="K3964" s="3">
        <f t="shared" si="160"/>
        <v>0</v>
      </c>
    </row>
    <row r="3965" spans="1:11" x14ac:dyDescent="0.3">
      <c r="A3965" s="45" t="s">
        <v>2386</v>
      </c>
      <c r="B3965" s="46" t="s">
        <v>2387</v>
      </c>
      <c r="C3965" s="51">
        <v>3.4</v>
      </c>
      <c r="D3965" s="51">
        <v>3</v>
      </c>
      <c r="E3965" s="18">
        <v>120</v>
      </c>
      <c r="F3965" s="56">
        <v>72</v>
      </c>
      <c r="G3965" s="57"/>
      <c r="H3965" s="56">
        <f t="shared" si="159"/>
        <v>0</v>
      </c>
      <c r="I3965" s="3">
        <v>60</v>
      </c>
      <c r="J3965" s="7"/>
      <c r="K3965" s="3">
        <f t="shared" si="160"/>
        <v>0</v>
      </c>
    </row>
    <row r="3966" spans="1:11" x14ac:dyDescent="0.3">
      <c r="A3966" s="45" t="s">
        <v>2435</v>
      </c>
      <c r="B3966" s="46" t="s">
        <v>2436</v>
      </c>
      <c r="C3966" s="51">
        <v>4</v>
      </c>
      <c r="D3966" s="51">
        <v>2.8</v>
      </c>
      <c r="E3966" s="18">
        <v>130</v>
      </c>
      <c r="F3966" s="56">
        <v>78</v>
      </c>
      <c r="G3966" s="57"/>
      <c r="H3966" s="56">
        <f t="shared" si="159"/>
        <v>0</v>
      </c>
      <c r="I3966" s="3">
        <v>65</v>
      </c>
      <c r="J3966" s="7"/>
      <c r="K3966" s="3">
        <f t="shared" si="160"/>
        <v>0</v>
      </c>
    </row>
    <row r="3967" spans="1:11" x14ac:dyDescent="0.3">
      <c r="A3967" s="45" t="s">
        <v>2437</v>
      </c>
      <c r="B3967" s="46" t="s">
        <v>2438</v>
      </c>
      <c r="C3967" s="51">
        <v>2.2999999999999998</v>
      </c>
      <c r="D3967" s="51">
        <v>3</v>
      </c>
      <c r="E3967" s="18">
        <v>80</v>
      </c>
      <c r="F3967" s="56">
        <v>48</v>
      </c>
      <c r="G3967" s="57"/>
      <c r="H3967" s="56">
        <f t="shared" si="159"/>
        <v>0</v>
      </c>
      <c r="I3967" s="3">
        <v>40</v>
      </c>
      <c r="J3967" s="7"/>
      <c r="K3967" s="3">
        <f t="shared" si="160"/>
        <v>0</v>
      </c>
    </row>
    <row r="3968" spans="1:11" x14ac:dyDescent="0.3">
      <c r="A3968" s="45" t="s">
        <v>2439</v>
      </c>
      <c r="B3968" s="46" t="s">
        <v>2440</v>
      </c>
      <c r="C3968" s="51">
        <v>2</v>
      </c>
      <c r="D3968" s="51">
        <v>1.5</v>
      </c>
      <c r="E3968" s="18">
        <v>70</v>
      </c>
      <c r="F3968" s="56">
        <v>42</v>
      </c>
      <c r="G3968" s="57"/>
      <c r="H3968" s="56">
        <f t="shared" si="159"/>
        <v>0</v>
      </c>
      <c r="I3968" s="3">
        <v>35</v>
      </c>
      <c r="J3968" s="7"/>
      <c r="K3968" s="3">
        <f t="shared" si="160"/>
        <v>0</v>
      </c>
    </row>
    <row r="3969" spans="1:11" x14ac:dyDescent="0.3">
      <c r="A3969" s="45" t="s">
        <v>2441</v>
      </c>
      <c r="B3969" s="46" t="s">
        <v>2442</v>
      </c>
      <c r="C3969" s="51">
        <v>3</v>
      </c>
      <c r="D3969" s="51">
        <v>1.8</v>
      </c>
      <c r="E3969" s="18">
        <v>70</v>
      </c>
      <c r="F3969" s="56">
        <v>42</v>
      </c>
      <c r="G3969" s="57"/>
      <c r="H3969" s="56">
        <f t="shared" si="159"/>
        <v>0</v>
      </c>
      <c r="I3969" s="3">
        <v>35</v>
      </c>
      <c r="J3969" s="7"/>
      <c r="K3969" s="3">
        <f t="shared" si="160"/>
        <v>0</v>
      </c>
    </row>
    <row r="3970" spans="1:11" x14ac:dyDescent="0.3">
      <c r="A3970" s="45" t="s">
        <v>2443</v>
      </c>
      <c r="B3970" s="46" t="s">
        <v>2444</v>
      </c>
      <c r="C3970" s="51">
        <v>3.9</v>
      </c>
      <c r="D3970" s="51">
        <v>2</v>
      </c>
      <c r="E3970" s="18">
        <v>100</v>
      </c>
      <c r="F3970" s="56">
        <v>60</v>
      </c>
      <c r="G3970" s="57"/>
      <c r="H3970" s="56">
        <f t="shared" si="159"/>
        <v>0</v>
      </c>
      <c r="I3970" s="3">
        <v>50</v>
      </c>
      <c r="J3970" s="7"/>
      <c r="K3970" s="3">
        <f t="shared" si="160"/>
        <v>0</v>
      </c>
    </row>
    <row r="3971" spans="1:11" x14ac:dyDescent="0.3">
      <c r="A3971" s="45" t="s">
        <v>2445</v>
      </c>
      <c r="B3971" s="46" t="s">
        <v>2446</v>
      </c>
      <c r="C3971" s="51">
        <v>2.8</v>
      </c>
      <c r="D3971" s="51">
        <v>4.5999999999999996</v>
      </c>
      <c r="E3971" s="18">
        <v>140</v>
      </c>
      <c r="F3971" s="56">
        <v>84</v>
      </c>
      <c r="G3971" s="57"/>
      <c r="H3971" s="56">
        <f t="shared" si="159"/>
        <v>0</v>
      </c>
      <c r="I3971" s="3">
        <v>70</v>
      </c>
      <c r="J3971" s="7"/>
      <c r="K3971" s="3">
        <f t="shared" si="160"/>
        <v>0</v>
      </c>
    </row>
    <row r="3972" spans="1:11" x14ac:dyDescent="0.3">
      <c r="A3972" s="45" t="s">
        <v>2447</v>
      </c>
      <c r="B3972" s="46" t="s">
        <v>2448</v>
      </c>
      <c r="C3972" s="51">
        <v>1.6</v>
      </c>
      <c r="D3972" s="51">
        <v>3.2</v>
      </c>
      <c r="E3972" s="18">
        <v>80</v>
      </c>
      <c r="F3972" s="56">
        <v>48</v>
      </c>
      <c r="G3972" s="57"/>
      <c r="H3972" s="56">
        <f t="shared" ref="H3972:H3990" si="161">F3972*G3972</f>
        <v>0</v>
      </c>
      <c r="I3972" s="3">
        <v>40</v>
      </c>
      <c r="J3972" s="7"/>
      <c r="K3972" s="3">
        <f t="shared" ref="K3972:K3990" si="162">I3972*J3972</f>
        <v>0</v>
      </c>
    </row>
    <row r="3973" spans="1:11" x14ac:dyDescent="0.3">
      <c r="A3973" s="45" t="s">
        <v>2449</v>
      </c>
      <c r="B3973" s="46" t="s">
        <v>2450</v>
      </c>
      <c r="C3973" s="51">
        <v>1</v>
      </c>
      <c r="D3973" s="51">
        <v>3.2</v>
      </c>
      <c r="E3973" s="18">
        <v>70</v>
      </c>
      <c r="F3973" s="56">
        <v>42</v>
      </c>
      <c r="G3973" s="57"/>
      <c r="H3973" s="56">
        <f t="shared" si="161"/>
        <v>0</v>
      </c>
      <c r="I3973" s="3">
        <v>35</v>
      </c>
      <c r="J3973" s="7"/>
      <c r="K3973" s="3">
        <f t="shared" si="162"/>
        <v>0</v>
      </c>
    </row>
    <row r="3974" spans="1:11" x14ac:dyDescent="0.3">
      <c r="A3974" s="45" t="s">
        <v>2451</v>
      </c>
      <c r="B3974" s="46" t="s">
        <v>2452</v>
      </c>
      <c r="C3974" s="51">
        <v>5.6</v>
      </c>
      <c r="D3974" s="51">
        <v>4</v>
      </c>
      <c r="E3974" s="18">
        <v>240</v>
      </c>
      <c r="F3974" s="56">
        <v>144</v>
      </c>
      <c r="G3974" s="57"/>
      <c r="H3974" s="56">
        <f t="shared" si="161"/>
        <v>0</v>
      </c>
      <c r="I3974" s="3">
        <v>120</v>
      </c>
      <c r="J3974" s="7"/>
      <c r="K3974" s="3">
        <f t="shared" si="162"/>
        <v>0</v>
      </c>
    </row>
    <row r="3975" spans="1:11" x14ac:dyDescent="0.3">
      <c r="A3975" s="45" t="s">
        <v>2453</v>
      </c>
      <c r="B3975" s="46" t="s">
        <v>2454</v>
      </c>
      <c r="C3975" s="51">
        <v>3.1</v>
      </c>
      <c r="D3975" s="51">
        <v>2.2000000000000002</v>
      </c>
      <c r="E3975" s="18">
        <v>90</v>
      </c>
      <c r="F3975" s="56">
        <v>54</v>
      </c>
      <c r="G3975" s="57"/>
      <c r="H3975" s="56">
        <f t="shared" si="161"/>
        <v>0</v>
      </c>
      <c r="I3975" s="3">
        <v>45</v>
      </c>
      <c r="J3975" s="7"/>
      <c r="K3975" s="3">
        <f t="shared" si="162"/>
        <v>0</v>
      </c>
    </row>
    <row r="3976" spans="1:11" x14ac:dyDescent="0.3">
      <c r="A3976" s="45" t="s">
        <v>2455</v>
      </c>
      <c r="B3976" s="46" t="s">
        <v>2456</v>
      </c>
      <c r="C3976" s="51">
        <v>4</v>
      </c>
      <c r="D3976" s="51">
        <v>3.6</v>
      </c>
      <c r="E3976" s="18">
        <v>160</v>
      </c>
      <c r="F3976" s="56">
        <v>96</v>
      </c>
      <c r="G3976" s="57"/>
      <c r="H3976" s="56">
        <f t="shared" si="161"/>
        <v>0</v>
      </c>
      <c r="I3976" s="3">
        <v>80</v>
      </c>
      <c r="J3976" s="7"/>
      <c r="K3976" s="3">
        <f t="shared" si="162"/>
        <v>0</v>
      </c>
    </row>
    <row r="3977" spans="1:11" x14ac:dyDescent="0.3">
      <c r="A3977" s="45" t="s">
        <v>2457</v>
      </c>
      <c r="B3977" s="46" t="s">
        <v>2458</v>
      </c>
      <c r="C3977" s="51">
        <v>3.8</v>
      </c>
      <c r="D3977" s="51">
        <v>2.7</v>
      </c>
      <c r="E3977" s="18">
        <v>120</v>
      </c>
      <c r="F3977" s="56">
        <v>72</v>
      </c>
      <c r="G3977" s="57"/>
      <c r="H3977" s="56">
        <f t="shared" si="161"/>
        <v>0</v>
      </c>
      <c r="I3977" s="3">
        <v>60</v>
      </c>
      <c r="J3977" s="7"/>
      <c r="K3977" s="3">
        <f t="shared" si="162"/>
        <v>0</v>
      </c>
    </row>
    <row r="3978" spans="1:11" x14ac:dyDescent="0.3">
      <c r="A3978" s="45" t="s">
        <v>7294</v>
      </c>
      <c r="B3978" s="46" t="s">
        <v>7295</v>
      </c>
      <c r="C3978" s="51">
        <v>3.4</v>
      </c>
      <c r="D3978" s="51">
        <v>4.9000000000000004</v>
      </c>
      <c r="E3978" s="18">
        <v>180</v>
      </c>
      <c r="F3978" s="56">
        <v>108</v>
      </c>
      <c r="G3978" s="57"/>
      <c r="H3978" s="56">
        <f t="shared" si="161"/>
        <v>0</v>
      </c>
      <c r="I3978" s="3">
        <v>90</v>
      </c>
      <c r="J3978" s="7"/>
      <c r="K3978" s="3">
        <f t="shared" si="162"/>
        <v>0</v>
      </c>
    </row>
    <row r="3979" spans="1:11" x14ac:dyDescent="0.3">
      <c r="A3979" s="45" t="s">
        <v>7296</v>
      </c>
      <c r="B3979" s="46" t="s">
        <v>7297</v>
      </c>
      <c r="C3979" s="51">
        <v>2.5</v>
      </c>
      <c r="D3979" s="51">
        <v>3.4</v>
      </c>
      <c r="E3979" s="18">
        <v>100</v>
      </c>
      <c r="F3979" s="56">
        <v>60</v>
      </c>
      <c r="G3979" s="57"/>
      <c r="H3979" s="56">
        <f t="shared" si="161"/>
        <v>0</v>
      </c>
      <c r="I3979" s="3">
        <v>50</v>
      </c>
      <c r="J3979" s="7"/>
      <c r="K3979" s="3">
        <f t="shared" si="162"/>
        <v>0</v>
      </c>
    </row>
    <row r="3980" spans="1:11" x14ac:dyDescent="0.3">
      <c r="A3980" s="45" t="s">
        <v>7298</v>
      </c>
      <c r="B3980" s="46" t="s">
        <v>7299</v>
      </c>
      <c r="C3980" s="51">
        <v>3.2</v>
      </c>
      <c r="D3980" s="51">
        <v>3.8</v>
      </c>
      <c r="E3980" s="18">
        <v>140</v>
      </c>
      <c r="F3980" s="56">
        <v>84</v>
      </c>
      <c r="G3980" s="57"/>
      <c r="H3980" s="56">
        <f t="shared" si="161"/>
        <v>0</v>
      </c>
      <c r="I3980" s="3">
        <v>70</v>
      </c>
      <c r="J3980" s="7"/>
      <c r="K3980" s="3">
        <f t="shared" si="162"/>
        <v>0</v>
      </c>
    </row>
    <row r="3981" spans="1:11" x14ac:dyDescent="0.3">
      <c r="A3981" s="45" t="s">
        <v>7300</v>
      </c>
      <c r="B3981" s="46" t="s">
        <v>7301</v>
      </c>
      <c r="C3981" s="51">
        <v>2.8</v>
      </c>
      <c r="D3981" s="51">
        <v>3.9</v>
      </c>
      <c r="E3981" s="18">
        <v>120</v>
      </c>
      <c r="F3981" s="56">
        <v>72</v>
      </c>
      <c r="G3981" s="57"/>
      <c r="H3981" s="56">
        <f t="shared" si="161"/>
        <v>0</v>
      </c>
      <c r="I3981" s="3">
        <v>60</v>
      </c>
      <c r="J3981" s="7"/>
      <c r="K3981" s="3">
        <f t="shared" si="162"/>
        <v>0</v>
      </c>
    </row>
    <row r="3982" spans="1:11" x14ac:dyDescent="0.3">
      <c r="A3982" s="45" t="s">
        <v>9880</v>
      </c>
      <c r="B3982" s="46" t="s">
        <v>9881</v>
      </c>
      <c r="C3982" s="51">
        <v>3.8</v>
      </c>
      <c r="D3982" s="51">
        <v>8</v>
      </c>
      <c r="E3982" s="18">
        <v>300</v>
      </c>
      <c r="F3982" s="56">
        <v>180</v>
      </c>
      <c r="G3982" s="57"/>
      <c r="H3982" s="56">
        <f t="shared" si="161"/>
        <v>0</v>
      </c>
      <c r="I3982" s="3">
        <v>150</v>
      </c>
      <c r="J3982" s="7"/>
      <c r="K3982" s="3">
        <f t="shared" si="162"/>
        <v>0</v>
      </c>
    </row>
    <row r="3983" spans="1:11" x14ac:dyDescent="0.3">
      <c r="A3983" s="45" t="s">
        <v>9882</v>
      </c>
      <c r="B3983" s="46" t="s">
        <v>9883</v>
      </c>
      <c r="C3983" s="51">
        <v>2.7</v>
      </c>
      <c r="D3983" s="51">
        <v>5</v>
      </c>
      <c r="E3983" s="18">
        <v>150</v>
      </c>
      <c r="F3983" s="56">
        <v>90</v>
      </c>
      <c r="G3983" s="57"/>
      <c r="H3983" s="56">
        <f t="shared" si="161"/>
        <v>0</v>
      </c>
      <c r="I3983" s="3">
        <v>75</v>
      </c>
      <c r="J3983" s="7"/>
      <c r="K3983" s="3">
        <f t="shared" si="162"/>
        <v>0</v>
      </c>
    </row>
    <row r="3984" spans="1:11" x14ac:dyDescent="0.3">
      <c r="A3984" s="45" t="s">
        <v>9884</v>
      </c>
      <c r="B3984" s="46" t="s">
        <v>9885</v>
      </c>
      <c r="C3984" s="51">
        <v>2.9</v>
      </c>
      <c r="D3984" s="51">
        <v>3.1</v>
      </c>
      <c r="E3984" s="18">
        <v>100</v>
      </c>
      <c r="F3984" s="56">
        <v>60</v>
      </c>
      <c r="G3984" s="57"/>
      <c r="H3984" s="56">
        <f t="shared" si="161"/>
        <v>0</v>
      </c>
      <c r="I3984" s="3">
        <v>50</v>
      </c>
      <c r="J3984" s="7"/>
      <c r="K3984" s="3">
        <f t="shared" si="162"/>
        <v>0</v>
      </c>
    </row>
    <row r="3985" spans="1:11" x14ac:dyDescent="0.3">
      <c r="A3985" s="45" t="s">
        <v>9886</v>
      </c>
      <c r="B3985" s="46" t="s">
        <v>9887</v>
      </c>
      <c r="C3985" s="51">
        <v>2.7</v>
      </c>
      <c r="D3985" s="51">
        <v>4.4000000000000004</v>
      </c>
      <c r="E3985" s="18">
        <v>140</v>
      </c>
      <c r="F3985" s="56">
        <v>84</v>
      </c>
      <c r="G3985" s="57"/>
      <c r="H3985" s="56">
        <f t="shared" si="161"/>
        <v>0</v>
      </c>
      <c r="I3985" s="3">
        <v>70</v>
      </c>
      <c r="J3985" s="7"/>
      <c r="K3985" s="3">
        <f t="shared" si="162"/>
        <v>0</v>
      </c>
    </row>
    <row r="3986" spans="1:11" x14ac:dyDescent="0.3">
      <c r="A3986" s="45" t="s">
        <v>9888</v>
      </c>
      <c r="B3986" s="46" t="s">
        <v>9889</v>
      </c>
      <c r="C3986" s="51">
        <v>3.5</v>
      </c>
      <c r="D3986" s="51">
        <v>3.5</v>
      </c>
      <c r="E3986" s="18">
        <v>140</v>
      </c>
      <c r="F3986" s="56">
        <v>84</v>
      </c>
      <c r="G3986" s="57"/>
      <c r="H3986" s="56">
        <f t="shared" si="161"/>
        <v>0</v>
      </c>
      <c r="I3986" s="3">
        <v>70</v>
      </c>
      <c r="J3986" s="7"/>
      <c r="K3986" s="3">
        <f t="shared" si="162"/>
        <v>0</v>
      </c>
    </row>
    <row r="3987" spans="1:11" x14ac:dyDescent="0.3">
      <c r="A3987" s="45" t="s">
        <v>9890</v>
      </c>
      <c r="B3987" s="46" t="s">
        <v>9891</v>
      </c>
      <c r="C3987" s="51">
        <v>4</v>
      </c>
      <c r="D3987" s="51">
        <v>4</v>
      </c>
      <c r="E3987" s="18">
        <v>180</v>
      </c>
      <c r="F3987" s="56">
        <v>108</v>
      </c>
      <c r="G3987" s="57"/>
      <c r="H3987" s="56">
        <f t="shared" si="161"/>
        <v>0</v>
      </c>
      <c r="I3987" s="3">
        <v>90</v>
      </c>
      <c r="J3987" s="7"/>
      <c r="K3987" s="3">
        <f t="shared" si="162"/>
        <v>0</v>
      </c>
    </row>
    <row r="3988" spans="1:11" x14ac:dyDescent="0.3">
      <c r="A3988" s="45" t="s">
        <v>9892</v>
      </c>
      <c r="B3988" s="46" t="s">
        <v>9893</v>
      </c>
      <c r="C3988" s="51">
        <v>2.5</v>
      </c>
      <c r="D3988" s="51">
        <v>4.5</v>
      </c>
      <c r="E3988" s="18">
        <v>130</v>
      </c>
      <c r="F3988" s="56">
        <v>78</v>
      </c>
      <c r="G3988" s="57"/>
      <c r="H3988" s="56">
        <f t="shared" si="161"/>
        <v>0</v>
      </c>
      <c r="I3988" s="3">
        <v>65</v>
      </c>
      <c r="J3988" s="7"/>
      <c r="K3988" s="3">
        <f t="shared" si="162"/>
        <v>0</v>
      </c>
    </row>
    <row r="3989" spans="1:11" x14ac:dyDescent="0.3">
      <c r="A3989" s="45" t="s">
        <v>9894</v>
      </c>
      <c r="B3989" s="46" t="s">
        <v>9895</v>
      </c>
      <c r="C3989" s="51">
        <v>4</v>
      </c>
      <c r="D3989" s="51">
        <v>6.7</v>
      </c>
      <c r="E3989" s="18">
        <v>290</v>
      </c>
      <c r="F3989" s="56">
        <v>174</v>
      </c>
      <c r="G3989" s="57"/>
      <c r="H3989" s="56">
        <f t="shared" si="161"/>
        <v>0</v>
      </c>
      <c r="I3989" s="3">
        <v>145</v>
      </c>
      <c r="J3989" s="7"/>
      <c r="K3989" s="3">
        <f t="shared" si="162"/>
        <v>0</v>
      </c>
    </row>
    <row r="3990" spans="1:11" x14ac:dyDescent="0.3">
      <c r="A3990" s="45" t="s">
        <v>9896</v>
      </c>
      <c r="B3990" s="46" t="s">
        <v>9897</v>
      </c>
      <c r="C3990" s="51">
        <v>4.5</v>
      </c>
      <c r="D3990" s="51">
        <v>8.4</v>
      </c>
      <c r="E3990" s="18">
        <v>350</v>
      </c>
      <c r="F3990" s="56">
        <v>210</v>
      </c>
      <c r="G3990" s="57"/>
      <c r="H3990" s="56">
        <f t="shared" si="161"/>
        <v>0</v>
      </c>
      <c r="I3990" s="3">
        <v>175</v>
      </c>
      <c r="J3990" s="7"/>
      <c r="K3990" s="3">
        <f t="shared" si="162"/>
        <v>0</v>
      </c>
    </row>
    <row r="3991" spans="1:11" x14ac:dyDescent="0.3">
      <c r="A3991" s="38" t="s">
        <v>431</v>
      </c>
      <c r="B3991" s="49"/>
      <c r="C3991" s="62"/>
      <c r="D3991" s="62"/>
      <c r="E3991" s="39"/>
      <c r="F3991" s="40"/>
      <c r="G3991" s="41"/>
      <c r="H3991" s="41"/>
      <c r="I3991" s="41"/>
      <c r="J3991" s="41"/>
      <c r="K3991" s="41"/>
    </row>
    <row r="3992" spans="1:11" x14ac:dyDescent="0.3">
      <c r="A3992" s="45" t="s">
        <v>1309</v>
      </c>
      <c r="B3992" s="46" t="s">
        <v>1310</v>
      </c>
      <c r="C3992" s="51">
        <v>6.6</v>
      </c>
      <c r="D3992" s="51">
        <v>4.5999999999999996</v>
      </c>
      <c r="E3992" s="18">
        <v>230</v>
      </c>
      <c r="F3992" s="56">
        <v>138</v>
      </c>
      <c r="G3992" s="57"/>
      <c r="H3992" s="56">
        <f t="shared" ref="H3992:H4006" si="163">F3992*G3992</f>
        <v>0</v>
      </c>
      <c r="I3992" s="3">
        <v>115</v>
      </c>
      <c r="J3992" s="7"/>
      <c r="K3992" s="3">
        <f t="shared" ref="K3992:K4006" si="164">I3992*J3992</f>
        <v>0</v>
      </c>
    </row>
    <row r="3993" spans="1:11" x14ac:dyDescent="0.3">
      <c r="A3993" s="45" t="s">
        <v>1311</v>
      </c>
      <c r="B3993" s="46" t="s">
        <v>1312</v>
      </c>
      <c r="C3993" s="51">
        <v>2.7</v>
      </c>
      <c r="D3993" s="51">
        <v>3</v>
      </c>
      <c r="E3993" s="18">
        <v>100</v>
      </c>
      <c r="F3993" s="56">
        <v>60</v>
      </c>
      <c r="G3993" s="57"/>
      <c r="H3993" s="56">
        <f t="shared" si="163"/>
        <v>0</v>
      </c>
      <c r="I3993" s="3">
        <v>50</v>
      </c>
      <c r="J3993" s="7"/>
      <c r="K3993" s="3">
        <f t="shared" si="164"/>
        <v>0</v>
      </c>
    </row>
    <row r="3994" spans="1:11" x14ac:dyDescent="0.3">
      <c r="A3994" s="45" t="s">
        <v>1313</v>
      </c>
      <c r="B3994" s="46" t="s">
        <v>1314</v>
      </c>
      <c r="C3994" s="51">
        <v>3.7</v>
      </c>
      <c r="D3994" s="51">
        <v>5</v>
      </c>
      <c r="E3994" s="18">
        <v>200</v>
      </c>
      <c r="F3994" s="56">
        <v>120</v>
      </c>
      <c r="G3994" s="57"/>
      <c r="H3994" s="56">
        <f t="shared" si="163"/>
        <v>0</v>
      </c>
      <c r="I3994" s="3">
        <v>100</v>
      </c>
      <c r="J3994" s="7"/>
      <c r="K3994" s="3">
        <f t="shared" si="164"/>
        <v>0</v>
      </c>
    </row>
    <row r="3995" spans="1:11" x14ac:dyDescent="0.3">
      <c r="A3995" s="45" t="s">
        <v>1315</v>
      </c>
      <c r="B3995" s="46" t="s">
        <v>1316</v>
      </c>
      <c r="C3995" s="51">
        <v>2.2000000000000002</v>
      </c>
      <c r="D3995" s="51">
        <v>3</v>
      </c>
      <c r="E3995" s="18">
        <v>100</v>
      </c>
      <c r="F3995" s="56">
        <v>60</v>
      </c>
      <c r="G3995" s="57"/>
      <c r="H3995" s="56">
        <f t="shared" si="163"/>
        <v>0</v>
      </c>
      <c r="I3995" s="3">
        <v>50</v>
      </c>
      <c r="J3995" s="7"/>
      <c r="K3995" s="3">
        <f t="shared" si="164"/>
        <v>0</v>
      </c>
    </row>
    <row r="3996" spans="1:11" x14ac:dyDescent="0.3">
      <c r="A3996" s="45" t="s">
        <v>1317</v>
      </c>
      <c r="B3996" s="46" t="s">
        <v>1318</v>
      </c>
      <c r="C3996" s="51">
        <v>4.9000000000000004</v>
      </c>
      <c r="D3996" s="51">
        <v>9</v>
      </c>
      <c r="E3996" s="18">
        <v>350</v>
      </c>
      <c r="F3996" s="56">
        <v>210</v>
      </c>
      <c r="G3996" s="57"/>
      <c r="H3996" s="56">
        <f t="shared" si="163"/>
        <v>0</v>
      </c>
      <c r="I3996" s="3">
        <v>175</v>
      </c>
      <c r="J3996" s="7"/>
      <c r="K3996" s="3">
        <f t="shared" si="164"/>
        <v>0</v>
      </c>
    </row>
    <row r="3997" spans="1:11" x14ac:dyDescent="0.3">
      <c r="A3997" s="45" t="s">
        <v>1319</v>
      </c>
      <c r="B3997" s="46" t="s">
        <v>1320</v>
      </c>
      <c r="C3997" s="51">
        <v>3.8</v>
      </c>
      <c r="D3997" s="51">
        <v>9.5</v>
      </c>
      <c r="E3997" s="18">
        <v>300</v>
      </c>
      <c r="F3997" s="56">
        <v>180</v>
      </c>
      <c r="G3997" s="57"/>
      <c r="H3997" s="56">
        <f t="shared" si="163"/>
        <v>0</v>
      </c>
      <c r="I3997" s="3">
        <v>150</v>
      </c>
      <c r="J3997" s="7"/>
      <c r="K3997" s="3">
        <f t="shared" si="164"/>
        <v>0</v>
      </c>
    </row>
    <row r="3998" spans="1:11" x14ac:dyDescent="0.3">
      <c r="A3998" s="45" t="s">
        <v>1321</v>
      </c>
      <c r="B3998" s="46" t="s">
        <v>1322</v>
      </c>
      <c r="C3998" s="51">
        <v>6</v>
      </c>
      <c r="D3998" s="51">
        <v>9</v>
      </c>
      <c r="E3998" s="18">
        <v>420</v>
      </c>
      <c r="F3998" s="56">
        <v>252</v>
      </c>
      <c r="G3998" s="57"/>
      <c r="H3998" s="56">
        <f t="shared" si="163"/>
        <v>0</v>
      </c>
      <c r="I3998" s="3">
        <v>210</v>
      </c>
      <c r="J3998" s="7"/>
      <c r="K3998" s="3">
        <f t="shared" si="164"/>
        <v>0</v>
      </c>
    </row>
    <row r="3999" spans="1:11" x14ac:dyDescent="0.3">
      <c r="A3999" s="38" t="s">
        <v>7813</v>
      </c>
      <c r="B3999" s="49"/>
      <c r="C3999" s="62"/>
      <c r="D3999" s="62"/>
      <c r="E3999" s="39"/>
      <c r="F3999" s="40"/>
      <c r="G3999" s="41"/>
      <c r="H3999" s="41"/>
      <c r="I3999" s="41"/>
      <c r="J3999" s="41"/>
      <c r="K3999" s="41"/>
    </row>
    <row r="4000" spans="1:11" x14ac:dyDescent="0.3">
      <c r="A4000" s="59" t="s">
        <v>10906</v>
      </c>
      <c r="B4000" s="58" t="s">
        <v>10907</v>
      </c>
      <c r="C4000" s="51">
        <v>10.7</v>
      </c>
      <c r="D4000" s="51">
        <v>7.4</v>
      </c>
      <c r="E4000" s="18">
        <v>800</v>
      </c>
      <c r="F4000" s="56">
        <f>E4000*0.6</f>
        <v>480</v>
      </c>
      <c r="G4000" s="57"/>
      <c r="H4000" s="56">
        <f t="shared" si="163"/>
        <v>0</v>
      </c>
      <c r="I4000" s="3">
        <f>E4000/2</f>
        <v>400</v>
      </c>
      <c r="J4000" s="7"/>
      <c r="K4000" s="3">
        <f t="shared" si="164"/>
        <v>0</v>
      </c>
    </row>
    <row r="4001" spans="1:11" x14ac:dyDescent="0.3">
      <c r="A4001" s="59" t="s">
        <v>10908</v>
      </c>
      <c r="B4001" s="58" t="s">
        <v>10909</v>
      </c>
      <c r="C4001" s="51">
        <v>2.2000000000000002</v>
      </c>
      <c r="D4001" s="51">
        <v>6.2</v>
      </c>
      <c r="E4001" s="18">
        <v>150</v>
      </c>
      <c r="F4001" s="56">
        <f t="shared" ref="F4001:F4006" si="165">E4001*0.6</f>
        <v>90</v>
      </c>
      <c r="G4001" s="57"/>
      <c r="H4001" s="56">
        <f t="shared" si="163"/>
        <v>0</v>
      </c>
      <c r="I4001" s="3">
        <f t="shared" ref="I4001:I4006" si="166">E4001/2</f>
        <v>75</v>
      </c>
      <c r="J4001" s="7"/>
      <c r="K4001" s="3">
        <f t="shared" si="164"/>
        <v>0</v>
      </c>
    </row>
    <row r="4002" spans="1:11" x14ac:dyDescent="0.3">
      <c r="A4002" s="59" t="s">
        <v>10910</v>
      </c>
      <c r="B4002" s="58" t="s">
        <v>10911</v>
      </c>
      <c r="C4002" s="51">
        <v>2.2000000000000002</v>
      </c>
      <c r="D4002" s="51">
        <v>5.7</v>
      </c>
      <c r="E4002" s="18">
        <v>140</v>
      </c>
      <c r="F4002" s="56">
        <f t="shared" si="165"/>
        <v>84</v>
      </c>
      <c r="G4002" s="57"/>
      <c r="H4002" s="56">
        <f t="shared" si="163"/>
        <v>0</v>
      </c>
      <c r="I4002" s="3">
        <f t="shared" si="166"/>
        <v>70</v>
      </c>
      <c r="J4002" s="7"/>
      <c r="K4002" s="3">
        <f t="shared" si="164"/>
        <v>0</v>
      </c>
    </row>
    <row r="4003" spans="1:11" x14ac:dyDescent="0.3">
      <c r="A4003" s="59" t="s">
        <v>10912</v>
      </c>
      <c r="B4003" s="58" t="s">
        <v>10913</v>
      </c>
      <c r="C4003" s="51">
        <v>2.2999999999999998</v>
      </c>
      <c r="D4003" s="51">
        <v>6</v>
      </c>
      <c r="E4003" s="18">
        <v>150</v>
      </c>
      <c r="F4003" s="56">
        <f t="shared" si="165"/>
        <v>90</v>
      </c>
      <c r="G4003" s="57"/>
      <c r="H4003" s="56">
        <f t="shared" si="163"/>
        <v>0</v>
      </c>
      <c r="I4003" s="3">
        <f t="shared" si="166"/>
        <v>75</v>
      </c>
      <c r="J4003" s="7"/>
      <c r="K4003" s="3">
        <f t="shared" si="164"/>
        <v>0</v>
      </c>
    </row>
    <row r="4004" spans="1:11" x14ac:dyDescent="0.3">
      <c r="A4004" s="59" t="s">
        <v>10914</v>
      </c>
      <c r="B4004" s="58" t="s">
        <v>10915</v>
      </c>
      <c r="C4004" s="51">
        <v>2.2000000000000002</v>
      </c>
      <c r="D4004" s="51">
        <v>5.3</v>
      </c>
      <c r="E4004" s="18">
        <v>130</v>
      </c>
      <c r="F4004" s="56">
        <f t="shared" si="165"/>
        <v>78</v>
      </c>
      <c r="G4004" s="57"/>
      <c r="H4004" s="56">
        <f t="shared" si="163"/>
        <v>0</v>
      </c>
      <c r="I4004" s="3">
        <f t="shared" si="166"/>
        <v>65</v>
      </c>
      <c r="J4004" s="7"/>
      <c r="K4004" s="3">
        <f t="shared" si="164"/>
        <v>0</v>
      </c>
    </row>
    <row r="4005" spans="1:11" x14ac:dyDescent="0.3">
      <c r="A4005" s="59" t="s">
        <v>10916</v>
      </c>
      <c r="B4005" s="58" t="s">
        <v>10917</v>
      </c>
      <c r="C4005" s="51">
        <v>6</v>
      </c>
      <c r="D4005" s="51">
        <v>7</v>
      </c>
      <c r="E4005" s="18">
        <v>430</v>
      </c>
      <c r="F4005" s="56">
        <f t="shared" si="165"/>
        <v>258</v>
      </c>
      <c r="G4005" s="57"/>
      <c r="H4005" s="56">
        <f t="shared" si="163"/>
        <v>0</v>
      </c>
      <c r="I4005" s="3">
        <f t="shared" si="166"/>
        <v>215</v>
      </c>
      <c r="J4005" s="7"/>
      <c r="K4005" s="3">
        <f t="shared" si="164"/>
        <v>0</v>
      </c>
    </row>
    <row r="4006" spans="1:11" x14ac:dyDescent="0.3">
      <c r="A4006" s="59" t="s">
        <v>10918</v>
      </c>
      <c r="B4006" s="58" t="s">
        <v>10919</v>
      </c>
      <c r="C4006" s="51">
        <v>7</v>
      </c>
      <c r="D4006" s="51">
        <v>2.6</v>
      </c>
      <c r="E4006" s="18">
        <v>200</v>
      </c>
      <c r="F4006" s="56">
        <f t="shared" si="165"/>
        <v>120</v>
      </c>
      <c r="G4006" s="57"/>
      <c r="H4006" s="56">
        <f t="shared" si="163"/>
        <v>0</v>
      </c>
      <c r="I4006" s="3">
        <f t="shared" si="166"/>
        <v>100</v>
      </c>
      <c r="J4006" s="7"/>
      <c r="K4006" s="3">
        <f t="shared" si="164"/>
        <v>0</v>
      </c>
    </row>
    <row r="4007" spans="1:11" x14ac:dyDescent="0.3">
      <c r="A4007" s="38" t="s">
        <v>7814</v>
      </c>
      <c r="B4007" s="49"/>
      <c r="C4007" s="62"/>
      <c r="D4007" s="62"/>
      <c r="E4007" s="39"/>
      <c r="F4007" s="40"/>
      <c r="G4007" s="41"/>
      <c r="H4007" s="41"/>
      <c r="I4007" s="41"/>
      <c r="J4007" s="41"/>
      <c r="K4007" s="41"/>
    </row>
    <row r="4008" spans="1:11" x14ac:dyDescent="0.3">
      <c r="A4008" s="45" t="s">
        <v>7815</v>
      </c>
      <c r="B4008" s="46" t="s">
        <v>7816</v>
      </c>
      <c r="C4008" s="51">
        <v>5.7</v>
      </c>
      <c r="D4008" s="51">
        <v>5</v>
      </c>
      <c r="E4008" s="18">
        <v>300</v>
      </c>
      <c r="F4008" s="56">
        <v>180</v>
      </c>
      <c r="G4008" s="57"/>
      <c r="H4008" s="56">
        <f t="shared" ref="H4008:H4033" si="167">F4008*G4008</f>
        <v>0</v>
      </c>
      <c r="I4008" s="3">
        <v>150</v>
      </c>
      <c r="J4008" s="7"/>
      <c r="K4008" s="3">
        <f t="shared" ref="K4008:K4033" si="168">I4008*J4008</f>
        <v>0</v>
      </c>
    </row>
    <row r="4009" spans="1:11" x14ac:dyDescent="0.3">
      <c r="A4009" s="45" t="s">
        <v>7817</v>
      </c>
      <c r="B4009" s="46" t="s">
        <v>7818</v>
      </c>
      <c r="C4009" s="51">
        <v>4.0999999999999996</v>
      </c>
      <c r="D4009" s="51">
        <v>0.4</v>
      </c>
      <c r="E4009" s="18">
        <v>60</v>
      </c>
      <c r="F4009" s="56">
        <v>36</v>
      </c>
      <c r="G4009" s="57"/>
      <c r="H4009" s="56">
        <f t="shared" si="167"/>
        <v>0</v>
      </c>
      <c r="I4009" s="3">
        <v>30</v>
      </c>
      <c r="J4009" s="7"/>
      <c r="K4009" s="3">
        <f t="shared" si="168"/>
        <v>0</v>
      </c>
    </row>
    <row r="4010" spans="1:11" x14ac:dyDescent="0.3">
      <c r="A4010" s="45" t="s">
        <v>7819</v>
      </c>
      <c r="B4010" s="46" t="s">
        <v>7820</v>
      </c>
      <c r="C4010" s="51">
        <v>3</v>
      </c>
      <c r="D4010" s="51">
        <v>6.6</v>
      </c>
      <c r="E4010" s="18">
        <v>220</v>
      </c>
      <c r="F4010" s="56">
        <v>132</v>
      </c>
      <c r="G4010" s="57"/>
      <c r="H4010" s="56">
        <f t="shared" si="167"/>
        <v>0</v>
      </c>
      <c r="I4010" s="3">
        <v>110</v>
      </c>
      <c r="J4010" s="7"/>
      <c r="K4010" s="3">
        <f t="shared" si="168"/>
        <v>0</v>
      </c>
    </row>
    <row r="4011" spans="1:11" x14ac:dyDescent="0.3">
      <c r="A4011" s="45" t="s">
        <v>7821</v>
      </c>
      <c r="B4011" s="46" t="s">
        <v>7822</v>
      </c>
      <c r="C4011" s="51">
        <v>1.3</v>
      </c>
      <c r="D4011" s="51">
        <v>10.6</v>
      </c>
      <c r="E4011" s="18">
        <v>160</v>
      </c>
      <c r="F4011" s="56">
        <v>96</v>
      </c>
      <c r="G4011" s="57"/>
      <c r="H4011" s="56">
        <f t="shared" si="167"/>
        <v>0</v>
      </c>
      <c r="I4011" s="3">
        <v>80</v>
      </c>
      <c r="J4011" s="7"/>
      <c r="K4011" s="3">
        <f t="shared" si="168"/>
        <v>0</v>
      </c>
    </row>
    <row r="4012" spans="1:11" x14ac:dyDescent="0.3">
      <c r="A4012" s="45" t="s">
        <v>7823</v>
      </c>
      <c r="B4012" s="46" t="s">
        <v>7824</v>
      </c>
      <c r="C4012" s="51">
        <v>6.4</v>
      </c>
      <c r="D4012" s="51">
        <v>4.0999999999999996</v>
      </c>
      <c r="E4012" s="18">
        <v>280</v>
      </c>
      <c r="F4012" s="56">
        <v>168</v>
      </c>
      <c r="G4012" s="57"/>
      <c r="H4012" s="56">
        <f t="shared" si="167"/>
        <v>0</v>
      </c>
      <c r="I4012" s="3">
        <v>140</v>
      </c>
      <c r="J4012" s="7"/>
      <c r="K4012" s="3">
        <f t="shared" si="168"/>
        <v>0</v>
      </c>
    </row>
    <row r="4013" spans="1:11" x14ac:dyDescent="0.3">
      <c r="A4013" s="45" t="s">
        <v>7825</v>
      </c>
      <c r="B4013" s="46" t="s">
        <v>7826</v>
      </c>
      <c r="C4013" s="51">
        <v>3.8</v>
      </c>
      <c r="D4013" s="51">
        <v>3.3</v>
      </c>
      <c r="E4013" s="18">
        <v>140</v>
      </c>
      <c r="F4013" s="56">
        <v>84</v>
      </c>
      <c r="G4013" s="57"/>
      <c r="H4013" s="56">
        <f t="shared" si="167"/>
        <v>0</v>
      </c>
      <c r="I4013" s="3">
        <v>70</v>
      </c>
      <c r="J4013" s="7"/>
      <c r="K4013" s="3">
        <f t="shared" si="168"/>
        <v>0</v>
      </c>
    </row>
    <row r="4014" spans="1:11" x14ac:dyDescent="0.3">
      <c r="A4014" s="45" t="s">
        <v>7827</v>
      </c>
      <c r="B4014" s="46" t="s">
        <v>7828</v>
      </c>
      <c r="C4014" s="51">
        <v>3.5</v>
      </c>
      <c r="D4014" s="51">
        <v>3.4</v>
      </c>
      <c r="E4014" s="18">
        <v>130</v>
      </c>
      <c r="F4014" s="56">
        <v>78</v>
      </c>
      <c r="G4014" s="57"/>
      <c r="H4014" s="56">
        <f t="shared" si="167"/>
        <v>0</v>
      </c>
      <c r="I4014" s="3">
        <v>65</v>
      </c>
      <c r="J4014" s="7"/>
      <c r="K4014" s="3">
        <f t="shared" si="168"/>
        <v>0</v>
      </c>
    </row>
    <row r="4015" spans="1:11" x14ac:dyDescent="0.3">
      <c r="A4015" s="45" t="s">
        <v>7829</v>
      </c>
      <c r="B4015" s="46" t="s">
        <v>7830</v>
      </c>
      <c r="C4015" s="51">
        <v>3.6</v>
      </c>
      <c r="D4015" s="51">
        <v>3.3</v>
      </c>
      <c r="E4015" s="18">
        <v>130</v>
      </c>
      <c r="F4015" s="56">
        <v>78</v>
      </c>
      <c r="G4015" s="57"/>
      <c r="H4015" s="56">
        <f t="shared" si="167"/>
        <v>0</v>
      </c>
      <c r="I4015" s="3">
        <v>65</v>
      </c>
      <c r="J4015" s="7"/>
      <c r="K4015" s="3">
        <f t="shared" si="168"/>
        <v>0</v>
      </c>
    </row>
    <row r="4016" spans="1:11" x14ac:dyDescent="0.3">
      <c r="A4016" s="45" t="s">
        <v>7831</v>
      </c>
      <c r="B4016" s="46" t="s">
        <v>7832</v>
      </c>
      <c r="C4016" s="51">
        <v>5.4</v>
      </c>
      <c r="D4016" s="51">
        <v>4.0999999999999996</v>
      </c>
      <c r="E4016" s="18">
        <v>240</v>
      </c>
      <c r="F4016" s="56">
        <v>144</v>
      </c>
      <c r="G4016" s="57"/>
      <c r="H4016" s="56">
        <f t="shared" si="167"/>
        <v>0</v>
      </c>
      <c r="I4016" s="3">
        <v>120</v>
      </c>
      <c r="J4016" s="7"/>
      <c r="K4016" s="3">
        <f t="shared" si="168"/>
        <v>0</v>
      </c>
    </row>
    <row r="4017" spans="1:11" x14ac:dyDescent="0.3">
      <c r="A4017" s="45" t="s">
        <v>8269</v>
      </c>
      <c r="B4017" s="46" t="s">
        <v>8270</v>
      </c>
      <c r="C4017" s="51">
        <v>9</v>
      </c>
      <c r="D4017" s="51">
        <v>1.3</v>
      </c>
      <c r="E4017" s="18">
        <v>130</v>
      </c>
      <c r="F4017" s="56">
        <v>78</v>
      </c>
      <c r="G4017" s="57"/>
      <c r="H4017" s="56">
        <f t="shared" si="167"/>
        <v>0</v>
      </c>
      <c r="I4017" s="3">
        <v>65</v>
      </c>
      <c r="J4017" s="7"/>
      <c r="K4017" s="3">
        <f t="shared" si="168"/>
        <v>0</v>
      </c>
    </row>
    <row r="4018" spans="1:11" x14ac:dyDescent="0.3">
      <c r="A4018" s="45" t="s">
        <v>8271</v>
      </c>
      <c r="B4018" s="46" t="s">
        <v>8272</v>
      </c>
      <c r="C4018" s="51">
        <v>9</v>
      </c>
      <c r="D4018" s="51">
        <v>1.4</v>
      </c>
      <c r="E4018" s="18">
        <v>140</v>
      </c>
      <c r="F4018" s="56">
        <v>84</v>
      </c>
      <c r="G4018" s="57"/>
      <c r="H4018" s="56">
        <f t="shared" si="167"/>
        <v>0</v>
      </c>
      <c r="I4018" s="3">
        <v>70</v>
      </c>
      <c r="J4018" s="7"/>
      <c r="K4018" s="3">
        <f t="shared" si="168"/>
        <v>0</v>
      </c>
    </row>
    <row r="4019" spans="1:11" x14ac:dyDescent="0.3">
      <c r="A4019" s="45" t="s">
        <v>8273</v>
      </c>
      <c r="B4019" s="46" t="s">
        <v>8274</v>
      </c>
      <c r="C4019" s="51">
        <v>7</v>
      </c>
      <c r="D4019" s="51">
        <v>4.4000000000000004</v>
      </c>
      <c r="E4019" s="18">
        <v>330</v>
      </c>
      <c r="F4019" s="56">
        <v>198</v>
      </c>
      <c r="G4019" s="57"/>
      <c r="H4019" s="56">
        <f t="shared" si="167"/>
        <v>0</v>
      </c>
      <c r="I4019" s="3">
        <v>165</v>
      </c>
      <c r="J4019" s="7"/>
      <c r="K4019" s="3">
        <f t="shared" si="168"/>
        <v>0</v>
      </c>
    </row>
    <row r="4020" spans="1:11" x14ac:dyDescent="0.3">
      <c r="A4020" s="45" t="s">
        <v>8275</v>
      </c>
      <c r="B4020" s="46" t="s">
        <v>8276</v>
      </c>
      <c r="C4020" s="51">
        <v>7</v>
      </c>
      <c r="D4020" s="51">
        <v>7</v>
      </c>
      <c r="E4020" s="18">
        <v>360</v>
      </c>
      <c r="F4020" s="56">
        <v>216</v>
      </c>
      <c r="G4020" s="57"/>
      <c r="H4020" s="56">
        <f t="shared" si="167"/>
        <v>0</v>
      </c>
      <c r="I4020" s="3">
        <v>180</v>
      </c>
      <c r="J4020" s="7"/>
      <c r="K4020" s="3">
        <f t="shared" si="168"/>
        <v>0</v>
      </c>
    </row>
    <row r="4021" spans="1:11" x14ac:dyDescent="0.3">
      <c r="A4021" s="45" t="s">
        <v>9899</v>
      </c>
      <c r="B4021" s="46" t="s">
        <v>9900</v>
      </c>
      <c r="C4021" s="51">
        <v>4</v>
      </c>
      <c r="D4021" s="51">
        <v>4.3</v>
      </c>
      <c r="E4021" s="18">
        <v>190</v>
      </c>
      <c r="F4021" s="56">
        <v>114</v>
      </c>
      <c r="G4021" s="57"/>
      <c r="H4021" s="56">
        <f t="shared" si="167"/>
        <v>0</v>
      </c>
      <c r="I4021" s="3">
        <v>95</v>
      </c>
      <c r="J4021" s="7"/>
      <c r="K4021" s="3">
        <f t="shared" si="168"/>
        <v>0</v>
      </c>
    </row>
    <row r="4022" spans="1:11" x14ac:dyDescent="0.3">
      <c r="A4022" s="45" t="s">
        <v>9901</v>
      </c>
      <c r="B4022" s="46" t="s">
        <v>9902</v>
      </c>
      <c r="C4022" s="51">
        <v>4</v>
      </c>
      <c r="D4022" s="51">
        <v>6</v>
      </c>
      <c r="E4022" s="18">
        <v>260</v>
      </c>
      <c r="F4022" s="56">
        <v>156</v>
      </c>
      <c r="G4022" s="57"/>
      <c r="H4022" s="56">
        <f t="shared" si="167"/>
        <v>0</v>
      </c>
      <c r="I4022" s="3">
        <v>130</v>
      </c>
      <c r="J4022" s="7"/>
      <c r="K4022" s="3">
        <f t="shared" si="168"/>
        <v>0</v>
      </c>
    </row>
    <row r="4023" spans="1:11" x14ac:dyDescent="0.3">
      <c r="A4023" s="45" t="s">
        <v>9903</v>
      </c>
      <c r="B4023" s="46" t="s">
        <v>9904</v>
      </c>
      <c r="C4023" s="51">
        <v>4.5999999999999996</v>
      </c>
      <c r="D4023" s="51">
        <v>5.3</v>
      </c>
      <c r="E4023" s="18">
        <v>270</v>
      </c>
      <c r="F4023" s="56">
        <v>162</v>
      </c>
      <c r="G4023" s="57"/>
      <c r="H4023" s="56">
        <f t="shared" si="167"/>
        <v>0</v>
      </c>
      <c r="I4023" s="3">
        <v>135</v>
      </c>
      <c r="J4023" s="7"/>
      <c r="K4023" s="3">
        <f t="shared" si="168"/>
        <v>0</v>
      </c>
    </row>
    <row r="4024" spans="1:11" x14ac:dyDescent="0.3">
      <c r="A4024" s="45" t="s">
        <v>9905</v>
      </c>
      <c r="B4024" s="46" t="s">
        <v>9906</v>
      </c>
      <c r="C4024" s="51">
        <v>3</v>
      </c>
      <c r="D4024" s="51">
        <v>4.7</v>
      </c>
      <c r="E4024" s="18">
        <v>160</v>
      </c>
      <c r="F4024" s="56">
        <v>96</v>
      </c>
      <c r="G4024" s="57"/>
      <c r="H4024" s="56">
        <f t="shared" si="167"/>
        <v>0</v>
      </c>
      <c r="I4024" s="3">
        <v>80</v>
      </c>
      <c r="J4024" s="7"/>
      <c r="K4024" s="3">
        <f t="shared" si="168"/>
        <v>0</v>
      </c>
    </row>
    <row r="4025" spans="1:11" x14ac:dyDescent="0.3">
      <c r="A4025" s="45" t="s">
        <v>9907</v>
      </c>
      <c r="B4025" s="46" t="s">
        <v>9908</v>
      </c>
      <c r="C4025" s="51">
        <v>3.2</v>
      </c>
      <c r="D4025" s="51">
        <v>7</v>
      </c>
      <c r="E4025" s="18">
        <v>250</v>
      </c>
      <c r="F4025" s="56">
        <v>150</v>
      </c>
      <c r="G4025" s="57"/>
      <c r="H4025" s="56">
        <f t="shared" si="167"/>
        <v>0</v>
      </c>
      <c r="I4025" s="3">
        <v>125</v>
      </c>
      <c r="J4025" s="7"/>
      <c r="K4025" s="3">
        <f t="shared" si="168"/>
        <v>0</v>
      </c>
    </row>
    <row r="4026" spans="1:11" x14ac:dyDescent="0.3">
      <c r="A4026" s="45" t="s">
        <v>9909</v>
      </c>
      <c r="B4026" s="46" t="s">
        <v>9910</v>
      </c>
      <c r="C4026" s="51">
        <v>3.7</v>
      </c>
      <c r="D4026" s="51">
        <v>9</v>
      </c>
      <c r="E4026" s="18">
        <v>360</v>
      </c>
      <c r="F4026" s="56">
        <v>216</v>
      </c>
      <c r="G4026" s="57"/>
      <c r="H4026" s="56">
        <f t="shared" si="167"/>
        <v>0</v>
      </c>
      <c r="I4026" s="3">
        <v>180</v>
      </c>
      <c r="J4026" s="7"/>
      <c r="K4026" s="3">
        <f t="shared" si="168"/>
        <v>0</v>
      </c>
    </row>
    <row r="4027" spans="1:11" x14ac:dyDescent="0.3">
      <c r="A4027" s="45" t="s">
        <v>9911</v>
      </c>
      <c r="B4027" s="46" t="s">
        <v>9912</v>
      </c>
      <c r="C4027" s="51">
        <v>9</v>
      </c>
      <c r="D4027" s="51">
        <v>4.5</v>
      </c>
      <c r="E4027" s="18">
        <v>440</v>
      </c>
      <c r="F4027" s="56">
        <v>264</v>
      </c>
      <c r="G4027" s="57"/>
      <c r="H4027" s="56">
        <f t="shared" si="167"/>
        <v>0</v>
      </c>
      <c r="I4027" s="3">
        <v>220</v>
      </c>
      <c r="J4027" s="7"/>
      <c r="K4027" s="3">
        <f t="shared" si="168"/>
        <v>0</v>
      </c>
    </row>
    <row r="4028" spans="1:11" x14ac:dyDescent="0.3">
      <c r="A4028" s="45" t="s">
        <v>9913</v>
      </c>
      <c r="B4028" s="46" t="s">
        <v>9914</v>
      </c>
      <c r="C4028" s="51">
        <v>4.8</v>
      </c>
      <c r="D4028" s="51">
        <v>5.2</v>
      </c>
      <c r="E4028" s="18">
        <v>270</v>
      </c>
      <c r="F4028" s="56">
        <v>162</v>
      </c>
      <c r="G4028" s="57"/>
      <c r="H4028" s="56">
        <f t="shared" si="167"/>
        <v>0</v>
      </c>
      <c r="I4028" s="3">
        <v>135</v>
      </c>
      <c r="J4028" s="7"/>
      <c r="K4028" s="3">
        <f t="shared" si="168"/>
        <v>0</v>
      </c>
    </row>
    <row r="4029" spans="1:11" x14ac:dyDescent="0.3">
      <c r="A4029" s="45" t="s">
        <v>9915</v>
      </c>
      <c r="B4029" s="46" t="s">
        <v>9916</v>
      </c>
      <c r="C4029" s="51">
        <v>4.4000000000000004</v>
      </c>
      <c r="D4029" s="51">
        <v>9</v>
      </c>
      <c r="E4029" s="18">
        <v>400</v>
      </c>
      <c r="F4029" s="56">
        <v>240</v>
      </c>
      <c r="G4029" s="57"/>
      <c r="H4029" s="56">
        <f t="shared" si="167"/>
        <v>0</v>
      </c>
      <c r="I4029" s="3">
        <v>200</v>
      </c>
      <c r="J4029" s="7"/>
      <c r="K4029" s="3">
        <f t="shared" si="168"/>
        <v>0</v>
      </c>
    </row>
    <row r="4030" spans="1:11" x14ac:dyDescent="0.3">
      <c r="A4030" s="45" t="s">
        <v>9917</v>
      </c>
      <c r="B4030" s="46" t="s">
        <v>9918</v>
      </c>
      <c r="C4030" s="51">
        <v>4.5</v>
      </c>
      <c r="D4030" s="51">
        <v>5.5</v>
      </c>
      <c r="E4030" s="18">
        <v>270</v>
      </c>
      <c r="F4030" s="56">
        <v>162</v>
      </c>
      <c r="G4030" s="57"/>
      <c r="H4030" s="56">
        <f t="shared" si="167"/>
        <v>0</v>
      </c>
      <c r="I4030" s="3">
        <v>135</v>
      </c>
      <c r="J4030" s="7"/>
      <c r="K4030" s="3">
        <f t="shared" si="168"/>
        <v>0</v>
      </c>
    </row>
    <row r="4031" spans="1:11" x14ac:dyDescent="0.3">
      <c r="A4031" s="45" t="s">
        <v>9919</v>
      </c>
      <c r="B4031" s="46" t="s">
        <v>9918</v>
      </c>
      <c r="C4031" s="51">
        <v>5.4</v>
      </c>
      <c r="D4031" s="51">
        <v>5.9</v>
      </c>
      <c r="E4031" s="18">
        <v>300</v>
      </c>
      <c r="F4031" s="56">
        <v>180</v>
      </c>
      <c r="G4031" s="57"/>
      <c r="H4031" s="56">
        <f t="shared" si="167"/>
        <v>0</v>
      </c>
      <c r="I4031" s="3">
        <v>150</v>
      </c>
      <c r="J4031" s="7"/>
      <c r="K4031" s="3">
        <f t="shared" si="168"/>
        <v>0</v>
      </c>
    </row>
    <row r="4032" spans="1:11" x14ac:dyDescent="0.3">
      <c r="A4032" s="45" t="s">
        <v>9920</v>
      </c>
      <c r="B4032" s="46" t="s">
        <v>9918</v>
      </c>
      <c r="C4032" s="51">
        <v>2.9</v>
      </c>
      <c r="D4032" s="51">
        <v>5</v>
      </c>
      <c r="E4032" s="18">
        <v>160</v>
      </c>
      <c r="F4032" s="56">
        <v>96</v>
      </c>
      <c r="G4032" s="57"/>
      <c r="H4032" s="56">
        <f t="shared" si="167"/>
        <v>0</v>
      </c>
      <c r="I4032" s="3">
        <v>80</v>
      </c>
      <c r="J4032" s="7"/>
      <c r="K4032" s="3">
        <f t="shared" si="168"/>
        <v>0</v>
      </c>
    </row>
    <row r="4033" spans="1:11" x14ac:dyDescent="0.3">
      <c r="A4033" s="45" t="s">
        <v>9921</v>
      </c>
      <c r="B4033" s="46" t="s">
        <v>9918</v>
      </c>
      <c r="C4033" s="51">
        <v>4.5</v>
      </c>
      <c r="D4033" s="51">
        <v>5.9</v>
      </c>
      <c r="E4033" s="18">
        <v>290</v>
      </c>
      <c r="F4033" s="56">
        <v>174</v>
      </c>
      <c r="G4033" s="57"/>
      <c r="H4033" s="56">
        <f t="shared" si="167"/>
        <v>0</v>
      </c>
      <c r="I4033" s="3">
        <v>145</v>
      </c>
      <c r="J4033" s="7"/>
      <c r="K4033" s="3">
        <f t="shared" si="168"/>
        <v>0</v>
      </c>
    </row>
    <row r="4034" spans="1:11" x14ac:dyDescent="0.3">
      <c r="A4034" s="38" t="s">
        <v>721</v>
      </c>
      <c r="B4034" s="49"/>
      <c r="C4034" s="62"/>
      <c r="D4034" s="62"/>
      <c r="E4034" s="39"/>
      <c r="F4034" s="40"/>
      <c r="G4034" s="41"/>
      <c r="H4034" s="41"/>
      <c r="I4034" s="41"/>
      <c r="J4034" s="41"/>
      <c r="K4034" s="41"/>
    </row>
    <row r="4035" spans="1:11" x14ac:dyDescent="0.3">
      <c r="A4035" s="45" t="s">
        <v>1936</v>
      </c>
      <c r="B4035" s="46" t="s">
        <v>723</v>
      </c>
      <c r="C4035" s="51">
        <v>5.8</v>
      </c>
      <c r="D4035" s="51">
        <v>4.5</v>
      </c>
      <c r="E4035" s="18">
        <v>280</v>
      </c>
      <c r="F4035" s="56">
        <v>168</v>
      </c>
      <c r="G4035" s="57"/>
      <c r="H4035" s="56">
        <f t="shared" ref="H4035:H4052" si="169">F4035*G4035</f>
        <v>0</v>
      </c>
      <c r="I4035" s="3">
        <v>140</v>
      </c>
      <c r="J4035" s="7"/>
      <c r="K4035" s="3">
        <f t="shared" ref="K4035:K4052" si="170">I4035*J4035</f>
        <v>0</v>
      </c>
    </row>
    <row r="4036" spans="1:11" x14ac:dyDescent="0.3">
      <c r="A4036" s="45" t="s">
        <v>1937</v>
      </c>
      <c r="B4036" s="46" t="s">
        <v>724</v>
      </c>
      <c r="C4036" s="51">
        <v>4.5999999999999996</v>
      </c>
      <c r="D4036" s="51">
        <v>4</v>
      </c>
      <c r="E4036" s="18">
        <v>200</v>
      </c>
      <c r="F4036" s="56">
        <v>120</v>
      </c>
      <c r="G4036" s="57"/>
      <c r="H4036" s="56">
        <f t="shared" si="169"/>
        <v>0</v>
      </c>
      <c r="I4036" s="3">
        <v>100</v>
      </c>
      <c r="J4036" s="7"/>
      <c r="K4036" s="3">
        <f t="shared" si="170"/>
        <v>0</v>
      </c>
    </row>
    <row r="4037" spans="1:11" x14ac:dyDescent="0.3">
      <c r="A4037" s="45" t="s">
        <v>1938</v>
      </c>
      <c r="B4037" s="46" t="s">
        <v>725</v>
      </c>
      <c r="C4037" s="51">
        <v>2.9</v>
      </c>
      <c r="D4037" s="51">
        <v>5</v>
      </c>
      <c r="E4037" s="18">
        <v>170</v>
      </c>
      <c r="F4037" s="56">
        <v>102</v>
      </c>
      <c r="G4037" s="57"/>
      <c r="H4037" s="56">
        <f t="shared" si="169"/>
        <v>0</v>
      </c>
      <c r="I4037" s="3">
        <v>85</v>
      </c>
      <c r="J4037" s="7"/>
      <c r="K4037" s="3">
        <f t="shared" si="170"/>
        <v>0</v>
      </c>
    </row>
    <row r="4038" spans="1:11" x14ac:dyDescent="0.3">
      <c r="A4038" s="45" t="s">
        <v>1939</v>
      </c>
      <c r="B4038" s="46" t="s">
        <v>726</v>
      </c>
      <c r="C4038" s="51">
        <v>3.6</v>
      </c>
      <c r="D4038" s="51">
        <v>4</v>
      </c>
      <c r="E4038" s="18">
        <v>170</v>
      </c>
      <c r="F4038" s="56">
        <v>102</v>
      </c>
      <c r="G4038" s="57"/>
      <c r="H4038" s="56">
        <f t="shared" si="169"/>
        <v>0</v>
      </c>
      <c r="I4038" s="3">
        <v>85</v>
      </c>
      <c r="J4038" s="7"/>
      <c r="K4038" s="3">
        <f t="shared" si="170"/>
        <v>0</v>
      </c>
    </row>
    <row r="4039" spans="1:11" x14ac:dyDescent="0.3">
      <c r="A4039" s="45" t="s">
        <v>1940</v>
      </c>
      <c r="B4039" s="46" t="s">
        <v>727</v>
      </c>
      <c r="C4039" s="51">
        <v>4.5</v>
      </c>
      <c r="D4039" s="51">
        <v>3.6</v>
      </c>
      <c r="E4039" s="18">
        <v>180</v>
      </c>
      <c r="F4039" s="56">
        <v>108</v>
      </c>
      <c r="G4039" s="57"/>
      <c r="H4039" s="56">
        <f t="shared" si="169"/>
        <v>0</v>
      </c>
      <c r="I4039" s="3">
        <v>90</v>
      </c>
      <c r="J4039" s="7"/>
      <c r="K4039" s="3">
        <f t="shared" si="170"/>
        <v>0</v>
      </c>
    </row>
    <row r="4040" spans="1:11" x14ac:dyDescent="0.3">
      <c r="A4040" s="45" t="s">
        <v>1941</v>
      </c>
      <c r="B4040" s="46" t="s">
        <v>728</v>
      </c>
      <c r="C4040" s="51">
        <v>4.8</v>
      </c>
      <c r="D4040" s="51">
        <v>4.9000000000000004</v>
      </c>
      <c r="E4040" s="18">
        <v>180</v>
      </c>
      <c r="F4040" s="56">
        <v>108</v>
      </c>
      <c r="G4040" s="57"/>
      <c r="H4040" s="56">
        <f t="shared" si="169"/>
        <v>0</v>
      </c>
      <c r="I4040" s="3">
        <v>90</v>
      </c>
      <c r="J4040" s="7"/>
      <c r="K4040" s="3">
        <f t="shared" si="170"/>
        <v>0</v>
      </c>
    </row>
    <row r="4041" spans="1:11" x14ac:dyDescent="0.3">
      <c r="A4041" s="45" t="s">
        <v>1942</v>
      </c>
      <c r="B4041" s="46" t="s">
        <v>729</v>
      </c>
      <c r="C4041" s="51">
        <v>4.0999999999999996</v>
      </c>
      <c r="D4041" s="51">
        <v>4</v>
      </c>
      <c r="E4041" s="18">
        <v>180</v>
      </c>
      <c r="F4041" s="56">
        <v>108</v>
      </c>
      <c r="G4041" s="57"/>
      <c r="H4041" s="56">
        <f t="shared" si="169"/>
        <v>0</v>
      </c>
      <c r="I4041" s="3">
        <v>90</v>
      </c>
      <c r="J4041" s="7"/>
      <c r="K4041" s="3">
        <f t="shared" si="170"/>
        <v>0</v>
      </c>
    </row>
    <row r="4042" spans="1:11" x14ac:dyDescent="0.3">
      <c r="A4042" s="45" t="s">
        <v>1943</v>
      </c>
      <c r="B4042" s="46" t="s">
        <v>730</v>
      </c>
      <c r="C4042" s="51">
        <v>4.9000000000000004</v>
      </c>
      <c r="D4042" s="51">
        <v>6</v>
      </c>
      <c r="E4042" s="18">
        <v>320</v>
      </c>
      <c r="F4042" s="56">
        <v>192</v>
      </c>
      <c r="G4042" s="57"/>
      <c r="H4042" s="56">
        <f t="shared" si="169"/>
        <v>0</v>
      </c>
      <c r="I4042" s="3">
        <v>160</v>
      </c>
      <c r="J4042" s="7"/>
      <c r="K4042" s="3">
        <f t="shared" si="170"/>
        <v>0</v>
      </c>
    </row>
    <row r="4043" spans="1:11" x14ac:dyDescent="0.3">
      <c r="A4043" s="45" t="s">
        <v>1944</v>
      </c>
      <c r="B4043" s="46" t="s">
        <v>883</v>
      </c>
      <c r="C4043" s="51">
        <v>5.8</v>
      </c>
      <c r="D4043" s="51">
        <v>7</v>
      </c>
      <c r="E4043" s="18">
        <v>400</v>
      </c>
      <c r="F4043" s="56">
        <v>240</v>
      </c>
      <c r="G4043" s="57"/>
      <c r="H4043" s="56">
        <f t="shared" si="169"/>
        <v>0</v>
      </c>
      <c r="I4043" s="3">
        <v>200</v>
      </c>
      <c r="J4043" s="7"/>
      <c r="K4043" s="3">
        <f t="shared" si="170"/>
        <v>0</v>
      </c>
    </row>
    <row r="4044" spans="1:11" x14ac:dyDescent="0.3">
      <c r="A4044" s="45" t="s">
        <v>1945</v>
      </c>
      <c r="B4044" s="46" t="s">
        <v>884</v>
      </c>
      <c r="C4044" s="51">
        <v>6.4</v>
      </c>
      <c r="D4044" s="51">
        <v>6</v>
      </c>
      <c r="E4044" s="18">
        <v>400</v>
      </c>
      <c r="F4044" s="56">
        <v>240</v>
      </c>
      <c r="G4044" s="57"/>
      <c r="H4044" s="56">
        <f t="shared" si="169"/>
        <v>0</v>
      </c>
      <c r="I4044" s="3">
        <v>200</v>
      </c>
      <c r="J4044" s="7"/>
      <c r="K4044" s="3">
        <f t="shared" si="170"/>
        <v>0</v>
      </c>
    </row>
    <row r="4045" spans="1:11" x14ac:dyDescent="0.3">
      <c r="A4045" s="45" t="s">
        <v>1946</v>
      </c>
      <c r="B4045" s="46" t="s">
        <v>885</v>
      </c>
      <c r="C4045" s="51">
        <v>4.2</v>
      </c>
      <c r="D4045" s="51">
        <v>3.1</v>
      </c>
      <c r="E4045" s="18">
        <v>150</v>
      </c>
      <c r="F4045" s="56">
        <v>90</v>
      </c>
      <c r="G4045" s="57"/>
      <c r="H4045" s="56">
        <f t="shared" si="169"/>
        <v>0</v>
      </c>
      <c r="I4045" s="3">
        <v>75</v>
      </c>
      <c r="J4045" s="7"/>
      <c r="K4045" s="3">
        <f t="shared" si="170"/>
        <v>0</v>
      </c>
    </row>
    <row r="4046" spans="1:11" x14ac:dyDescent="0.3">
      <c r="A4046" s="45" t="s">
        <v>1947</v>
      </c>
      <c r="B4046" s="46" t="s">
        <v>886</v>
      </c>
      <c r="C4046" s="51">
        <v>2.8</v>
      </c>
      <c r="D4046" s="51">
        <v>5</v>
      </c>
      <c r="E4046" s="18">
        <v>160</v>
      </c>
      <c r="F4046" s="56">
        <v>96</v>
      </c>
      <c r="G4046" s="57"/>
      <c r="H4046" s="56">
        <f t="shared" si="169"/>
        <v>0</v>
      </c>
      <c r="I4046" s="3">
        <v>80</v>
      </c>
      <c r="J4046" s="7"/>
      <c r="K4046" s="3">
        <f t="shared" si="170"/>
        <v>0</v>
      </c>
    </row>
    <row r="4047" spans="1:11" x14ac:dyDescent="0.3">
      <c r="A4047" s="45" t="s">
        <v>1948</v>
      </c>
      <c r="B4047" s="46" t="s">
        <v>887</v>
      </c>
      <c r="C4047" s="51">
        <v>2.4</v>
      </c>
      <c r="D4047" s="51">
        <v>2.8</v>
      </c>
      <c r="E4047" s="18">
        <v>100</v>
      </c>
      <c r="F4047" s="56">
        <v>60</v>
      </c>
      <c r="G4047" s="57"/>
      <c r="H4047" s="56">
        <f t="shared" si="169"/>
        <v>0</v>
      </c>
      <c r="I4047" s="3">
        <v>50</v>
      </c>
      <c r="J4047" s="7"/>
      <c r="K4047" s="3">
        <f t="shared" si="170"/>
        <v>0</v>
      </c>
    </row>
    <row r="4048" spans="1:11" x14ac:dyDescent="0.3">
      <c r="A4048" s="45" t="s">
        <v>1949</v>
      </c>
      <c r="B4048" s="46" t="s">
        <v>1019</v>
      </c>
      <c r="C4048" s="51">
        <v>2.1</v>
      </c>
      <c r="D4048" s="51">
        <v>3</v>
      </c>
      <c r="E4048" s="18">
        <v>90</v>
      </c>
      <c r="F4048" s="56">
        <v>54</v>
      </c>
      <c r="G4048" s="57"/>
      <c r="H4048" s="56">
        <f t="shared" si="169"/>
        <v>0</v>
      </c>
      <c r="I4048" s="3">
        <v>45</v>
      </c>
      <c r="J4048" s="7"/>
      <c r="K4048" s="3">
        <f t="shared" si="170"/>
        <v>0</v>
      </c>
    </row>
    <row r="4049" spans="1:11" x14ac:dyDescent="0.3">
      <c r="A4049" s="45" t="s">
        <v>1950</v>
      </c>
      <c r="B4049" s="46" t="s">
        <v>1020</v>
      </c>
      <c r="C4049" s="51">
        <v>11.8</v>
      </c>
      <c r="D4049" s="51">
        <v>3</v>
      </c>
      <c r="E4049" s="18">
        <v>350</v>
      </c>
      <c r="F4049" s="56">
        <v>210</v>
      </c>
      <c r="G4049" s="57"/>
      <c r="H4049" s="56">
        <f t="shared" si="169"/>
        <v>0</v>
      </c>
      <c r="I4049" s="3">
        <v>175</v>
      </c>
      <c r="J4049" s="7"/>
      <c r="K4049" s="3">
        <f t="shared" si="170"/>
        <v>0</v>
      </c>
    </row>
    <row r="4050" spans="1:11" x14ac:dyDescent="0.3">
      <c r="A4050" s="45" t="s">
        <v>1951</v>
      </c>
      <c r="B4050" s="46" t="s">
        <v>1021</v>
      </c>
      <c r="C4050" s="51">
        <v>4</v>
      </c>
      <c r="D4050" s="51">
        <v>4.5999999999999996</v>
      </c>
      <c r="E4050" s="18">
        <v>210</v>
      </c>
      <c r="F4050" s="56">
        <v>126</v>
      </c>
      <c r="G4050" s="57"/>
      <c r="H4050" s="56">
        <f t="shared" si="169"/>
        <v>0</v>
      </c>
      <c r="I4050" s="3">
        <v>105</v>
      </c>
      <c r="J4050" s="7"/>
      <c r="K4050" s="3">
        <f t="shared" si="170"/>
        <v>0</v>
      </c>
    </row>
    <row r="4051" spans="1:11" x14ac:dyDescent="0.3">
      <c r="A4051" s="45" t="s">
        <v>1952</v>
      </c>
      <c r="B4051" s="46" t="s">
        <v>1022</v>
      </c>
      <c r="C4051" s="51">
        <v>4.5999999999999996</v>
      </c>
      <c r="D4051" s="51">
        <v>4.8</v>
      </c>
      <c r="E4051" s="18">
        <v>240</v>
      </c>
      <c r="F4051" s="56">
        <v>144</v>
      </c>
      <c r="G4051" s="57"/>
      <c r="H4051" s="56">
        <f t="shared" si="169"/>
        <v>0</v>
      </c>
      <c r="I4051" s="3">
        <v>120</v>
      </c>
      <c r="J4051" s="7"/>
      <c r="K4051" s="3">
        <f t="shared" si="170"/>
        <v>0</v>
      </c>
    </row>
    <row r="4052" spans="1:11" x14ac:dyDescent="0.3">
      <c r="A4052" s="45" t="s">
        <v>1953</v>
      </c>
      <c r="B4052" s="46" t="s">
        <v>248</v>
      </c>
      <c r="C4052" s="51">
        <v>4</v>
      </c>
      <c r="D4052" s="51">
        <v>6</v>
      </c>
      <c r="E4052" s="18">
        <v>260</v>
      </c>
      <c r="F4052" s="56">
        <v>156</v>
      </c>
      <c r="G4052" s="57"/>
      <c r="H4052" s="56">
        <f t="shared" si="169"/>
        <v>0</v>
      </c>
      <c r="I4052" s="3">
        <v>130</v>
      </c>
      <c r="J4052" s="7"/>
      <c r="K4052" s="3">
        <f t="shared" si="170"/>
        <v>0</v>
      </c>
    </row>
    <row r="4053" spans="1:11" x14ac:dyDescent="0.3">
      <c r="A4053" s="45" t="s">
        <v>1954</v>
      </c>
      <c r="B4053" s="46" t="s">
        <v>1023</v>
      </c>
      <c r="C4053" s="51">
        <v>4.4000000000000004</v>
      </c>
      <c r="D4053" s="51">
        <v>6.2</v>
      </c>
      <c r="E4053" s="18">
        <v>300</v>
      </c>
      <c r="F4053" s="56">
        <v>180</v>
      </c>
      <c r="G4053" s="57"/>
      <c r="H4053" s="56">
        <f t="shared" ref="H4053:H4109" si="171">F4053*G4053</f>
        <v>0</v>
      </c>
      <c r="I4053" s="3">
        <v>150</v>
      </c>
      <c r="J4053" s="7"/>
      <c r="K4053" s="3">
        <f t="shared" ref="K4053:K4109" si="172">I4053*J4053</f>
        <v>0</v>
      </c>
    </row>
    <row r="4054" spans="1:11" x14ac:dyDescent="0.3">
      <c r="A4054" s="78" t="s">
        <v>1955</v>
      </c>
      <c r="B4054" s="46" t="s">
        <v>1024</v>
      </c>
      <c r="C4054" s="51">
        <v>3.5</v>
      </c>
      <c r="D4054" s="51">
        <v>4.5</v>
      </c>
      <c r="E4054" s="18">
        <v>170</v>
      </c>
      <c r="F4054" s="56">
        <v>102</v>
      </c>
      <c r="G4054" s="57"/>
      <c r="H4054" s="56">
        <f t="shared" si="171"/>
        <v>0</v>
      </c>
      <c r="I4054" s="3">
        <v>85</v>
      </c>
      <c r="J4054" s="7"/>
      <c r="K4054" s="3">
        <f t="shared" si="172"/>
        <v>0</v>
      </c>
    </row>
    <row r="4055" spans="1:11" x14ac:dyDescent="0.3">
      <c r="A4055" s="78" t="s">
        <v>1956</v>
      </c>
      <c r="B4055" s="46" t="s">
        <v>1025</v>
      </c>
      <c r="C4055" s="51">
        <v>3.5</v>
      </c>
      <c r="D4055" s="51">
        <v>4.5</v>
      </c>
      <c r="E4055" s="18">
        <v>170</v>
      </c>
      <c r="F4055" s="56">
        <v>102</v>
      </c>
      <c r="G4055" s="57"/>
      <c r="H4055" s="56">
        <f t="shared" si="171"/>
        <v>0</v>
      </c>
      <c r="I4055" s="3">
        <v>85</v>
      </c>
      <c r="J4055" s="7"/>
      <c r="K4055" s="3">
        <f t="shared" si="172"/>
        <v>0</v>
      </c>
    </row>
    <row r="4056" spans="1:11" x14ac:dyDescent="0.3">
      <c r="A4056" s="78" t="s">
        <v>1957</v>
      </c>
      <c r="B4056" s="46" t="s">
        <v>1026</v>
      </c>
      <c r="C4056" s="51">
        <v>3.9</v>
      </c>
      <c r="D4056" s="51">
        <v>4</v>
      </c>
      <c r="E4056" s="18">
        <v>170</v>
      </c>
      <c r="F4056" s="56">
        <v>102</v>
      </c>
      <c r="G4056" s="57"/>
      <c r="H4056" s="56">
        <f t="shared" si="171"/>
        <v>0</v>
      </c>
      <c r="I4056" s="3">
        <v>85</v>
      </c>
      <c r="J4056" s="7"/>
      <c r="K4056" s="3">
        <f t="shared" si="172"/>
        <v>0</v>
      </c>
    </row>
    <row r="4057" spans="1:11" x14ac:dyDescent="0.3">
      <c r="A4057" s="78" t="s">
        <v>1958</v>
      </c>
      <c r="B4057" s="46" t="s">
        <v>720</v>
      </c>
      <c r="C4057" s="51">
        <v>3.4</v>
      </c>
      <c r="D4057" s="51">
        <v>4.2</v>
      </c>
      <c r="E4057" s="18">
        <v>160</v>
      </c>
      <c r="F4057" s="56">
        <v>96</v>
      </c>
      <c r="G4057" s="57"/>
      <c r="H4057" s="56">
        <f t="shared" si="171"/>
        <v>0</v>
      </c>
      <c r="I4057" s="3">
        <v>80</v>
      </c>
      <c r="J4057" s="7"/>
      <c r="K4057" s="3">
        <f t="shared" si="172"/>
        <v>0</v>
      </c>
    </row>
    <row r="4058" spans="1:11" x14ac:dyDescent="0.3">
      <c r="A4058" s="78" t="s">
        <v>1959</v>
      </c>
      <c r="B4058" s="46" t="s">
        <v>1131</v>
      </c>
      <c r="C4058" s="51">
        <v>4.9000000000000004</v>
      </c>
      <c r="D4058" s="51">
        <v>2.4</v>
      </c>
      <c r="E4058" s="18">
        <v>130</v>
      </c>
      <c r="F4058" s="56">
        <v>78</v>
      </c>
      <c r="G4058" s="57"/>
      <c r="H4058" s="56">
        <f t="shared" si="171"/>
        <v>0</v>
      </c>
      <c r="I4058" s="3">
        <v>65</v>
      </c>
      <c r="J4058" s="7"/>
      <c r="K4058" s="3">
        <f t="shared" si="172"/>
        <v>0</v>
      </c>
    </row>
    <row r="4059" spans="1:11" x14ac:dyDescent="0.3">
      <c r="A4059" s="78" t="s">
        <v>1960</v>
      </c>
      <c r="B4059" s="46" t="s">
        <v>1132</v>
      </c>
      <c r="C4059" s="51">
        <v>2.2999999999999998</v>
      </c>
      <c r="D4059" s="51">
        <v>3.3</v>
      </c>
      <c r="E4059" s="18">
        <v>100</v>
      </c>
      <c r="F4059" s="56">
        <v>60</v>
      </c>
      <c r="G4059" s="57"/>
      <c r="H4059" s="56">
        <f t="shared" si="171"/>
        <v>0</v>
      </c>
      <c r="I4059" s="3">
        <v>50</v>
      </c>
      <c r="J4059" s="7"/>
      <c r="K4059" s="3">
        <f t="shared" si="172"/>
        <v>0</v>
      </c>
    </row>
    <row r="4060" spans="1:11" x14ac:dyDescent="0.3">
      <c r="A4060" s="45" t="s">
        <v>1961</v>
      </c>
      <c r="B4060" s="46" t="s">
        <v>1133</v>
      </c>
      <c r="C4060" s="51">
        <v>3.4</v>
      </c>
      <c r="D4060" s="51">
        <v>2.7</v>
      </c>
      <c r="E4060" s="18">
        <v>110</v>
      </c>
      <c r="F4060" s="56">
        <v>66</v>
      </c>
      <c r="G4060" s="57"/>
      <c r="H4060" s="56">
        <f t="shared" si="171"/>
        <v>0</v>
      </c>
      <c r="I4060" s="3">
        <v>55</v>
      </c>
      <c r="J4060" s="7"/>
      <c r="K4060" s="3">
        <f t="shared" si="172"/>
        <v>0</v>
      </c>
    </row>
    <row r="4061" spans="1:11" x14ac:dyDescent="0.3">
      <c r="A4061" s="45" t="s">
        <v>1962</v>
      </c>
      <c r="B4061" s="46" t="s">
        <v>1134</v>
      </c>
      <c r="C4061" s="51">
        <v>4</v>
      </c>
      <c r="D4061" s="51">
        <v>4.2</v>
      </c>
      <c r="E4061" s="18">
        <v>190</v>
      </c>
      <c r="F4061" s="56">
        <v>114</v>
      </c>
      <c r="G4061" s="57"/>
      <c r="H4061" s="56">
        <f t="shared" si="171"/>
        <v>0</v>
      </c>
      <c r="I4061" s="3">
        <v>95</v>
      </c>
      <c r="J4061" s="7"/>
      <c r="K4061" s="3">
        <f t="shared" si="172"/>
        <v>0</v>
      </c>
    </row>
    <row r="4062" spans="1:11" x14ac:dyDescent="0.3">
      <c r="A4062" s="45" t="s">
        <v>1963</v>
      </c>
      <c r="B4062" s="46" t="s">
        <v>1135</v>
      </c>
      <c r="C4062" s="51">
        <v>5</v>
      </c>
      <c r="D4062" s="51">
        <v>3.3</v>
      </c>
      <c r="E4062" s="18">
        <v>180</v>
      </c>
      <c r="F4062" s="56">
        <v>108</v>
      </c>
      <c r="G4062" s="57"/>
      <c r="H4062" s="56">
        <f t="shared" si="171"/>
        <v>0</v>
      </c>
      <c r="I4062" s="3">
        <v>90</v>
      </c>
      <c r="J4062" s="7"/>
      <c r="K4062" s="3">
        <f t="shared" si="172"/>
        <v>0</v>
      </c>
    </row>
    <row r="4063" spans="1:11" x14ac:dyDescent="0.3">
      <c r="A4063" s="45" t="s">
        <v>1964</v>
      </c>
      <c r="B4063" s="46" t="s">
        <v>1325</v>
      </c>
      <c r="C4063" s="51">
        <v>4.9000000000000004</v>
      </c>
      <c r="D4063" s="51">
        <v>2.9</v>
      </c>
      <c r="E4063" s="18">
        <v>160</v>
      </c>
      <c r="F4063" s="56">
        <v>96</v>
      </c>
      <c r="G4063" s="57"/>
      <c r="H4063" s="56">
        <f t="shared" si="171"/>
        <v>0</v>
      </c>
      <c r="I4063" s="3">
        <v>80</v>
      </c>
      <c r="J4063" s="7"/>
      <c r="K4063" s="3">
        <f t="shared" si="172"/>
        <v>0</v>
      </c>
    </row>
    <row r="4064" spans="1:11" x14ac:dyDescent="0.3">
      <c r="A4064" s="45" t="s">
        <v>1965</v>
      </c>
      <c r="B4064" s="46" t="s">
        <v>1326</v>
      </c>
      <c r="C4064" s="51">
        <v>4.3</v>
      </c>
      <c r="D4064" s="51">
        <v>2.7</v>
      </c>
      <c r="E4064" s="18">
        <v>130</v>
      </c>
      <c r="F4064" s="56">
        <v>78</v>
      </c>
      <c r="G4064" s="57"/>
      <c r="H4064" s="56">
        <f t="shared" si="171"/>
        <v>0</v>
      </c>
      <c r="I4064" s="3">
        <v>65</v>
      </c>
      <c r="J4064" s="7"/>
      <c r="K4064" s="3">
        <f t="shared" si="172"/>
        <v>0</v>
      </c>
    </row>
    <row r="4065" spans="1:11" x14ac:dyDescent="0.3">
      <c r="A4065" s="45" t="s">
        <v>1966</v>
      </c>
      <c r="B4065" s="46" t="s">
        <v>1327</v>
      </c>
      <c r="C4065" s="51">
        <v>4.8</v>
      </c>
      <c r="D4065" s="51">
        <v>2.8</v>
      </c>
      <c r="E4065" s="18">
        <v>150</v>
      </c>
      <c r="F4065" s="56">
        <v>90</v>
      </c>
      <c r="G4065" s="57"/>
      <c r="H4065" s="56">
        <f t="shared" si="171"/>
        <v>0</v>
      </c>
      <c r="I4065" s="3">
        <v>75</v>
      </c>
      <c r="J4065" s="7"/>
      <c r="K4065" s="3">
        <f t="shared" si="172"/>
        <v>0</v>
      </c>
    </row>
    <row r="4066" spans="1:11" x14ac:dyDescent="0.3">
      <c r="A4066" s="45" t="s">
        <v>1967</v>
      </c>
      <c r="B4066" s="46" t="s">
        <v>1328</v>
      </c>
      <c r="C4066" s="51">
        <v>8.5</v>
      </c>
      <c r="D4066" s="51">
        <v>5.8</v>
      </c>
      <c r="E4066" s="18">
        <v>450</v>
      </c>
      <c r="F4066" s="56">
        <v>270</v>
      </c>
      <c r="G4066" s="57"/>
      <c r="H4066" s="56">
        <f t="shared" si="171"/>
        <v>0</v>
      </c>
      <c r="I4066" s="3">
        <v>225</v>
      </c>
      <c r="J4066" s="7"/>
      <c r="K4066" s="3">
        <f t="shared" si="172"/>
        <v>0</v>
      </c>
    </row>
    <row r="4067" spans="1:11" x14ac:dyDescent="0.3">
      <c r="A4067" s="45" t="s">
        <v>1968</v>
      </c>
      <c r="B4067" s="46" t="s">
        <v>1329</v>
      </c>
      <c r="C4067" s="51">
        <v>2.8</v>
      </c>
      <c r="D4067" s="51">
        <v>5</v>
      </c>
      <c r="E4067" s="18">
        <v>160</v>
      </c>
      <c r="F4067" s="56">
        <v>96</v>
      </c>
      <c r="G4067" s="57"/>
      <c r="H4067" s="56">
        <f t="shared" si="171"/>
        <v>0</v>
      </c>
      <c r="I4067" s="3">
        <v>80</v>
      </c>
      <c r="J4067" s="7"/>
      <c r="K4067" s="3">
        <f t="shared" si="172"/>
        <v>0</v>
      </c>
    </row>
    <row r="4068" spans="1:11" x14ac:dyDescent="0.3">
      <c r="A4068" s="45" t="s">
        <v>1969</v>
      </c>
      <c r="B4068" s="46" t="s">
        <v>1330</v>
      </c>
      <c r="C4068" s="51">
        <v>4</v>
      </c>
      <c r="D4068" s="51">
        <v>4.2</v>
      </c>
      <c r="E4068" s="18">
        <v>190</v>
      </c>
      <c r="F4068" s="56">
        <v>114</v>
      </c>
      <c r="G4068" s="57"/>
      <c r="H4068" s="56">
        <f t="shared" si="171"/>
        <v>0</v>
      </c>
      <c r="I4068" s="3">
        <v>95</v>
      </c>
      <c r="J4068" s="7"/>
      <c r="K4068" s="3">
        <f t="shared" si="172"/>
        <v>0</v>
      </c>
    </row>
    <row r="4069" spans="1:11" x14ac:dyDescent="0.3">
      <c r="A4069" s="45" t="s">
        <v>1970</v>
      </c>
      <c r="B4069" s="46" t="s">
        <v>1331</v>
      </c>
      <c r="C4069" s="51">
        <v>2.5</v>
      </c>
      <c r="D4069" s="51">
        <v>1.5</v>
      </c>
      <c r="E4069" s="18">
        <v>70</v>
      </c>
      <c r="F4069" s="56">
        <v>42</v>
      </c>
      <c r="G4069" s="57"/>
      <c r="H4069" s="56">
        <f t="shared" si="171"/>
        <v>0</v>
      </c>
      <c r="I4069" s="3">
        <v>35</v>
      </c>
      <c r="J4069" s="7"/>
      <c r="K4069" s="3">
        <f t="shared" si="172"/>
        <v>0</v>
      </c>
    </row>
    <row r="4070" spans="1:11" x14ac:dyDescent="0.3">
      <c r="A4070" s="45" t="s">
        <v>1971</v>
      </c>
      <c r="B4070" s="46" t="s">
        <v>1332</v>
      </c>
      <c r="C4070" s="51">
        <v>8.5</v>
      </c>
      <c r="D4070" s="51">
        <v>3.1</v>
      </c>
      <c r="E4070" s="18">
        <v>290</v>
      </c>
      <c r="F4070" s="56">
        <v>174</v>
      </c>
      <c r="G4070" s="57"/>
      <c r="H4070" s="56">
        <f t="shared" si="171"/>
        <v>0</v>
      </c>
      <c r="I4070" s="3">
        <v>145</v>
      </c>
      <c r="J4070" s="7"/>
      <c r="K4070" s="3">
        <f t="shared" si="172"/>
        <v>0</v>
      </c>
    </row>
    <row r="4071" spans="1:11" x14ac:dyDescent="0.3">
      <c r="A4071" s="45" t="s">
        <v>1972</v>
      </c>
      <c r="B4071" s="46" t="s">
        <v>1333</v>
      </c>
      <c r="C4071" s="51">
        <v>3.5</v>
      </c>
      <c r="D4071" s="51">
        <v>2.7</v>
      </c>
      <c r="E4071" s="18">
        <v>120</v>
      </c>
      <c r="F4071" s="56">
        <v>72</v>
      </c>
      <c r="G4071" s="57"/>
      <c r="H4071" s="56">
        <f t="shared" si="171"/>
        <v>0</v>
      </c>
      <c r="I4071" s="3">
        <v>60</v>
      </c>
      <c r="J4071" s="7"/>
      <c r="K4071" s="3">
        <f t="shared" si="172"/>
        <v>0</v>
      </c>
    </row>
    <row r="4072" spans="1:11" x14ac:dyDescent="0.3">
      <c r="A4072" s="45" t="s">
        <v>1973</v>
      </c>
      <c r="B4072" s="46" t="s">
        <v>1334</v>
      </c>
      <c r="C4072" s="51">
        <v>5.8</v>
      </c>
      <c r="D4072" s="51">
        <v>6</v>
      </c>
      <c r="E4072" s="18">
        <v>380</v>
      </c>
      <c r="F4072" s="56">
        <v>228</v>
      </c>
      <c r="G4072" s="57"/>
      <c r="H4072" s="56">
        <f t="shared" si="171"/>
        <v>0</v>
      </c>
      <c r="I4072" s="3">
        <v>190</v>
      </c>
      <c r="J4072" s="7"/>
      <c r="K4072" s="3">
        <f t="shared" si="172"/>
        <v>0</v>
      </c>
    </row>
    <row r="4073" spans="1:11" x14ac:dyDescent="0.3">
      <c r="A4073" s="45" t="s">
        <v>1974</v>
      </c>
      <c r="B4073" s="46" t="s">
        <v>1335</v>
      </c>
      <c r="C4073" s="51">
        <v>3.5</v>
      </c>
      <c r="D4073" s="51">
        <v>4.5</v>
      </c>
      <c r="E4073" s="18">
        <v>180</v>
      </c>
      <c r="F4073" s="56">
        <v>108</v>
      </c>
      <c r="G4073" s="57"/>
      <c r="H4073" s="56">
        <f t="shared" si="171"/>
        <v>0</v>
      </c>
      <c r="I4073" s="3">
        <v>90</v>
      </c>
      <c r="J4073" s="7"/>
      <c r="K4073" s="3">
        <f t="shared" si="172"/>
        <v>0</v>
      </c>
    </row>
    <row r="4074" spans="1:11" x14ac:dyDescent="0.3">
      <c r="A4074" s="45" t="s">
        <v>1975</v>
      </c>
      <c r="B4074" s="46" t="s">
        <v>1336</v>
      </c>
      <c r="C4074" s="51">
        <v>3.5</v>
      </c>
      <c r="D4074" s="51">
        <v>3.5</v>
      </c>
      <c r="E4074" s="18">
        <v>140</v>
      </c>
      <c r="F4074" s="56">
        <v>84</v>
      </c>
      <c r="G4074" s="57"/>
      <c r="H4074" s="56">
        <f t="shared" si="171"/>
        <v>0</v>
      </c>
      <c r="I4074" s="3">
        <v>70</v>
      </c>
      <c r="J4074" s="7"/>
      <c r="K4074" s="3">
        <f t="shared" si="172"/>
        <v>0</v>
      </c>
    </row>
    <row r="4075" spans="1:11" x14ac:dyDescent="0.3">
      <c r="A4075" s="45" t="s">
        <v>1976</v>
      </c>
      <c r="B4075" s="46" t="s">
        <v>1337</v>
      </c>
      <c r="C4075" s="51">
        <v>3.7</v>
      </c>
      <c r="D4075" s="51">
        <v>3.3</v>
      </c>
      <c r="E4075" s="18">
        <v>140</v>
      </c>
      <c r="F4075" s="56">
        <v>84</v>
      </c>
      <c r="G4075" s="57"/>
      <c r="H4075" s="56">
        <f t="shared" si="171"/>
        <v>0</v>
      </c>
      <c r="I4075" s="3">
        <v>70</v>
      </c>
      <c r="J4075" s="7"/>
      <c r="K4075" s="3">
        <f t="shared" si="172"/>
        <v>0</v>
      </c>
    </row>
    <row r="4076" spans="1:11" x14ac:dyDescent="0.3">
      <c r="A4076" s="45" t="s">
        <v>1977</v>
      </c>
      <c r="B4076" s="46" t="s">
        <v>1338</v>
      </c>
      <c r="C4076" s="51">
        <v>2.4</v>
      </c>
      <c r="D4076" s="51">
        <v>4</v>
      </c>
      <c r="E4076" s="18">
        <v>110</v>
      </c>
      <c r="F4076" s="56">
        <v>66</v>
      </c>
      <c r="G4076" s="57"/>
      <c r="H4076" s="56">
        <f t="shared" si="171"/>
        <v>0</v>
      </c>
      <c r="I4076" s="3">
        <v>55</v>
      </c>
      <c r="J4076" s="7"/>
      <c r="K4076" s="3">
        <f t="shared" si="172"/>
        <v>0</v>
      </c>
    </row>
    <row r="4077" spans="1:11" x14ac:dyDescent="0.3">
      <c r="A4077" s="45" t="s">
        <v>1978</v>
      </c>
      <c r="B4077" s="46" t="s">
        <v>1568</v>
      </c>
      <c r="C4077" s="51">
        <v>3.7</v>
      </c>
      <c r="D4077" s="51">
        <v>3.3</v>
      </c>
      <c r="E4077" s="18">
        <v>140</v>
      </c>
      <c r="F4077" s="56">
        <v>84</v>
      </c>
      <c r="G4077" s="57"/>
      <c r="H4077" s="56">
        <f t="shared" si="171"/>
        <v>0</v>
      </c>
      <c r="I4077" s="3">
        <v>70</v>
      </c>
      <c r="J4077" s="7"/>
      <c r="K4077" s="3">
        <f t="shared" si="172"/>
        <v>0</v>
      </c>
    </row>
    <row r="4078" spans="1:11" x14ac:dyDescent="0.3">
      <c r="A4078" s="45" t="s">
        <v>1979</v>
      </c>
      <c r="B4078" s="46" t="s">
        <v>1569</v>
      </c>
      <c r="C4078" s="51">
        <v>2</v>
      </c>
      <c r="D4078" s="51">
        <v>2.2000000000000002</v>
      </c>
      <c r="E4078" s="18">
        <v>80</v>
      </c>
      <c r="F4078" s="56">
        <v>48</v>
      </c>
      <c r="G4078" s="57"/>
      <c r="H4078" s="56">
        <f t="shared" si="171"/>
        <v>0</v>
      </c>
      <c r="I4078" s="3">
        <v>40</v>
      </c>
      <c r="J4078" s="7"/>
      <c r="K4078" s="3">
        <f t="shared" si="172"/>
        <v>0</v>
      </c>
    </row>
    <row r="4079" spans="1:11" x14ac:dyDescent="0.3">
      <c r="A4079" s="45" t="s">
        <v>1980</v>
      </c>
      <c r="B4079" s="46" t="s">
        <v>1570</v>
      </c>
      <c r="C4079" s="51">
        <v>4.0999999999999996</v>
      </c>
      <c r="D4079" s="51">
        <v>3.5</v>
      </c>
      <c r="E4079" s="18">
        <v>160</v>
      </c>
      <c r="F4079" s="56">
        <v>96</v>
      </c>
      <c r="G4079" s="57"/>
      <c r="H4079" s="56">
        <f t="shared" si="171"/>
        <v>0</v>
      </c>
      <c r="I4079" s="3">
        <v>80</v>
      </c>
      <c r="J4079" s="7"/>
      <c r="K4079" s="3">
        <f t="shared" si="172"/>
        <v>0</v>
      </c>
    </row>
    <row r="4080" spans="1:11" x14ac:dyDescent="0.3">
      <c r="A4080" s="45" t="s">
        <v>1981</v>
      </c>
      <c r="B4080" s="46" t="s">
        <v>1571</v>
      </c>
      <c r="C4080" s="51">
        <v>3</v>
      </c>
      <c r="D4080" s="51">
        <v>2.8</v>
      </c>
      <c r="E4080" s="18">
        <v>100</v>
      </c>
      <c r="F4080" s="56">
        <v>60</v>
      </c>
      <c r="G4080" s="57"/>
      <c r="H4080" s="56">
        <f t="shared" si="171"/>
        <v>0</v>
      </c>
      <c r="I4080" s="3">
        <v>50</v>
      </c>
      <c r="J4080" s="7"/>
      <c r="K4080" s="3">
        <f t="shared" si="172"/>
        <v>0</v>
      </c>
    </row>
    <row r="4081" spans="1:11" x14ac:dyDescent="0.3">
      <c r="A4081" s="45" t="s">
        <v>1982</v>
      </c>
      <c r="B4081" s="46" t="s">
        <v>1572</v>
      </c>
      <c r="C4081" s="51">
        <v>2.7</v>
      </c>
      <c r="D4081" s="51">
        <v>2.4</v>
      </c>
      <c r="E4081" s="18">
        <v>100</v>
      </c>
      <c r="F4081" s="56">
        <v>60</v>
      </c>
      <c r="G4081" s="57"/>
      <c r="H4081" s="56">
        <f t="shared" si="171"/>
        <v>0</v>
      </c>
      <c r="I4081" s="3">
        <v>50</v>
      </c>
      <c r="J4081" s="7"/>
      <c r="K4081" s="3">
        <f t="shared" si="172"/>
        <v>0</v>
      </c>
    </row>
    <row r="4082" spans="1:11" x14ac:dyDescent="0.3">
      <c r="A4082" s="45" t="s">
        <v>1983</v>
      </c>
      <c r="B4082" s="46" t="s">
        <v>1573</v>
      </c>
      <c r="C4082" s="51">
        <v>5</v>
      </c>
      <c r="D4082" s="51">
        <v>1.9</v>
      </c>
      <c r="E4082" s="18">
        <v>110</v>
      </c>
      <c r="F4082" s="56">
        <v>66</v>
      </c>
      <c r="G4082" s="57"/>
      <c r="H4082" s="56">
        <f t="shared" si="171"/>
        <v>0</v>
      </c>
      <c r="I4082" s="3">
        <v>55</v>
      </c>
      <c r="J4082" s="7"/>
      <c r="K4082" s="3">
        <f t="shared" si="172"/>
        <v>0</v>
      </c>
    </row>
    <row r="4083" spans="1:11" x14ac:dyDescent="0.3">
      <c r="A4083" s="45" t="s">
        <v>1984</v>
      </c>
      <c r="B4083" s="46" t="s">
        <v>1574</v>
      </c>
      <c r="C4083" s="51">
        <v>3.6</v>
      </c>
      <c r="D4083" s="51">
        <v>2.2000000000000002</v>
      </c>
      <c r="E4083" s="18">
        <v>100</v>
      </c>
      <c r="F4083" s="56">
        <v>60</v>
      </c>
      <c r="G4083" s="57"/>
      <c r="H4083" s="56">
        <f t="shared" si="171"/>
        <v>0</v>
      </c>
      <c r="I4083" s="3">
        <v>50</v>
      </c>
      <c r="J4083" s="7"/>
      <c r="K4083" s="3">
        <f t="shared" si="172"/>
        <v>0</v>
      </c>
    </row>
    <row r="4084" spans="1:11" x14ac:dyDescent="0.3">
      <c r="A4084" s="45" t="s">
        <v>1985</v>
      </c>
      <c r="B4084" s="46" t="s">
        <v>1575</v>
      </c>
      <c r="C4084" s="51">
        <v>5</v>
      </c>
      <c r="D4084" s="51">
        <v>2.4</v>
      </c>
      <c r="E4084" s="18">
        <v>140</v>
      </c>
      <c r="F4084" s="56">
        <v>84</v>
      </c>
      <c r="G4084" s="57"/>
      <c r="H4084" s="56">
        <f t="shared" si="171"/>
        <v>0</v>
      </c>
      <c r="I4084" s="3">
        <v>70</v>
      </c>
      <c r="J4084" s="7"/>
      <c r="K4084" s="3">
        <f t="shared" si="172"/>
        <v>0</v>
      </c>
    </row>
    <row r="4085" spans="1:11" x14ac:dyDescent="0.3">
      <c r="A4085" s="45" t="s">
        <v>1986</v>
      </c>
      <c r="B4085" s="46" t="s">
        <v>1655</v>
      </c>
      <c r="C4085" s="51">
        <v>6</v>
      </c>
      <c r="D4085" s="51">
        <v>7</v>
      </c>
      <c r="E4085" s="18">
        <v>460</v>
      </c>
      <c r="F4085" s="56">
        <v>276</v>
      </c>
      <c r="G4085" s="57"/>
      <c r="H4085" s="56">
        <f t="shared" si="171"/>
        <v>0</v>
      </c>
      <c r="I4085" s="3">
        <v>230</v>
      </c>
      <c r="J4085" s="7"/>
      <c r="K4085" s="3">
        <f t="shared" si="172"/>
        <v>0</v>
      </c>
    </row>
    <row r="4086" spans="1:11" x14ac:dyDescent="0.3">
      <c r="A4086" s="45" t="s">
        <v>1987</v>
      </c>
      <c r="B4086" s="46" t="s">
        <v>1656</v>
      </c>
      <c r="C4086" s="51">
        <v>7</v>
      </c>
      <c r="D4086" s="51">
        <v>6.1</v>
      </c>
      <c r="E4086" s="18">
        <v>460</v>
      </c>
      <c r="F4086" s="56">
        <v>276</v>
      </c>
      <c r="G4086" s="57"/>
      <c r="H4086" s="56">
        <f t="shared" si="171"/>
        <v>0</v>
      </c>
      <c r="I4086" s="3">
        <v>230</v>
      </c>
      <c r="J4086" s="7"/>
      <c r="K4086" s="3">
        <f t="shared" si="172"/>
        <v>0</v>
      </c>
    </row>
    <row r="4087" spans="1:11" x14ac:dyDescent="0.3">
      <c r="A4087" s="45" t="s">
        <v>1988</v>
      </c>
      <c r="B4087" s="46" t="s">
        <v>1657</v>
      </c>
      <c r="C4087" s="51">
        <v>5.9</v>
      </c>
      <c r="D4087" s="51">
        <v>6.5</v>
      </c>
      <c r="E4087" s="18">
        <v>460</v>
      </c>
      <c r="F4087" s="56">
        <v>276</v>
      </c>
      <c r="G4087" s="57"/>
      <c r="H4087" s="56">
        <f t="shared" si="171"/>
        <v>0</v>
      </c>
      <c r="I4087" s="3">
        <v>230</v>
      </c>
      <c r="J4087" s="7"/>
      <c r="K4087" s="3">
        <f t="shared" si="172"/>
        <v>0</v>
      </c>
    </row>
    <row r="4088" spans="1:11" x14ac:dyDescent="0.3">
      <c r="A4088" s="45" t="s">
        <v>1989</v>
      </c>
      <c r="B4088" s="46" t="s">
        <v>1658</v>
      </c>
      <c r="C4088" s="51">
        <v>10</v>
      </c>
      <c r="D4088" s="51">
        <v>2.5</v>
      </c>
      <c r="E4088" s="18">
        <v>270</v>
      </c>
      <c r="F4088" s="56">
        <v>162</v>
      </c>
      <c r="G4088" s="57"/>
      <c r="H4088" s="56">
        <f t="shared" si="171"/>
        <v>0</v>
      </c>
      <c r="I4088" s="3">
        <v>135</v>
      </c>
      <c r="J4088" s="7"/>
      <c r="K4088" s="3">
        <f t="shared" si="172"/>
        <v>0</v>
      </c>
    </row>
    <row r="4089" spans="1:11" x14ac:dyDescent="0.3">
      <c r="A4089" s="45" t="s">
        <v>1990</v>
      </c>
      <c r="B4089" s="46" t="s">
        <v>1659</v>
      </c>
      <c r="C4089" s="51">
        <v>3.8</v>
      </c>
      <c r="D4089" s="51">
        <v>4.7</v>
      </c>
      <c r="E4089" s="18">
        <v>200</v>
      </c>
      <c r="F4089" s="56">
        <v>120</v>
      </c>
      <c r="G4089" s="57"/>
      <c r="H4089" s="56">
        <f t="shared" si="171"/>
        <v>0</v>
      </c>
      <c r="I4089" s="3">
        <v>100</v>
      </c>
      <c r="J4089" s="7"/>
      <c r="K4089" s="3">
        <f t="shared" si="172"/>
        <v>0</v>
      </c>
    </row>
    <row r="4090" spans="1:11" x14ac:dyDescent="0.3">
      <c r="A4090" s="45" t="s">
        <v>1991</v>
      </c>
      <c r="B4090" s="46" t="s">
        <v>1660</v>
      </c>
      <c r="C4090" s="51">
        <v>3.4</v>
      </c>
      <c r="D4090" s="51">
        <v>4.2</v>
      </c>
      <c r="E4090" s="18">
        <v>160</v>
      </c>
      <c r="F4090" s="56">
        <v>96</v>
      </c>
      <c r="G4090" s="57"/>
      <c r="H4090" s="56">
        <f t="shared" si="171"/>
        <v>0</v>
      </c>
      <c r="I4090" s="3">
        <v>80</v>
      </c>
      <c r="J4090" s="7"/>
      <c r="K4090" s="3">
        <f t="shared" si="172"/>
        <v>0</v>
      </c>
    </row>
    <row r="4091" spans="1:11" x14ac:dyDescent="0.3">
      <c r="A4091" s="45" t="s">
        <v>1992</v>
      </c>
      <c r="B4091" s="46" t="s">
        <v>1661</v>
      </c>
      <c r="C4091" s="51">
        <v>3</v>
      </c>
      <c r="D4091" s="51">
        <v>4.5</v>
      </c>
      <c r="E4091" s="18">
        <v>150</v>
      </c>
      <c r="F4091" s="56">
        <v>90</v>
      </c>
      <c r="G4091" s="57"/>
      <c r="H4091" s="56">
        <f t="shared" si="171"/>
        <v>0</v>
      </c>
      <c r="I4091" s="3">
        <v>75</v>
      </c>
      <c r="J4091" s="7"/>
      <c r="K4091" s="3">
        <f t="shared" si="172"/>
        <v>0</v>
      </c>
    </row>
    <row r="4092" spans="1:11" x14ac:dyDescent="0.3">
      <c r="A4092" s="45" t="s">
        <v>1993</v>
      </c>
      <c r="B4092" s="46" t="s">
        <v>1662</v>
      </c>
      <c r="C4092" s="51">
        <v>1.6</v>
      </c>
      <c r="D4092" s="51">
        <v>4</v>
      </c>
      <c r="E4092" s="18">
        <v>80</v>
      </c>
      <c r="F4092" s="56">
        <v>48</v>
      </c>
      <c r="G4092" s="57"/>
      <c r="H4092" s="56">
        <f t="shared" si="171"/>
        <v>0</v>
      </c>
      <c r="I4092" s="3">
        <v>40</v>
      </c>
      <c r="J4092" s="7"/>
      <c r="K4092" s="3">
        <f t="shared" si="172"/>
        <v>0</v>
      </c>
    </row>
    <row r="4093" spans="1:11" x14ac:dyDescent="0.3">
      <c r="A4093" s="45" t="s">
        <v>1994</v>
      </c>
      <c r="B4093" s="46" t="s">
        <v>1663</v>
      </c>
      <c r="C4093" s="51">
        <v>1.4</v>
      </c>
      <c r="D4093" s="51">
        <v>1.4</v>
      </c>
      <c r="E4093" s="18">
        <v>60</v>
      </c>
      <c r="F4093" s="56">
        <v>36</v>
      </c>
      <c r="G4093" s="57"/>
      <c r="H4093" s="56">
        <f t="shared" si="171"/>
        <v>0</v>
      </c>
      <c r="I4093" s="3">
        <v>30</v>
      </c>
      <c r="J4093" s="7"/>
      <c r="K4093" s="3">
        <f t="shared" si="172"/>
        <v>0</v>
      </c>
    </row>
    <row r="4094" spans="1:11" x14ac:dyDescent="0.3">
      <c r="A4094" s="45" t="s">
        <v>1995</v>
      </c>
      <c r="B4094" s="46" t="s">
        <v>1664</v>
      </c>
      <c r="C4094" s="51">
        <v>1.4</v>
      </c>
      <c r="D4094" s="51">
        <v>1.4</v>
      </c>
      <c r="E4094" s="18">
        <v>60</v>
      </c>
      <c r="F4094" s="56">
        <v>36</v>
      </c>
      <c r="G4094" s="57"/>
      <c r="H4094" s="56">
        <f t="shared" si="171"/>
        <v>0</v>
      </c>
      <c r="I4094" s="3">
        <v>30</v>
      </c>
      <c r="J4094" s="7"/>
      <c r="K4094" s="3">
        <f t="shared" si="172"/>
        <v>0</v>
      </c>
    </row>
    <row r="4095" spans="1:11" x14ac:dyDescent="0.3">
      <c r="A4095" s="45" t="s">
        <v>1996</v>
      </c>
      <c r="B4095" s="46" t="s">
        <v>1751</v>
      </c>
      <c r="C4095" s="51">
        <v>4.4000000000000004</v>
      </c>
      <c r="D4095" s="51">
        <v>5.0999999999999996</v>
      </c>
      <c r="E4095" s="18">
        <v>240</v>
      </c>
      <c r="F4095" s="56">
        <v>144</v>
      </c>
      <c r="G4095" s="57"/>
      <c r="H4095" s="56">
        <f t="shared" si="171"/>
        <v>0</v>
      </c>
      <c r="I4095" s="3">
        <v>120</v>
      </c>
      <c r="J4095" s="7"/>
      <c r="K4095" s="3">
        <f t="shared" si="172"/>
        <v>0</v>
      </c>
    </row>
    <row r="4096" spans="1:11" x14ac:dyDescent="0.3">
      <c r="A4096" s="96" t="s">
        <v>7761</v>
      </c>
      <c r="B4096" s="46" t="s">
        <v>1752</v>
      </c>
      <c r="C4096" s="51">
        <v>5.6</v>
      </c>
      <c r="D4096" s="51">
        <v>5.4</v>
      </c>
      <c r="E4096" s="18">
        <v>330</v>
      </c>
      <c r="F4096" s="56">
        <v>198</v>
      </c>
      <c r="G4096" s="57"/>
      <c r="H4096" s="56">
        <f t="shared" si="171"/>
        <v>0</v>
      </c>
      <c r="I4096" s="3">
        <v>165</v>
      </c>
      <c r="J4096" s="7"/>
      <c r="K4096" s="3">
        <f t="shared" si="172"/>
        <v>0</v>
      </c>
    </row>
    <row r="4097" spans="1:11" x14ac:dyDescent="0.3">
      <c r="A4097" s="96" t="s">
        <v>1997</v>
      </c>
      <c r="B4097" s="46" t="s">
        <v>1753</v>
      </c>
      <c r="C4097" s="51">
        <v>5</v>
      </c>
      <c r="D4097" s="51">
        <v>5.4</v>
      </c>
      <c r="E4097" s="18">
        <v>300</v>
      </c>
      <c r="F4097" s="56">
        <v>180</v>
      </c>
      <c r="G4097" s="57"/>
      <c r="H4097" s="56">
        <f t="shared" si="171"/>
        <v>0</v>
      </c>
      <c r="I4097" s="3">
        <v>150</v>
      </c>
      <c r="J4097" s="7"/>
      <c r="K4097" s="3">
        <f t="shared" si="172"/>
        <v>0</v>
      </c>
    </row>
    <row r="4098" spans="1:11" x14ac:dyDescent="0.3">
      <c r="A4098" s="96" t="s">
        <v>7762</v>
      </c>
      <c r="B4098" s="46" t="s">
        <v>1754</v>
      </c>
      <c r="C4098" s="51">
        <v>3.5</v>
      </c>
      <c r="D4098" s="51">
        <v>5</v>
      </c>
      <c r="E4098" s="18">
        <v>200</v>
      </c>
      <c r="F4098" s="56">
        <v>120</v>
      </c>
      <c r="G4098" s="57"/>
      <c r="H4098" s="56">
        <f t="shared" si="171"/>
        <v>0</v>
      </c>
      <c r="I4098" s="3">
        <v>100</v>
      </c>
      <c r="J4098" s="7"/>
      <c r="K4098" s="3">
        <f t="shared" si="172"/>
        <v>0</v>
      </c>
    </row>
    <row r="4099" spans="1:11" x14ac:dyDescent="0.3">
      <c r="A4099" s="45" t="s">
        <v>1998</v>
      </c>
      <c r="B4099" s="46" t="s">
        <v>1999</v>
      </c>
      <c r="C4099" s="51">
        <v>3.4</v>
      </c>
      <c r="D4099" s="51">
        <v>4</v>
      </c>
      <c r="E4099" s="18">
        <v>150</v>
      </c>
      <c r="F4099" s="56">
        <v>90</v>
      </c>
      <c r="G4099" s="57"/>
      <c r="H4099" s="56">
        <f t="shared" si="171"/>
        <v>0</v>
      </c>
      <c r="I4099" s="3">
        <v>75</v>
      </c>
      <c r="J4099" s="7"/>
      <c r="K4099" s="3">
        <f t="shared" si="172"/>
        <v>0</v>
      </c>
    </row>
    <row r="4100" spans="1:11" x14ac:dyDescent="0.3">
      <c r="A4100" s="45" t="s">
        <v>2000</v>
      </c>
      <c r="B4100" s="46" t="s">
        <v>2001</v>
      </c>
      <c r="C4100" s="51">
        <v>4.2</v>
      </c>
      <c r="D4100" s="51">
        <v>4</v>
      </c>
      <c r="E4100" s="18">
        <v>180</v>
      </c>
      <c r="F4100" s="56">
        <v>108</v>
      </c>
      <c r="G4100" s="57"/>
      <c r="H4100" s="56">
        <f t="shared" si="171"/>
        <v>0</v>
      </c>
      <c r="I4100" s="3">
        <v>90</v>
      </c>
      <c r="J4100" s="7"/>
      <c r="K4100" s="3">
        <f t="shared" si="172"/>
        <v>0</v>
      </c>
    </row>
    <row r="4101" spans="1:11" x14ac:dyDescent="0.3">
      <c r="A4101" s="45" t="s">
        <v>2002</v>
      </c>
      <c r="B4101" s="46" t="s">
        <v>2003</v>
      </c>
      <c r="C4101" s="51">
        <v>5.6</v>
      </c>
      <c r="D4101" s="51">
        <v>4</v>
      </c>
      <c r="E4101" s="18">
        <v>240</v>
      </c>
      <c r="F4101" s="56">
        <v>144</v>
      </c>
      <c r="G4101" s="57"/>
      <c r="H4101" s="56">
        <f t="shared" si="171"/>
        <v>0</v>
      </c>
      <c r="I4101" s="3">
        <v>120</v>
      </c>
      <c r="J4101" s="7"/>
      <c r="K4101" s="3">
        <f t="shared" si="172"/>
        <v>0</v>
      </c>
    </row>
    <row r="4102" spans="1:11" x14ac:dyDescent="0.3">
      <c r="A4102" s="45" t="s">
        <v>2004</v>
      </c>
      <c r="B4102" s="46" t="s">
        <v>2005</v>
      </c>
      <c r="C4102" s="51">
        <v>3.7</v>
      </c>
      <c r="D4102" s="51">
        <v>2</v>
      </c>
      <c r="E4102" s="18">
        <v>90</v>
      </c>
      <c r="F4102" s="56">
        <v>54</v>
      </c>
      <c r="G4102" s="57"/>
      <c r="H4102" s="56">
        <f t="shared" si="171"/>
        <v>0</v>
      </c>
      <c r="I4102" s="3">
        <v>45</v>
      </c>
      <c r="J4102" s="7"/>
      <c r="K4102" s="3">
        <f t="shared" si="172"/>
        <v>0</v>
      </c>
    </row>
    <row r="4103" spans="1:11" x14ac:dyDescent="0.3">
      <c r="A4103" s="45" t="s">
        <v>2165</v>
      </c>
      <c r="B4103" s="46" t="s">
        <v>2166</v>
      </c>
      <c r="C4103" s="51">
        <v>4.3</v>
      </c>
      <c r="D4103" s="51">
        <v>4.5</v>
      </c>
      <c r="E4103" s="18">
        <v>210</v>
      </c>
      <c r="F4103" s="56">
        <v>126</v>
      </c>
      <c r="G4103" s="57"/>
      <c r="H4103" s="56">
        <f t="shared" si="171"/>
        <v>0</v>
      </c>
      <c r="I4103" s="3">
        <v>105</v>
      </c>
      <c r="J4103" s="7"/>
      <c r="K4103" s="3">
        <f t="shared" si="172"/>
        <v>0</v>
      </c>
    </row>
    <row r="4104" spans="1:11" s="1" customFormat="1" x14ac:dyDescent="0.3">
      <c r="A4104" s="45" t="s">
        <v>4438</v>
      </c>
      <c r="B4104" s="46" t="s">
        <v>4439</v>
      </c>
      <c r="C4104" s="51">
        <v>4</v>
      </c>
      <c r="D4104" s="51">
        <v>3</v>
      </c>
      <c r="E4104" s="18">
        <v>140</v>
      </c>
      <c r="F4104" s="56">
        <v>84</v>
      </c>
      <c r="G4104" s="57"/>
      <c r="H4104" s="56">
        <f t="shared" si="171"/>
        <v>0</v>
      </c>
      <c r="I4104" s="3">
        <v>70</v>
      </c>
      <c r="J4104" s="7"/>
      <c r="K4104" s="3">
        <f t="shared" si="172"/>
        <v>0</v>
      </c>
    </row>
    <row r="4105" spans="1:11" s="1" customFormat="1" x14ac:dyDescent="0.3">
      <c r="A4105" s="45" t="s">
        <v>4440</v>
      </c>
      <c r="B4105" s="46" t="s">
        <v>4441</v>
      </c>
      <c r="C4105" s="51">
        <v>2.9</v>
      </c>
      <c r="D4105" s="51">
        <v>4</v>
      </c>
      <c r="E4105" s="18">
        <v>130</v>
      </c>
      <c r="F4105" s="56">
        <v>78</v>
      </c>
      <c r="G4105" s="57"/>
      <c r="H4105" s="56">
        <f t="shared" si="171"/>
        <v>0</v>
      </c>
      <c r="I4105" s="3">
        <v>65</v>
      </c>
      <c r="J4105" s="7"/>
      <c r="K4105" s="3">
        <f t="shared" si="172"/>
        <v>0</v>
      </c>
    </row>
    <row r="4106" spans="1:11" s="1" customFormat="1" x14ac:dyDescent="0.3">
      <c r="A4106" s="45" t="s">
        <v>4442</v>
      </c>
      <c r="B4106" s="46" t="s">
        <v>4443</v>
      </c>
      <c r="C4106" s="51">
        <v>2.5</v>
      </c>
      <c r="D4106" s="51">
        <v>4</v>
      </c>
      <c r="E4106" s="18">
        <v>130</v>
      </c>
      <c r="F4106" s="56">
        <v>78</v>
      </c>
      <c r="G4106" s="57"/>
      <c r="H4106" s="56">
        <f t="shared" si="171"/>
        <v>0</v>
      </c>
      <c r="I4106" s="3">
        <v>65</v>
      </c>
      <c r="J4106" s="7"/>
      <c r="K4106" s="3">
        <f t="shared" si="172"/>
        <v>0</v>
      </c>
    </row>
    <row r="4107" spans="1:11" s="1" customFormat="1" x14ac:dyDescent="0.3">
      <c r="A4107" s="45" t="s">
        <v>4444</v>
      </c>
      <c r="B4107" s="46" t="s">
        <v>4445</v>
      </c>
      <c r="C4107" s="51">
        <v>3.4</v>
      </c>
      <c r="D4107" s="51">
        <v>3.2</v>
      </c>
      <c r="E4107" s="18">
        <v>130</v>
      </c>
      <c r="F4107" s="56">
        <v>78</v>
      </c>
      <c r="G4107" s="57"/>
      <c r="H4107" s="56">
        <f t="shared" si="171"/>
        <v>0</v>
      </c>
      <c r="I4107" s="3">
        <v>65</v>
      </c>
      <c r="J4107" s="7"/>
      <c r="K4107" s="3">
        <f t="shared" si="172"/>
        <v>0</v>
      </c>
    </row>
    <row r="4108" spans="1:11" s="1" customFormat="1" x14ac:dyDescent="0.3">
      <c r="A4108" s="45" t="s">
        <v>5266</v>
      </c>
      <c r="B4108" s="46" t="s">
        <v>712</v>
      </c>
      <c r="C4108" s="51">
        <v>4</v>
      </c>
      <c r="D4108" s="51">
        <v>3</v>
      </c>
      <c r="E4108" s="18">
        <v>140</v>
      </c>
      <c r="F4108" s="56">
        <v>84</v>
      </c>
      <c r="G4108" s="57"/>
      <c r="H4108" s="56">
        <f t="shared" si="171"/>
        <v>0</v>
      </c>
      <c r="I4108" s="3">
        <v>70</v>
      </c>
      <c r="J4108" s="7"/>
      <c r="K4108" s="3">
        <f t="shared" si="172"/>
        <v>0</v>
      </c>
    </row>
    <row r="4109" spans="1:11" s="1" customFormat="1" x14ac:dyDescent="0.3">
      <c r="A4109" s="45" t="s">
        <v>5267</v>
      </c>
      <c r="B4109" s="46" t="s">
        <v>5268</v>
      </c>
      <c r="C4109" s="51">
        <v>4</v>
      </c>
      <c r="D4109" s="51">
        <v>3.8</v>
      </c>
      <c r="E4109" s="18">
        <v>170</v>
      </c>
      <c r="F4109" s="56">
        <v>102</v>
      </c>
      <c r="G4109" s="57"/>
      <c r="H4109" s="56">
        <f t="shared" si="171"/>
        <v>0</v>
      </c>
      <c r="I4109" s="3">
        <v>85</v>
      </c>
      <c r="J4109" s="7"/>
      <c r="K4109" s="3">
        <f t="shared" si="172"/>
        <v>0</v>
      </c>
    </row>
    <row r="4110" spans="1:11" s="1" customFormat="1" x14ac:dyDescent="0.3">
      <c r="A4110" s="45" t="s">
        <v>5269</v>
      </c>
      <c r="B4110" s="46" t="s">
        <v>5270</v>
      </c>
      <c r="C4110" s="51">
        <v>4</v>
      </c>
      <c r="D4110" s="51">
        <v>3.8</v>
      </c>
      <c r="E4110" s="18">
        <v>170</v>
      </c>
      <c r="F4110" s="56">
        <v>102</v>
      </c>
      <c r="G4110" s="57"/>
      <c r="H4110" s="56">
        <f t="shared" ref="H4110:H4116" si="173">F4110*G4110</f>
        <v>0</v>
      </c>
      <c r="I4110" s="3">
        <v>85</v>
      </c>
      <c r="J4110" s="7"/>
      <c r="K4110" s="3">
        <f t="shared" ref="K4110:K4116" si="174">I4110*J4110</f>
        <v>0</v>
      </c>
    </row>
    <row r="4111" spans="1:11" s="1" customFormat="1" x14ac:dyDescent="0.3">
      <c r="A4111" s="45" t="s">
        <v>5271</v>
      </c>
      <c r="B4111" s="46" t="s">
        <v>3188</v>
      </c>
      <c r="C4111" s="51">
        <v>4</v>
      </c>
      <c r="D4111" s="51">
        <v>3.3</v>
      </c>
      <c r="E4111" s="18">
        <v>150</v>
      </c>
      <c r="F4111" s="56">
        <v>90</v>
      </c>
      <c r="G4111" s="57"/>
      <c r="H4111" s="56">
        <f t="shared" si="173"/>
        <v>0</v>
      </c>
      <c r="I4111" s="3">
        <v>75</v>
      </c>
      <c r="J4111" s="7"/>
      <c r="K4111" s="3">
        <f t="shared" si="174"/>
        <v>0</v>
      </c>
    </row>
    <row r="4112" spans="1:11" s="1" customFormat="1" x14ac:dyDescent="0.3">
      <c r="A4112" s="45" t="s">
        <v>5272</v>
      </c>
      <c r="B4112" s="46" t="s">
        <v>5273</v>
      </c>
      <c r="C4112" s="51">
        <v>3.7</v>
      </c>
      <c r="D4112" s="51">
        <v>4</v>
      </c>
      <c r="E4112" s="18">
        <v>160</v>
      </c>
      <c r="F4112" s="56">
        <v>96</v>
      </c>
      <c r="G4112" s="57"/>
      <c r="H4112" s="56">
        <f t="shared" si="173"/>
        <v>0</v>
      </c>
      <c r="I4112" s="3">
        <v>80</v>
      </c>
      <c r="J4112" s="7"/>
      <c r="K4112" s="3">
        <f t="shared" si="174"/>
        <v>0</v>
      </c>
    </row>
    <row r="4113" spans="1:11" s="1" customFormat="1" x14ac:dyDescent="0.3">
      <c r="A4113" s="45" t="s">
        <v>5274</v>
      </c>
      <c r="B4113" s="46" t="s">
        <v>5275</v>
      </c>
      <c r="C4113" s="51">
        <v>4</v>
      </c>
      <c r="D4113" s="51">
        <v>3.3</v>
      </c>
      <c r="E4113" s="18">
        <v>150</v>
      </c>
      <c r="F4113" s="56">
        <v>90</v>
      </c>
      <c r="G4113" s="57"/>
      <c r="H4113" s="56">
        <f t="shared" si="173"/>
        <v>0</v>
      </c>
      <c r="I4113" s="3">
        <v>75</v>
      </c>
      <c r="J4113" s="7"/>
      <c r="K4113" s="3">
        <f t="shared" si="174"/>
        <v>0</v>
      </c>
    </row>
    <row r="4114" spans="1:11" s="1" customFormat="1" x14ac:dyDescent="0.3">
      <c r="A4114" s="45" t="s">
        <v>7759</v>
      </c>
      <c r="B4114" s="46" t="s">
        <v>7760</v>
      </c>
      <c r="C4114" s="51">
        <v>4</v>
      </c>
      <c r="D4114" s="51">
        <v>2</v>
      </c>
      <c r="E4114" s="18">
        <v>90</v>
      </c>
      <c r="F4114" s="56">
        <v>54</v>
      </c>
      <c r="G4114" s="57"/>
      <c r="H4114" s="56">
        <f t="shared" si="173"/>
        <v>0</v>
      </c>
      <c r="I4114" s="3">
        <v>45</v>
      </c>
      <c r="J4114" s="7"/>
      <c r="K4114" s="3">
        <f t="shared" si="174"/>
        <v>0</v>
      </c>
    </row>
    <row r="4115" spans="1:11" s="1" customFormat="1" x14ac:dyDescent="0.3">
      <c r="A4115" s="45" t="s">
        <v>7756</v>
      </c>
      <c r="B4115" s="46" t="s">
        <v>1891</v>
      </c>
      <c r="C4115" s="51">
        <v>2.8</v>
      </c>
      <c r="D4115" s="51">
        <v>2.2999999999999998</v>
      </c>
      <c r="E4115" s="18">
        <v>80</v>
      </c>
      <c r="F4115" s="56">
        <v>48</v>
      </c>
      <c r="G4115" s="57"/>
      <c r="H4115" s="56">
        <f t="shared" si="173"/>
        <v>0</v>
      </c>
      <c r="I4115" s="3">
        <v>40</v>
      </c>
      <c r="J4115" s="7"/>
      <c r="K4115" s="3">
        <f t="shared" si="174"/>
        <v>0</v>
      </c>
    </row>
    <row r="4116" spans="1:11" s="1" customFormat="1" x14ac:dyDescent="0.3">
      <c r="A4116" s="45" t="s">
        <v>7757</v>
      </c>
      <c r="B4116" s="46" t="s">
        <v>7758</v>
      </c>
      <c r="C4116" s="51">
        <v>2.7</v>
      </c>
      <c r="D4116" s="51">
        <v>2</v>
      </c>
      <c r="E4116" s="18">
        <v>70</v>
      </c>
      <c r="F4116" s="56">
        <v>42</v>
      </c>
      <c r="G4116" s="57"/>
      <c r="H4116" s="56">
        <f t="shared" si="173"/>
        <v>0</v>
      </c>
      <c r="I4116" s="3">
        <v>35</v>
      </c>
      <c r="J4116" s="7"/>
      <c r="K4116" s="3">
        <f t="shared" si="174"/>
        <v>0</v>
      </c>
    </row>
    <row r="4117" spans="1:11" s="1" customFormat="1" x14ac:dyDescent="0.3">
      <c r="A4117" s="81" t="s">
        <v>4626</v>
      </c>
      <c r="B4117" s="49"/>
      <c r="C4117" s="62"/>
      <c r="D4117" s="62"/>
      <c r="E4117" s="39"/>
      <c r="F4117" s="40"/>
      <c r="G4117" s="41"/>
      <c r="H4117" s="41"/>
      <c r="I4117" s="41"/>
      <c r="J4117" s="41"/>
      <c r="K4117" s="41"/>
    </row>
    <row r="4118" spans="1:11" s="1" customFormat="1" x14ac:dyDescent="0.3">
      <c r="A4118" s="45" t="s">
        <v>4588</v>
      </c>
      <c r="B4118" s="46" t="s">
        <v>4589</v>
      </c>
      <c r="C4118" s="51">
        <v>2.9</v>
      </c>
      <c r="D4118" s="51">
        <v>8.5</v>
      </c>
      <c r="E4118" s="18">
        <v>270</v>
      </c>
      <c r="F4118" s="56">
        <v>162</v>
      </c>
      <c r="G4118" s="57"/>
      <c r="H4118" s="56">
        <f t="shared" ref="H4118:H4136" si="175">F4118*G4118</f>
        <v>0</v>
      </c>
      <c r="I4118" s="3">
        <v>135</v>
      </c>
      <c r="J4118" s="7"/>
      <c r="K4118" s="3">
        <f t="shared" ref="K4118:K4136" si="176">I4118*J4118</f>
        <v>0</v>
      </c>
    </row>
    <row r="4119" spans="1:11" s="1" customFormat="1" x14ac:dyDescent="0.3">
      <c r="A4119" s="45" t="s">
        <v>4590</v>
      </c>
      <c r="B4119" s="46" t="s">
        <v>4591</v>
      </c>
      <c r="C4119" s="51">
        <v>6.5</v>
      </c>
      <c r="D4119" s="51">
        <v>3</v>
      </c>
      <c r="E4119" s="18">
        <v>220</v>
      </c>
      <c r="F4119" s="56">
        <v>132</v>
      </c>
      <c r="G4119" s="57"/>
      <c r="H4119" s="56">
        <f t="shared" si="175"/>
        <v>0</v>
      </c>
      <c r="I4119" s="3">
        <v>110</v>
      </c>
      <c r="J4119" s="7"/>
      <c r="K4119" s="3">
        <f t="shared" si="176"/>
        <v>0</v>
      </c>
    </row>
    <row r="4120" spans="1:11" s="1" customFormat="1" x14ac:dyDescent="0.3">
      <c r="A4120" s="45" t="s">
        <v>4592</v>
      </c>
      <c r="B4120" s="46" t="s">
        <v>4593</v>
      </c>
      <c r="C4120" s="51">
        <v>3.3</v>
      </c>
      <c r="D4120" s="51">
        <v>3.5</v>
      </c>
      <c r="E4120" s="18">
        <v>130</v>
      </c>
      <c r="F4120" s="56">
        <v>78</v>
      </c>
      <c r="G4120" s="57"/>
      <c r="H4120" s="56">
        <f t="shared" si="175"/>
        <v>0</v>
      </c>
      <c r="I4120" s="3">
        <v>65</v>
      </c>
      <c r="J4120" s="7"/>
      <c r="K4120" s="3">
        <f t="shared" si="176"/>
        <v>0</v>
      </c>
    </row>
    <row r="4121" spans="1:11" s="1" customFormat="1" x14ac:dyDescent="0.3">
      <c r="A4121" s="45" t="s">
        <v>4594</v>
      </c>
      <c r="B4121" s="46" t="s">
        <v>4595</v>
      </c>
      <c r="C4121" s="51">
        <v>4.3</v>
      </c>
      <c r="D4121" s="51">
        <v>4</v>
      </c>
      <c r="E4121" s="18">
        <v>190</v>
      </c>
      <c r="F4121" s="56">
        <v>114</v>
      </c>
      <c r="G4121" s="57"/>
      <c r="H4121" s="56">
        <f t="shared" si="175"/>
        <v>0</v>
      </c>
      <c r="I4121" s="3">
        <v>95</v>
      </c>
      <c r="J4121" s="7"/>
      <c r="K4121" s="3">
        <f t="shared" si="176"/>
        <v>0</v>
      </c>
    </row>
    <row r="4122" spans="1:11" s="1" customFormat="1" x14ac:dyDescent="0.3">
      <c r="A4122" s="45" t="s">
        <v>4596</v>
      </c>
      <c r="B4122" s="46" t="s">
        <v>4597</v>
      </c>
      <c r="C4122" s="51">
        <v>3</v>
      </c>
      <c r="D4122" s="51">
        <v>8</v>
      </c>
      <c r="E4122" s="18">
        <v>260</v>
      </c>
      <c r="F4122" s="56">
        <v>156</v>
      </c>
      <c r="G4122" s="57"/>
      <c r="H4122" s="56">
        <f t="shared" si="175"/>
        <v>0</v>
      </c>
      <c r="I4122" s="3">
        <v>130</v>
      </c>
      <c r="J4122" s="7"/>
      <c r="K4122" s="3">
        <f t="shared" si="176"/>
        <v>0</v>
      </c>
    </row>
    <row r="4123" spans="1:11" s="1" customFormat="1" x14ac:dyDescent="0.3">
      <c r="A4123" s="45" t="s">
        <v>4624</v>
      </c>
      <c r="B4123" s="46" t="s">
        <v>4625</v>
      </c>
      <c r="C4123" s="51">
        <v>8</v>
      </c>
      <c r="D4123" s="51">
        <v>3.6</v>
      </c>
      <c r="E4123" s="18">
        <v>310</v>
      </c>
      <c r="F4123" s="56">
        <v>186</v>
      </c>
      <c r="G4123" s="57"/>
      <c r="H4123" s="56">
        <f t="shared" si="175"/>
        <v>0</v>
      </c>
      <c r="I4123" s="3">
        <v>155</v>
      </c>
      <c r="J4123" s="7"/>
      <c r="K4123" s="3">
        <f t="shared" si="176"/>
        <v>0</v>
      </c>
    </row>
    <row r="4124" spans="1:11" s="1" customFormat="1" x14ac:dyDescent="0.3">
      <c r="A4124" s="45" t="s">
        <v>4753</v>
      </c>
      <c r="B4124" s="46" t="s">
        <v>4754</v>
      </c>
      <c r="C4124" s="51">
        <v>7</v>
      </c>
      <c r="D4124" s="51">
        <v>2.9</v>
      </c>
      <c r="E4124" s="18">
        <v>220</v>
      </c>
      <c r="F4124" s="56">
        <v>132</v>
      </c>
      <c r="G4124" s="57"/>
      <c r="H4124" s="56">
        <f t="shared" si="175"/>
        <v>0</v>
      </c>
      <c r="I4124" s="3">
        <v>110</v>
      </c>
      <c r="J4124" s="7"/>
      <c r="K4124" s="3">
        <f t="shared" si="176"/>
        <v>0</v>
      </c>
    </row>
    <row r="4125" spans="1:11" s="1" customFormat="1" x14ac:dyDescent="0.3">
      <c r="A4125" s="45" t="s">
        <v>4755</v>
      </c>
      <c r="B4125" s="46" t="s">
        <v>4756</v>
      </c>
      <c r="C4125" s="51">
        <v>5.5</v>
      </c>
      <c r="D4125" s="51">
        <v>3.4</v>
      </c>
      <c r="E4125" s="18">
        <v>210</v>
      </c>
      <c r="F4125" s="56">
        <v>126</v>
      </c>
      <c r="G4125" s="57"/>
      <c r="H4125" s="56">
        <f t="shared" si="175"/>
        <v>0</v>
      </c>
      <c r="I4125" s="3">
        <v>105</v>
      </c>
      <c r="J4125" s="7"/>
      <c r="K4125" s="3">
        <f t="shared" si="176"/>
        <v>0</v>
      </c>
    </row>
    <row r="4126" spans="1:11" s="1" customFormat="1" x14ac:dyDescent="0.3">
      <c r="A4126" s="45" t="s">
        <v>4757</v>
      </c>
      <c r="B4126" s="46" t="s">
        <v>4758</v>
      </c>
      <c r="C4126" s="51">
        <v>7</v>
      </c>
      <c r="D4126" s="51">
        <v>3.6</v>
      </c>
      <c r="E4126" s="18">
        <v>270</v>
      </c>
      <c r="F4126" s="56">
        <v>162</v>
      </c>
      <c r="G4126" s="57"/>
      <c r="H4126" s="56">
        <f t="shared" si="175"/>
        <v>0</v>
      </c>
      <c r="I4126" s="3">
        <v>135</v>
      </c>
      <c r="J4126" s="7"/>
      <c r="K4126" s="3">
        <f t="shared" si="176"/>
        <v>0</v>
      </c>
    </row>
    <row r="4127" spans="1:11" s="1" customFormat="1" x14ac:dyDescent="0.3">
      <c r="A4127" s="45" t="s">
        <v>4759</v>
      </c>
      <c r="B4127" s="46" t="s">
        <v>4760</v>
      </c>
      <c r="C4127" s="51">
        <v>6</v>
      </c>
      <c r="D4127" s="51">
        <v>4.2</v>
      </c>
      <c r="E4127" s="18">
        <v>270</v>
      </c>
      <c r="F4127" s="56">
        <v>162</v>
      </c>
      <c r="G4127" s="57"/>
      <c r="H4127" s="56">
        <f t="shared" si="175"/>
        <v>0</v>
      </c>
      <c r="I4127" s="3">
        <v>135</v>
      </c>
      <c r="J4127" s="7"/>
      <c r="K4127" s="3">
        <f t="shared" si="176"/>
        <v>0</v>
      </c>
    </row>
    <row r="4128" spans="1:11" s="1" customFormat="1" x14ac:dyDescent="0.3">
      <c r="A4128" s="45" t="s">
        <v>4761</v>
      </c>
      <c r="B4128" s="46" t="s">
        <v>4762</v>
      </c>
      <c r="C4128" s="51">
        <v>4</v>
      </c>
      <c r="D4128" s="51">
        <v>6.4</v>
      </c>
      <c r="E4128" s="18">
        <v>290</v>
      </c>
      <c r="F4128" s="56">
        <v>174</v>
      </c>
      <c r="G4128" s="57"/>
      <c r="H4128" s="56">
        <f t="shared" si="175"/>
        <v>0</v>
      </c>
      <c r="I4128" s="3">
        <v>145</v>
      </c>
      <c r="J4128" s="7"/>
      <c r="K4128" s="3">
        <f t="shared" si="176"/>
        <v>0</v>
      </c>
    </row>
    <row r="4129" spans="1:11" s="1" customFormat="1" x14ac:dyDescent="0.3">
      <c r="A4129" s="45" t="s">
        <v>5127</v>
      </c>
      <c r="B4129" s="46" t="s">
        <v>5128</v>
      </c>
      <c r="C4129" s="51">
        <v>8.6</v>
      </c>
      <c r="D4129" s="51">
        <v>3</v>
      </c>
      <c r="E4129" s="18">
        <v>290</v>
      </c>
      <c r="F4129" s="56">
        <v>174</v>
      </c>
      <c r="G4129" s="57"/>
      <c r="H4129" s="56">
        <f t="shared" si="175"/>
        <v>0</v>
      </c>
      <c r="I4129" s="3">
        <v>145</v>
      </c>
      <c r="J4129" s="7"/>
      <c r="K4129" s="3">
        <f t="shared" si="176"/>
        <v>0</v>
      </c>
    </row>
    <row r="4130" spans="1:11" s="1" customFormat="1" x14ac:dyDescent="0.3">
      <c r="A4130" s="45" t="s">
        <v>5129</v>
      </c>
      <c r="B4130" s="46" t="s">
        <v>5130</v>
      </c>
      <c r="C4130" s="51">
        <v>7.7</v>
      </c>
      <c r="D4130" s="51">
        <v>2.8</v>
      </c>
      <c r="E4130" s="18">
        <v>240</v>
      </c>
      <c r="F4130" s="56">
        <v>144</v>
      </c>
      <c r="G4130" s="57"/>
      <c r="H4130" s="56">
        <f t="shared" si="175"/>
        <v>0</v>
      </c>
      <c r="I4130" s="3">
        <v>120</v>
      </c>
      <c r="J4130" s="7"/>
      <c r="K4130" s="3">
        <f t="shared" si="176"/>
        <v>0</v>
      </c>
    </row>
    <row r="4131" spans="1:11" s="1" customFormat="1" x14ac:dyDescent="0.3">
      <c r="A4131" s="45" t="s">
        <v>5131</v>
      </c>
      <c r="B4131" s="46" t="s">
        <v>5132</v>
      </c>
      <c r="C4131" s="51">
        <v>8.6999999999999993</v>
      </c>
      <c r="D4131" s="51">
        <v>3</v>
      </c>
      <c r="E4131" s="18">
        <v>280</v>
      </c>
      <c r="F4131" s="56">
        <v>168</v>
      </c>
      <c r="G4131" s="57"/>
      <c r="H4131" s="56">
        <f t="shared" si="175"/>
        <v>0</v>
      </c>
      <c r="I4131" s="3">
        <v>140</v>
      </c>
      <c r="J4131" s="7"/>
      <c r="K4131" s="3">
        <f t="shared" si="176"/>
        <v>0</v>
      </c>
    </row>
    <row r="4132" spans="1:11" s="1" customFormat="1" x14ac:dyDescent="0.3">
      <c r="A4132" s="45" t="s">
        <v>5133</v>
      </c>
      <c r="B4132" s="46" t="s">
        <v>5134</v>
      </c>
      <c r="C4132" s="51">
        <v>9</v>
      </c>
      <c r="D4132" s="51">
        <v>3.5</v>
      </c>
      <c r="E4132" s="18">
        <v>340</v>
      </c>
      <c r="F4132" s="56">
        <v>204</v>
      </c>
      <c r="G4132" s="57"/>
      <c r="H4132" s="56">
        <f t="shared" si="175"/>
        <v>0</v>
      </c>
      <c r="I4132" s="3">
        <v>170</v>
      </c>
      <c r="J4132" s="7"/>
      <c r="K4132" s="3">
        <f t="shared" si="176"/>
        <v>0</v>
      </c>
    </row>
    <row r="4133" spans="1:11" s="1" customFormat="1" x14ac:dyDescent="0.3">
      <c r="A4133" s="45" t="s">
        <v>5135</v>
      </c>
      <c r="B4133" s="46" t="s">
        <v>5136</v>
      </c>
      <c r="C4133" s="51">
        <v>9.1</v>
      </c>
      <c r="D4133" s="51">
        <v>3.8</v>
      </c>
      <c r="E4133" s="18">
        <v>380</v>
      </c>
      <c r="F4133" s="56">
        <v>228</v>
      </c>
      <c r="G4133" s="57"/>
      <c r="H4133" s="56">
        <f t="shared" si="175"/>
        <v>0</v>
      </c>
      <c r="I4133" s="3">
        <v>190</v>
      </c>
      <c r="J4133" s="7"/>
      <c r="K4133" s="3">
        <f t="shared" si="176"/>
        <v>0</v>
      </c>
    </row>
    <row r="4134" spans="1:11" s="1" customFormat="1" x14ac:dyDescent="0.3">
      <c r="A4134" s="45" t="s">
        <v>5137</v>
      </c>
      <c r="B4134" s="46" t="s">
        <v>5138</v>
      </c>
      <c r="C4134" s="51">
        <v>8</v>
      </c>
      <c r="D4134" s="51">
        <v>3</v>
      </c>
      <c r="E4134" s="18">
        <v>260</v>
      </c>
      <c r="F4134" s="56">
        <v>156</v>
      </c>
      <c r="G4134" s="57"/>
      <c r="H4134" s="56">
        <f t="shared" si="175"/>
        <v>0</v>
      </c>
      <c r="I4134" s="3">
        <v>130</v>
      </c>
      <c r="J4134" s="7"/>
      <c r="K4134" s="3">
        <f t="shared" si="176"/>
        <v>0</v>
      </c>
    </row>
    <row r="4135" spans="1:11" s="1" customFormat="1" x14ac:dyDescent="0.3">
      <c r="A4135" s="45" t="s">
        <v>5139</v>
      </c>
      <c r="B4135" s="46" t="s">
        <v>5140</v>
      </c>
      <c r="C4135" s="51">
        <v>10.199999999999999</v>
      </c>
      <c r="D4135" s="51">
        <v>3</v>
      </c>
      <c r="E4135" s="18">
        <v>340</v>
      </c>
      <c r="F4135" s="56">
        <v>204</v>
      </c>
      <c r="G4135" s="57"/>
      <c r="H4135" s="56">
        <f t="shared" si="175"/>
        <v>0</v>
      </c>
      <c r="I4135" s="3">
        <v>170</v>
      </c>
      <c r="J4135" s="7"/>
      <c r="K4135" s="3">
        <f t="shared" si="176"/>
        <v>0</v>
      </c>
    </row>
    <row r="4136" spans="1:11" s="1" customFormat="1" x14ac:dyDescent="0.3">
      <c r="A4136" s="45" t="s">
        <v>5141</v>
      </c>
      <c r="B4136" s="46" t="s">
        <v>5142</v>
      </c>
      <c r="C4136" s="51">
        <v>11.9</v>
      </c>
      <c r="D4136" s="51">
        <v>3</v>
      </c>
      <c r="E4136" s="18">
        <v>390</v>
      </c>
      <c r="F4136" s="56">
        <v>234</v>
      </c>
      <c r="G4136" s="57"/>
      <c r="H4136" s="56">
        <f t="shared" si="175"/>
        <v>0</v>
      </c>
      <c r="I4136" s="3">
        <v>195</v>
      </c>
      <c r="J4136" s="7"/>
      <c r="K4136" s="3">
        <f t="shared" si="176"/>
        <v>0</v>
      </c>
    </row>
    <row r="4137" spans="1:11" s="1" customFormat="1" x14ac:dyDescent="0.3">
      <c r="A4137" s="81" t="s">
        <v>4878</v>
      </c>
      <c r="B4137" s="49"/>
      <c r="C4137" s="62"/>
      <c r="D4137" s="62"/>
      <c r="E4137" s="39"/>
      <c r="F4137" s="40"/>
      <c r="G4137" s="41"/>
      <c r="H4137" s="41"/>
      <c r="I4137" s="41"/>
      <c r="J4137" s="41"/>
      <c r="K4137" s="41"/>
    </row>
    <row r="4138" spans="1:11" s="1" customFormat="1" x14ac:dyDescent="0.3">
      <c r="A4138" s="45" t="s">
        <v>4879</v>
      </c>
      <c r="B4138" s="46" t="s">
        <v>4880</v>
      </c>
      <c r="C4138" s="51">
        <v>4</v>
      </c>
      <c r="D4138" s="51">
        <v>4</v>
      </c>
      <c r="E4138" s="18">
        <v>180</v>
      </c>
      <c r="F4138" s="56">
        <v>108</v>
      </c>
      <c r="G4138" s="57"/>
      <c r="H4138" s="56">
        <f t="shared" ref="H4138:H4142" si="177">F4138*G4138</f>
        <v>0</v>
      </c>
      <c r="I4138" s="3">
        <v>90</v>
      </c>
      <c r="J4138" s="7"/>
      <c r="K4138" s="3">
        <f t="shared" ref="K4138:K4142" si="178">I4138*J4138</f>
        <v>0</v>
      </c>
    </row>
    <row r="4139" spans="1:11" s="1" customFormat="1" x14ac:dyDescent="0.3">
      <c r="A4139" s="45" t="s">
        <v>4881</v>
      </c>
      <c r="B4139" s="46" t="s">
        <v>4882</v>
      </c>
      <c r="C4139" s="51">
        <v>5.5</v>
      </c>
      <c r="D4139" s="51">
        <v>3.3</v>
      </c>
      <c r="E4139" s="18">
        <v>200</v>
      </c>
      <c r="F4139" s="56">
        <v>120</v>
      </c>
      <c r="G4139" s="57"/>
      <c r="H4139" s="56">
        <f t="shared" si="177"/>
        <v>0</v>
      </c>
      <c r="I4139" s="3">
        <v>100</v>
      </c>
      <c r="J4139" s="7"/>
      <c r="K4139" s="3">
        <f t="shared" si="178"/>
        <v>0</v>
      </c>
    </row>
    <row r="4140" spans="1:11" s="1" customFormat="1" x14ac:dyDescent="0.3">
      <c r="A4140" s="45" t="s">
        <v>4883</v>
      </c>
      <c r="B4140" s="46" t="s">
        <v>4884</v>
      </c>
      <c r="C4140" s="51">
        <v>4.5999999999999996</v>
      </c>
      <c r="D4140" s="51">
        <v>4</v>
      </c>
      <c r="E4140" s="18">
        <v>210</v>
      </c>
      <c r="F4140" s="56">
        <v>126</v>
      </c>
      <c r="G4140" s="57"/>
      <c r="H4140" s="56">
        <f t="shared" si="177"/>
        <v>0</v>
      </c>
      <c r="I4140" s="3">
        <v>105</v>
      </c>
      <c r="J4140" s="7"/>
      <c r="K4140" s="3">
        <f t="shared" si="178"/>
        <v>0</v>
      </c>
    </row>
    <row r="4141" spans="1:11" s="1" customFormat="1" x14ac:dyDescent="0.3">
      <c r="A4141" s="45" t="s">
        <v>4885</v>
      </c>
      <c r="B4141" s="46" t="s">
        <v>4886</v>
      </c>
      <c r="C4141" s="51">
        <v>4.8</v>
      </c>
      <c r="D4141" s="51">
        <v>5</v>
      </c>
      <c r="E4141" s="18">
        <v>260</v>
      </c>
      <c r="F4141" s="56">
        <v>156</v>
      </c>
      <c r="G4141" s="57"/>
      <c r="H4141" s="56">
        <f t="shared" si="177"/>
        <v>0</v>
      </c>
      <c r="I4141" s="3">
        <v>130</v>
      </c>
      <c r="J4141" s="7"/>
      <c r="K4141" s="3">
        <f t="shared" si="178"/>
        <v>0</v>
      </c>
    </row>
    <row r="4142" spans="1:11" s="1" customFormat="1" x14ac:dyDescent="0.3">
      <c r="A4142" s="45" t="s">
        <v>4887</v>
      </c>
      <c r="B4142" s="46" t="s">
        <v>4888</v>
      </c>
      <c r="C4142" s="51">
        <v>5.5</v>
      </c>
      <c r="D4142" s="51">
        <v>6</v>
      </c>
      <c r="E4142" s="18">
        <v>360</v>
      </c>
      <c r="F4142" s="56">
        <v>216</v>
      </c>
      <c r="G4142" s="57"/>
      <c r="H4142" s="56">
        <f t="shared" si="177"/>
        <v>0</v>
      </c>
      <c r="I4142" s="3">
        <v>180</v>
      </c>
      <c r="J4142" s="7"/>
      <c r="K4142" s="3">
        <f t="shared" si="178"/>
        <v>0</v>
      </c>
    </row>
    <row r="4143" spans="1:11" s="1" customFormat="1" x14ac:dyDescent="0.3">
      <c r="A4143" s="81" t="s">
        <v>5942</v>
      </c>
      <c r="B4143" s="49"/>
      <c r="C4143" s="62"/>
      <c r="D4143" s="62"/>
      <c r="E4143" s="39"/>
      <c r="F4143" s="40"/>
      <c r="G4143" s="41"/>
      <c r="H4143" s="41"/>
      <c r="I4143" s="41"/>
      <c r="J4143" s="41"/>
      <c r="K4143" s="41"/>
    </row>
    <row r="4144" spans="1:11" s="1" customFormat="1" x14ac:dyDescent="0.3">
      <c r="A4144" s="45" t="s">
        <v>5943</v>
      </c>
      <c r="B4144" s="46" t="s">
        <v>5944</v>
      </c>
      <c r="C4144" s="51">
        <v>6.5</v>
      </c>
      <c r="D4144" s="51">
        <v>14.5</v>
      </c>
      <c r="E4144" s="18">
        <v>660</v>
      </c>
      <c r="F4144" s="56">
        <v>396</v>
      </c>
      <c r="G4144" s="57"/>
      <c r="H4144" s="56">
        <f t="shared" ref="H4144:H4178" si="179">F4144*G4144</f>
        <v>0</v>
      </c>
      <c r="I4144" s="3">
        <v>330</v>
      </c>
      <c r="J4144" s="7"/>
      <c r="K4144" s="3">
        <f t="shared" ref="K4144:K4178" si="180">I4144*J4144</f>
        <v>0</v>
      </c>
    </row>
    <row r="4145" spans="1:11" s="1" customFormat="1" x14ac:dyDescent="0.3">
      <c r="A4145" s="45" t="s">
        <v>5945</v>
      </c>
      <c r="B4145" s="46" t="s">
        <v>5946</v>
      </c>
      <c r="C4145" s="51">
        <v>6.7</v>
      </c>
      <c r="D4145" s="51">
        <v>9.9</v>
      </c>
      <c r="E4145" s="18">
        <v>440</v>
      </c>
      <c r="F4145" s="56">
        <v>264</v>
      </c>
      <c r="G4145" s="57"/>
      <c r="H4145" s="56">
        <f t="shared" si="179"/>
        <v>0</v>
      </c>
      <c r="I4145" s="3">
        <v>220</v>
      </c>
      <c r="J4145" s="7"/>
      <c r="K4145" s="3">
        <f t="shared" si="180"/>
        <v>0</v>
      </c>
    </row>
    <row r="4146" spans="1:11" s="1" customFormat="1" x14ac:dyDescent="0.3">
      <c r="A4146" s="45" t="s">
        <v>5947</v>
      </c>
      <c r="B4146" s="46" t="s">
        <v>5948</v>
      </c>
      <c r="C4146" s="51">
        <v>6.6</v>
      </c>
      <c r="D4146" s="51">
        <v>10.6</v>
      </c>
      <c r="E4146" s="18">
        <v>440</v>
      </c>
      <c r="F4146" s="56">
        <v>264</v>
      </c>
      <c r="G4146" s="57"/>
      <c r="H4146" s="56">
        <f t="shared" si="179"/>
        <v>0</v>
      </c>
      <c r="I4146" s="3">
        <v>220</v>
      </c>
      <c r="J4146" s="7"/>
      <c r="K4146" s="3">
        <f t="shared" si="180"/>
        <v>0</v>
      </c>
    </row>
    <row r="4147" spans="1:11" s="1" customFormat="1" x14ac:dyDescent="0.3">
      <c r="A4147" s="45" t="s">
        <v>5949</v>
      </c>
      <c r="B4147" s="46" t="s">
        <v>5950</v>
      </c>
      <c r="C4147" s="51">
        <v>7.2</v>
      </c>
      <c r="D4147" s="51">
        <v>5</v>
      </c>
      <c r="E4147" s="18">
        <v>270</v>
      </c>
      <c r="F4147" s="56">
        <v>162</v>
      </c>
      <c r="G4147" s="57"/>
      <c r="H4147" s="56">
        <f t="shared" si="179"/>
        <v>0</v>
      </c>
      <c r="I4147" s="3">
        <v>135</v>
      </c>
      <c r="J4147" s="7"/>
      <c r="K4147" s="3">
        <f t="shared" si="180"/>
        <v>0</v>
      </c>
    </row>
    <row r="4148" spans="1:11" s="1" customFormat="1" x14ac:dyDescent="0.3">
      <c r="A4148" s="45" t="s">
        <v>5951</v>
      </c>
      <c r="B4148" s="46" t="s">
        <v>5952</v>
      </c>
      <c r="C4148" s="51">
        <v>5.5</v>
      </c>
      <c r="D4148" s="51">
        <v>5.2</v>
      </c>
      <c r="E4148" s="18">
        <v>250</v>
      </c>
      <c r="F4148" s="56">
        <v>150</v>
      </c>
      <c r="G4148" s="57"/>
      <c r="H4148" s="56">
        <f t="shared" si="179"/>
        <v>0</v>
      </c>
      <c r="I4148" s="3">
        <v>125</v>
      </c>
      <c r="J4148" s="7"/>
      <c r="K4148" s="3">
        <f t="shared" si="180"/>
        <v>0</v>
      </c>
    </row>
    <row r="4149" spans="1:11" s="1" customFormat="1" x14ac:dyDescent="0.3">
      <c r="A4149" s="45" t="s">
        <v>5953</v>
      </c>
      <c r="B4149" s="46" t="s">
        <v>5954</v>
      </c>
      <c r="C4149" s="51">
        <v>2.9</v>
      </c>
      <c r="D4149" s="51">
        <v>4.8</v>
      </c>
      <c r="E4149" s="18">
        <v>160</v>
      </c>
      <c r="F4149" s="56">
        <v>96</v>
      </c>
      <c r="G4149" s="57"/>
      <c r="H4149" s="56">
        <f t="shared" si="179"/>
        <v>0</v>
      </c>
      <c r="I4149" s="3">
        <v>80</v>
      </c>
      <c r="J4149" s="7"/>
      <c r="K4149" s="3">
        <f t="shared" si="180"/>
        <v>0</v>
      </c>
    </row>
    <row r="4150" spans="1:11" s="1" customFormat="1" x14ac:dyDescent="0.3">
      <c r="A4150" s="45" t="s">
        <v>5955</v>
      </c>
      <c r="B4150" s="46" t="s">
        <v>5956</v>
      </c>
      <c r="C4150" s="51">
        <v>4</v>
      </c>
      <c r="D4150" s="51">
        <v>6.2</v>
      </c>
      <c r="E4150" s="18">
        <v>270</v>
      </c>
      <c r="F4150" s="56">
        <v>162</v>
      </c>
      <c r="G4150" s="57"/>
      <c r="H4150" s="56">
        <f t="shared" si="179"/>
        <v>0</v>
      </c>
      <c r="I4150" s="3">
        <v>135</v>
      </c>
      <c r="J4150" s="7"/>
      <c r="K4150" s="3">
        <f t="shared" si="180"/>
        <v>0</v>
      </c>
    </row>
    <row r="4151" spans="1:11" s="1" customFormat="1" x14ac:dyDescent="0.3">
      <c r="A4151" s="45" t="s">
        <v>5957</v>
      </c>
      <c r="B4151" s="46" t="s">
        <v>5958</v>
      </c>
      <c r="C4151" s="51">
        <v>5</v>
      </c>
      <c r="D4151" s="51">
        <v>14.5</v>
      </c>
      <c r="E4151" s="18">
        <v>500</v>
      </c>
      <c r="F4151" s="56">
        <v>300</v>
      </c>
      <c r="G4151" s="57"/>
      <c r="H4151" s="56">
        <f t="shared" si="179"/>
        <v>0</v>
      </c>
      <c r="I4151" s="3">
        <v>250</v>
      </c>
      <c r="J4151" s="7"/>
      <c r="K4151" s="3">
        <f t="shared" si="180"/>
        <v>0</v>
      </c>
    </row>
    <row r="4152" spans="1:11" s="1" customFormat="1" x14ac:dyDescent="0.3">
      <c r="A4152" s="45" t="s">
        <v>5959</v>
      </c>
      <c r="B4152" s="46" t="s">
        <v>5960</v>
      </c>
      <c r="C4152" s="51">
        <v>10</v>
      </c>
      <c r="D4152" s="51">
        <v>7</v>
      </c>
      <c r="E4152" s="18">
        <v>500</v>
      </c>
      <c r="F4152" s="56">
        <v>300</v>
      </c>
      <c r="G4152" s="57"/>
      <c r="H4152" s="56">
        <f t="shared" si="179"/>
        <v>0</v>
      </c>
      <c r="I4152" s="3">
        <v>250</v>
      </c>
      <c r="J4152" s="7"/>
      <c r="K4152" s="3">
        <f t="shared" si="180"/>
        <v>0</v>
      </c>
    </row>
    <row r="4153" spans="1:11" s="1" customFormat="1" x14ac:dyDescent="0.3">
      <c r="A4153" s="45" t="s">
        <v>5961</v>
      </c>
      <c r="B4153" s="46" t="s">
        <v>5962</v>
      </c>
      <c r="C4153" s="51">
        <v>6.4</v>
      </c>
      <c r="D4153" s="51">
        <v>5.8</v>
      </c>
      <c r="E4153" s="18">
        <v>300</v>
      </c>
      <c r="F4153" s="56">
        <v>180</v>
      </c>
      <c r="G4153" s="57"/>
      <c r="H4153" s="56">
        <f t="shared" si="179"/>
        <v>0</v>
      </c>
      <c r="I4153" s="3">
        <v>150</v>
      </c>
      <c r="J4153" s="7"/>
      <c r="K4153" s="3">
        <f t="shared" si="180"/>
        <v>0</v>
      </c>
    </row>
    <row r="4154" spans="1:11" s="1" customFormat="1" x14ac:dyDescent="0.3">
      <c r="A4154" s="45" t="s">
        <v>5963</v>
      </c>
      <c r="B4154" s="46" t="s">
        <v>5964</v>
      </c>
      <c r="C4154" s="51">
        <v>6</v>
      </c>
      <c r="D4154" s="51">
        <v>7.9</v>
      </c>
      <c r="E4154" s="18">
        <v>350</v>
      </c>
      <c r="F4154" s="56">
        <v>210</v>
      </c>
      <c r="G4154" s="57"/>
      <c r="H4154" s="56">
        <f t="shared" si="179"/>
        <v>0</v>
      </c>
      <c r="I4154" s="3">
        <v>175</v>
      </c>
      <c r="J4154" s="7"/>
      <c r="K4154" s="3">
        <f t="shared" si="180"/>
        <v>0</v>
      </c>
    </row>
    <row r="4155" spans="1:11" s="1" customFormat="1" x14ac:dyDescent="0.3">
      <c r="A4155" s="45" t="s">
        <v>5965</v>
      </c>
      <c r="B4155" s="46" t="s">
        <v>5966</v>
      </c>
      <c r="C4155" s="51">
        <v>3.8</v>
      </c>
      <c r="D4155" s="51">
        <v>8.4</v>
      </c>
      <c r="E4155" s="18">
        <v>300</v>
      </c>
      <c r="F4155" s="56">
        <v>180</v>
      </c>
      <c r="G4155" s="57"/>
      <c r="H4155" s="56">
        <f t="shared" si="179"/>
        <v>0</v>
      </c>
      <c r="I4155" s="3">
        <v>150</v>
      </c>
      <c r="J4155" s="7"/>
      <c r="K4155" s="3">
        <f t="shared" si="180"/>
        <v>0</v>
      </c>
    </row>
    <row r="4156" spans="1:11" s="1" customFormat="1" x14ac:dyDescent="0.3">
      <c r="A4156" s="45" t="s">
        <v>5967</v>
      </c>
      <c r="B4156" s="46" t="s">
        <v>5968</v>
      </c>
      <c r="C4156" s="51">
        <v>3.8</v>
      </c>
      <c r="D4156" s="51">
        <v>5.7</v>
      </c>
      <c r="E4156" s="18">
        <v>240</v>
      </c>
      <c r="F4156" s="56">
        <v>144</v>
      </c>
      <c r="G4156" s="57"/>
      <c r="H4156" s="56">
        <f t="shared" si="179"/>
        <v>0</v>
      </c>
      <c r="I4156" s="3">
        <v>120</v>
      </c>
      <c r="J4156" s="7"/>
      <c r="K4156" s="3">
        <f t="shared" si="180"/>
        <v>0</v>
      </c>
    </row>
    <row r="4157" spans="1:11" s="1" customFormat="1" x14ac:dyDescent="0.3">
      <c r="A4157" s="45" t="s">
        <v>5969</v>
      </c>
      <c r="B4157" s="46" t="s">
        <v>5970</v>
      </c>
      <c r="C4157" s="51">
        <v>3.8</v>
      </c>
      <c r="D4157" s="51">
        <v>6.1</v>
      </c>
      <c r="E4157" s="18">
        <v>250</v>
      </c>
      <c r="F4157" s="56">
        <v>150</v>
      </c>
      <c r="G4157" s="57"/>
      <c r="H4157" s="56">
        <f t="shared" si="179"/>
        <v>0</v>
      </c>
      <c r="I4157" s="3">
        <v>125</v>
      </c>
      <c r="J4157" s="7"/>
      <c r="K4157" s="3">
        <f t="shared" si="180"/>
        <v>0</v>
      </c>
    </row>
    <row r="4158" spans="1:11" s="1" customFormat="1" x14ac:dyDescent="0.3">
      <c r="A4158" s="45" t="s">
        <v>5971</v>
      </c>
      <c r="B4158" s="46" t="s">
        <v>5972</v>
      </c>
      <c r="C4158" s="51">
        <v>4.3</v>
      </c>
      <c r="D4158" s="51">
        <v>2.9</v>
      </c>
      <c r="E4158" s="18">
        <v>140</v>
      </c>
      <c r="F4158" s="56">
        <v>84</v>
      </c>
      <c r="G4158" s="57"/>
      <c r="H4158" s="56">
        <f t="shared" si="179"/>
        <v>0</v>
      </c>
      <c r="I4158" s="3">
        <v>70</v>
      </c>
      <c r="J4158" s="7"/>
      <c r="K4158" s="3">
        <f t="shared" si="180"/>
        <v>0</v>
      </c>
    </row>
    <row r="4159" spans="1:11" s="1" customFormat="1" x14ac:dyDescent="0.3">
      <c r="A4159" s="45" t="s">
        <v>5973</v>
      </c>
      <c r="B4159" s="46" t="s">
        <v>5974</v>
      </c>
      <c r="C4159" s="51">
        <v>3.2</v>
      </c>
      <c r="D4159" s="51">
        <v>3</v>
      </c>
      <c r="E4159" s="18">
        <v>120</v>
      </c>
      <c r="F4159" s="56">
        <v>72</v>
      </c>
      <c r="G4159" s="57"/>
      <c r="H4159" s="56">
        <f t="shared" si="179"/>
        <v>0</v>
      </c>
      <c r="I4159" s="3">
        <v>60</v>
      </c>
      <c r="J4159" s="7"/>
      <c r="K4159" s="3">
        <f t="shared" si="180"/>
        <v>0</v>
      </c>
    </row>
    <row r="4160" spans="1:11" s="1" customFormat="1" x14ac:dyDescent="0.3">
      <c r="A4160" s="45" t="s">
        <v>5975</v>
      </c>
      <c r="B4160" s="46" t="s">
        <v>5976</v>
      </c>
      <c r="C4160" s="51">
        <v>6.6</v>
      </c>
      <c r="D4160" s="51">
        <v>4.2</v>
      </c>
      <c r="E4160" s="18">
        <v>300</v>
      </c>
      <c r="F4160" s="56">
        <v>180</v>
      </c>
      <c r="G4160" s="57"/>
      <c r="H4160" s="56">
        <f t="shared" si="179"/>
        <v>0</v>
      </c>
      <c r="I4160" s="3">
        <v>150</v>
      </c>
      <c r="J4160" s="7"/>
      <c r="K4160" s="3">
        <f t="shared" si="180"/>
        <v>0</v>
      </c>
    </row>
    <row r="4161" spans="1:11" s="1" customFormat="1" x14ac:dyDescent="0.3">
      <c r="A4161" s="45" t="s">
        <v>5977</v>
      </c>
      <c r="B4161" s="46" t="s">
        <v>5978</v>
      </c>
      <c r="C4161" s="51">
        <v>3.7</v>
      </c>
      <c r="D4161" s="51">
        <v>3.3</v>
      </c>
      <c r="E4161" s="18">
        <v>140</v>
      </c>
      <c r="F4161" s="56">
        <v>84</v>
      </c>
      <c r="G4161" s="57"/>
      <c r="H4161" s="56">
        <f t="shared" si="179"/>
        <v>0</v>
      </c>
      <c r="I4161" s="3">
        <v>70</v>
      </c>
      <c r="J4161" s="7"/>
      <c r="K4161" s="3">
        <f t="shared" si="180"/>
        <v>0</v>
      </c>
    </row>
    <row r="4162" spans="1:11" s="1" customFormat="1" x14ac:dyDescent="0.3">
      <c r="A4162" s="45" t="s">
        <v>5979</v>
      </c>
      <c r="B4162" s="46" t="s">
        <v>5980</v>
      </c>
      <c r="C4162" s="51">
        <v>3.8</v>
      </c>
      <c r="D4162" s="51">
        <v>4</v>
      </c>
      <c r="E4162" s="18">
        <v>170</v>
      </c>
      <c r="F4162" s="56">
        <v>102</v>
      </c>
      <c r="G4162" s="57"/>
      <c r="H4162" s="56">
        <f t="shared" si="179"/>
        <v>0</v>
      </c>
      <c r="I4162" s="3">
        <v>85</v>
      </c>
      <c r="J4162" s="7"/>
      <c r="K4162" s="3">
        <f t="shared" si="180"/>
        <v>0</v>
      </c>
    </row>
    <row r="4163" spans="1:11" s="1" customFormat="1" x14ac:dyDescent="0.3">
      <c r="A4163" s="45" t="s">
        <v>5981</v>
      </c>
      <c r="B4163" s="46" t="s">
        <v>5982</v>
      </c>
      <c r="C4163" s="51">
        <v>2.6</v>
      </c>
      <c r="D4163" s="51">
        <v>8.8000000000000007</v>
      </c>
      <c r="E4163" s="18">
        <v>250</v>
      </c>
      <c r="F4163" s="56">
        <v>150</v>
      </c>
      <c r="G4163" s="57"/>
      <c r="H4163" s="56">
        <f t="shared" si="179"/>
        <v>0</v>
      </c>
      <c r="I4163" s="3">
        <v>125</v>
      </c>
      <c r="J4163" s="7"/>
      <c r="K4163" s="3">
        <f t="shared" si="180"/>
        <v>0</v>
      </c>
    </row>
    <row r="4164" spans="1:11" s="1" customFormat="1" x14ac:dyDescent="0.3">
      <c r="A4164" s="101" t="s">
        <v>5983</v>
      </c>
      <c r="B4164" s="100" t="s">
        <v>5984</v>
      </c>
      <c r="C4164" s="51">
        <v>10</v>
      </c>
      <c r="D4164" s="51">
        <v>30</v>
      </c>
      <c r="E4164" s="18">
        <v>1750</v>
      </c>
      <c r="F4164" s="56">
        <v>1315</v>
      </c>
      <c r="G4164" s="57"/>
      <c r="H4164" s="56">
        <f t="shared" si="179"/>
        <v>0</v>
      </c>
      <c r="I4164" s="3">
        <v>1275</v>
      </c>
      <c r="J4164" s="7"/>
      <c r="K4164" s="3">
        <f t="shared" si="180"/>
        <v>0</v>
      </c>
    </row>
    <row r="4165" spans="1:11" s="1" customFormat="1" x14ac:dyDescent="0.3">
      <c r="A4165" s="45" t="s">
        <v>9922</v>
      </c>
      <c r="B4165" s="46" t="s">
        <v>9923</v>
      </c>
      <c r="C4165" s="51">
        <v>2</v>
      </c>
      <c r="D4165" s="51">
        <v>8</v>
      </c>
      <c r="E4165" s="18">
        <v>180</v>
      </c>
      <c r="F4165" s="56">
        <v>108</v>
      </c>
      <c r="G4165" s="57"/>
      <c r="H4165" s="56">
        <f t="shared" si="179"/>
        <v>0</v>
      </c>
      <c r="I4165" s="3">
        <v>90</v>
      </c>
      <c r="J4165" s="7"/>
      <c r="K4165" s="3">
        <f t="shared" si="180"/>
        <v>0</v>
      </c>
    </row>
    <row r="4166" spans="1:11" s="1" customFormat="1" x14ac:dyDescent="0.3">
      <c r="A4166" s="45" t="s">
        <v>9924</v>
      </c>
      <c r="B4166" s="46" t="s">
        <v>9925</v>
      </c>
      <c r="C4166" s="51">
        <v>3.5</v>
      </c>
      <c r="D4166" s="51">
        <v>13.6</v>
      </c>
      <c r="E4166" s="18">
        <v>320</v>
      </c>
      <c r="F4166" s="56">
        <v>192</v>
      </c>
      <c r="G4166" s="57"/>
      <c r="H4166" s="56">
        <f t="shared" si="179"/>
        <v>0</v>
      </c>
      <c r="I4166" s="3">
        <v>160</v>
      </c>
      <c r="J4166" s="7"/>
      <c r="K4166" s="3">
        <f t="shared" si="180"/>
        <v>0</v>
      </c>
    </row>
    <row r="4167" spans="1:11" s="1" customFormat="1" x14ac:dyDescent="0.3">
      <c r="A4167" s="81" t="s">
        <v>9965</v>
      </c>
      <c r="B4167" s="49"/>
      <c r="C4167" s="62"/>
      <c r="D4167" s="62"/>
      <c r="E4167" s="39"/>
      <c r="F4167" s="40"/>
      <c r="G4167" s="41"/>
      <c r="H4167" s="41"/>
      <c r="I4167" s="41"/>
      <c r="J4167" s="41"/>
      <c r="K4167" s="41"/>
    </row>
    <row r="4168" spans="1:11" s="1" customFormat="1" x14ac:dyDescent="0.3">
      <c r="A4168" s="45" t="s">
        <v>9949</v>
      </c>
      <c r="B4168" s="46" t="s">
        <v>9950</v>
      </c>
      <c r="C4168" s="51">
        <v>6</v>
      </c>
      <c r="D4168" s="51">
        <v>0.9</v>
      </c>
      <c r="E4168" s="18">
        <v>80</v>
      </c>
      <c r="F4168" s="56">
        <v>48</v>
      </c>
      <c r="G4168" s="57"/>
      <c r="H4168" s="56">
        <f t="shared" si="179"/>
        <v>0</v>
      </c>
      <c r="I4168" s="3">
        <v>40</v>
      </c>
      <c r="J4168" s="7"/>
      <c r="K4168" s="3">
        <f t="shared" si="180"/>
        <v>0</v>
      </c>
    </row>
    <row r="4169" spans="1:11" s="1" customFormat="1" x14ac:dyDescent="0.3">
      <c r="A4169" s="45" t="s">
        <v>9951</v>
      </c>
      <c r="B4169" s="46" t="s">
        <v>331</v>
      </c>
      <c r="C4169" s="51">
        <v>6.7</v>
      </c>
      <c r="D4169" s="51">
        <v>0.7</v>
      </c>
      <c r="E4169" s="18">
        <v>80</v>
      </c>
      <c r="F4169" s="56">
        <v>48</v>
      </c>
      <c r="G4169" s="57"/>
      <c r="H4169" s="56">
        <f t="shared" si="179"/>
        <v>0</v>
      </c>
      <c r="I4169" s="3">
        <v>40</v>
      </c>
      <c r="J4169" s="7"/>
      <c r="K4169" s="3">
        <f t="shared" si="180"/>
        <v>0</v>
      </c>
    </row>
    <row r="4170" spans="1:11" s="1" customFormat="1" x14ac:dyDescent="0.3">
      <c r="A4170" s="45" t="s">
        <v>9952</v>
      </c>
      <c r="B4170" s="46" t="s">
        <v>9953</v>
      </c>
      <c r="C4170" s="51">
        <v>8.1999999999999993</v>
      </c>
      <c r="D4170" s="51">
        <v>1.1000000000000001</v>
      </c>
      <c r="E4170" s="18">
        <v>100</v>
      </c>
      <c r="F4170" s="56">
        <v>60</v>
      </c>
      <c r="G4170" s="57"/>
      <c r="H4170" s="56">
        <f t="shared" si="179"/>
        <v>0</v>
      </c>
      <c r="I4170" s="3">
        <v>50</v>
      </c>
      <c r="J4170" s="7"/>
      <c r="K4170" s="3">
        <f t="shared" si="180"/>
        <v>0</v>
      </c>
    </row>
    <row r="4171" spans="1:11" s="1" customFormat="1" x14ac:dyDescent="0.3">
      <c r="A4171" s="45" t="s">
        <v>9954</v>
      </c>
      <c r="B4171" s="46" t="s">
        <v>9955</v>
      </c>
      <c r="C4171" s="51">
        <v>8</v>
      </c>
      <c r="D4171" s="51">
        <v>1.4</v>
      </c>
      <c r="E4171" s="18">
        <v>130</v>
      </c>
      <c r="F4171" s="56">
        <v>78</v>
      </c>
      <c r="G4171" s="57"/>
      <c r="H4171" s="56">
        <f t="shared" si="179"/>
        <v>0</v>
      </c>
      <c r="I4171" s="3">
        <v>65</v>
      </c>
      <c r="J4171" s="7"/>
      <c r="K4171" s="3">
        <f t="shared" si="180"/>
        <v>0</v>
      </c>
    </row>
    <row r="4172" spans="1:11" s="1" customFormat="1" x14ac:dyDescent="0.3">
      <c r="A4172" s="45" t="s">
        <v>9956</v>
      </c>
      <c r="B4172" s="46" t="s">
        <v>8148</v>
      </c>
      <c r="C4172" s="51">
        <v>7.5</v>
      </c>
      <c r="D4172" s="51">
        <v>1.2</v>
      </c>
      <c r="E4172" s="18">
        <v>100</v>
      </c>
      <c r="F4172" s="56">
        <v>60</v>
      </c>
      <c r="G4172" s="57"/>
      <c r="H4172" s="56">
        <f t="shared" si="179"/>
        <v>0</v>
      </c>
      <c r="I4172" s="3">
        <v>50</v>
      </c>
      <c r="J4172" s="7"/>
      <c r="K4172" s="3">
        <f t="shared" si="180"/>
        <v>0</v>
      </c>
    </row>
    <row r="4173" spans="1:11" s="1" customFormat="1" x14ac:dyDescent="0.3">
      <c r="A4173" s="45" t="s">
        <v>9957</v>
      </c>
      <c r="B4173" s="46" t="s">
        <v>5450</v>
      </c>
      <c r="C4173" s="51">
        <v>8.5</v>
      </c>
      <c r="D4173" s="51">
        <v>1.2</v>
      </c>
      <c r="E4173" s="18">
        <v>120</v>
      </c>
      <c r="F4173" s="56">
        <v>72</v>
      </c>
      <c r="G4173" s="57"/>
      <c r="H4173" s="56">
        <f t="shared" si="179"/>
        <v>0</v>
      </c>
      <c r="I4173" s="3">
        <v>60</v>
      </c>
      <c r="J4173" s="7"/>
      <c r="K4173" s="3">
        <f t="shared" si="180"/>
        <v>0</v>
      </c>
    </row>
    <row r="4174" spans="1:11" s="1" customFormat="1" x14ac:dyDescent="0.3">
      <c r="A4174" s="45" t="s">
        <v>9958</v>
      </c>
      <c r="B4174" s="46" t="s">
        <v>5713</v>
      </c>
      <c r="C4174" s="51">
        <v>6.7</v>
      </c>
      <c r="D4174" s="51">
        <v>5.4</v>
      </c>
      <c r="E4174" s="18">
        <v>400</v>
      </c>
      <c r="F4174" s="56">
        <v>240</v>
      </c>
      <c r="G4174" s="57"/>
      <c r="H4174" s="56">
        <f t="shared" si="179"/>
        <v>0</v>
      </c>
      <c r="I4174" s="3">
        <v>200</v>
      </c>
      <c r="J4174" s="7"/>
      <c r="K4174" s="3">
        <f t="shared" si="180"/>
        <v>0</v>
      </c>
    </row>
    <row r="4175" spans="1:11" s="1" customFormat="1" x14ac:dyDescent="0.3">
      <c r="A4175" s="45" t="s">
        <v>9959</v>
      </c>
      <c r="B4175" s="46" t="s">
        <v>3976</v>
      </c>
      <c r="C4175" s="51">
        <v>5.9</v>
      </c>
      <c r="D4175" s="51">
        <v>3.9</v>
      </c>
      <c r="E4175" s="18">
        <v>250</v>
      </c>
      <c r="F4175" s="56">
        <v>150</v>
      </c>
      <c r="G4175" s="57"/>
      <c r="H4175" s="56">
        <f t="shared" si="179"/>
        <v>0</v>
      </c>
      <c r="I4175" s="3">
        <v>125</v>
      </c>
      <c r="J4175" s="7"/>
      <c r="K4175" s="3">
        <f t="shared" si="180"/>
        <v>0</v>
      </c>
    </row>
    <row r="4176" spans="1:11" s="1" customFormat="1" x14ac:dyDescent="0.3">
      <c r="A4176" s="45" t="s">
        <v>9960</v>
      </c>
      <c r="B4176" s="46" t="s">
        <v>6223</v>
      </c>
      <c r="C4176" s="51">
        <v>6</v>
      </c>
      <c r="D4176" s="51">
        <v>3.1</v>
      </c>
      <c r="E4176" s="18">
        <v>210</v>
      </c>
      <c r="F4176" s="56">
        <v>126</v>
      </c>
      <c r="G4176" s="57"/>
      <c r="H4176" s="56">
        <f t="shared" si="179"/>
        <v>0</v>
      </c>
      <c r="I4176" s="3">
        <v>105</v>
      </c>
      <c r="J4176" s="7"/>
      <c r="K4176" s="3">
        <f t="shared" si="180"/>
        <v>0</v>
      </c>
    </row>
    <row r="4177" spans="1:11" s="1" customFormat="1" x14ac:dyDescent="0.3">
      <c r="A4177" s="45" t="s">
        <v>9961</v>
      </c>
      <c r="B4177" s="46" t="s">
        <v>9962</v>
      </c>
      <c r="C4177" s="51">
        <v>6.6</v>
      </c>
      <c r="D4177" s="51">
        <v>3.1</v>
      </c>
      <c r="E4177" s="18">
        <v>230</v>
      </c>
      <c r="F4177" s="56">
        <v>138</v>
      </c>
      <c r="G4177" s="57"/>
      <c r="H4177" s="56">
        <f t="shared" si="179"/>
        <v>0</v>
      </c>
      <c r="I4177" s="3">
        <v>115</v>
      </c>
      <c r="J4177" s="7"/>
      <c r="K4177" s="3">
        <f t="shared" si="180"/>
        <v>0</v>
      </c>
    </row>
    <row r="4178" spans="1:11" s="1" customFormat="1" x14ac:dyDescent="0.3">
      <c r="A4178" s="45" t="s">
        <v>9963</v>
      </c>
      <c r="B4178" s="46" t="s">
        <v>9964</v>
      </c>
      <c r="C4178" s="51">
        <v>6.6</v>
      </c>
      <c r="D4178" s="51">
        <v>4.7</v>
      </c>
      <c r="E4178" s="18">
        <v>340</v>
      </c>
      <c r="F4178" s="56">
        <v>204</v>
      </c>
      <c r="G4178" s="57"/>
      <c r="H4178" s="56">
        <f t="shared" si="179"/>
        <v>0</v>
      </c>
      <c r="I4178" s="3">
        <v>170</v>
      </c>
      <c r="J4178" s="7"/>
      <c r="K4178" s="3">
        <f t="shared" si="180"/>
        <v>0</v>
      </c>
    </row>
    <row r="4179" spans="1:11" s="1" customFormat="1" x14ac:dyDescent="0.3">
      <c r="A4179" s="80"/>
      <c r="B4179" s="21"/>
      <c r="C4179" s="16"/>
      <c r="D4179" s="16"/>
      <c r="E4179" s="11"/>
      <c r="F4179" s="13"/>
      <c r="G4179" s="5"/>
      <c r="H4179" s="13"/>
      <c r="I4179" s="13"/>
      <c r="J4179" s="5"/>
      <c r="K4179" s="13"/>
    </row>
    <row r="4180" spans="1:11" s="1" customFormat="1" x14ac:dyDescent="0.3">
      <c r="A4180" s="80"/>
      <c r="B4180" s="21"/>
      <c r="C4180" s="16"/>
      <c r="D4180" s="16"/>
      <c r="E4180" s="11"/>
      <c r="F4180" s="13"/>
      <c r="G4180" s="5"/>
      <c r="H4180" s="13"/>
      <c r="I4180" s="13"/>
      <c r="J4180" s="5"/>
      <c r="K4180" s="13"/>
    </row>
    <row r="4181" spans="1:11" s="1" customFormat="1" x14ac:dyDescent="0.3">
      <c r="A4181" s="80"/>
      <c r="B4181" s="21"/>
      <c r="C4181" s="16"/>
      <c r="D4181" s="16"/>
      <c r="E4181" s="11"/>
      <c r="F4181" s="13"/>
      <c r="G4181" s="5"/>
      <c r="H4181" s="13"/>
      <c r="I4181" s="13"/>
      <c r="J4181" s="5"/>
      <c r="K4181" s="13"/>
    </row>
    <row r="4182" spans="1:11" s="1" customFormat="1" x14ac:dyDescent="0.3">
      <c r="A4182" s="80"/>
      <c r="B4182" s="21"/>
      <c r="C4182" s="16"/>
      <c r="D4182" s="16"/>
      <c r="E4182" s="11"/>
      <c r="F4182" s="13"/>
      <c r="G4182" s="5"/>
      <c r="H4182" s="13"/>
      <c r="I4182" s="13"/>
      <c r="J4182" s="5"/>
      <c r="K4182" s="13"/>
    </row>
    <row r="4183" spans="1:11" s="1" customFormat="1" x14ac:dyDescent="0.3">
      <c r="A4183" s="80"/>
      <c r="B4183" s="21"/>
      <c r="C4183" s="16"/>
      <c r="D4183" s="16"/>
      <c r="E4183" s="11"/>
      <c r="F4183" s="13"/>
      <c r="G4183" s="5"/>
      <c r="H4183" s="13"/>
      <c r="I4183" s="13"/>
      <c r="J4183" s="5"/>
      <c r="K4183" s="13"/>
    </row>
    <row r="4184" spans="1:11" s="1" customFormat="1" x14ac:dyDescent="0.3">
      <c r="A4184" s="80"/>
      <c r="B4184" s="21"/>
      <c r="C4184" s="16"/>
      <c r="D4184" s="16"/>
      <c r="E4184" s="11"/>
      <c r="F4184" s="13"/>
      <c r="G4184" s="5"/>
      <c r="H4184" s="13"/>
      <c r="I4184" s="13"/>
      <c r="J4184" s="5"/>
      <c r="K4184" s="13"/>
    </row>
    <row r="4185" spans="1:11" s="1" customFormat="1" x14ac:dyDescent="0.3">
      <c r="A4185" s="80"/>
      <c r="B4185" s="21"/>
      <c r="C4185" s="16"/>
      <c r="D4185" s="16"/>
      <c r="E4185" s="11"/>
      <c r="F4185" s="13"/>
      <c r="G4185" s="5"/>
      <c r="H4185" s="13"/>
      <c r="I4185" s="13"/>
      <c r="J4185" s="5"/>
      <c r="K4185" s="13"/>
    </row>
    <row r="4186" spans="1:11" s="1" customFormat="1" x14ac:dyDescent="0.3">
      <c r="A4186" s="80"/>
      <c r="B4186" s="21"/>
      <c r="C4186" s="16"/>
      <c r="D4186" s="16"/>
      <c r="E4186" s="11"/>
      <c r="F4186" s="13"/>
      <c r="G4186" s="5"/>
      <c r="H4186" s="13"/>
      <c r="I4186" s="13"/>
      <c r="J4186" s="5"/>
      <c r="K4186" s="13"/>
    </row>
    <row r="4187" spans="1:11" s="1" customFormat="1" x14ac:dyDescent="0.3">
      <c r="A4187" s="80"/>
      <c r="B4187" s="21"/>
      <c r="C4187" s="16"/>
      <c r="D4187" s="16"/>
      <c r="E4187" s="11"/>
      <c r="F4187" s="13"/>
      <c r="G4187" s="5"/>
      <c r="H4187" s="13"/>
      <c r="I4187" s="13"/>
      <c r="J4187" s="5"/>
      <c r="K4187" s="13"/>
    </row>
    <row r="4188" spans="1:11" s="1" customFormat="1" x14ac:dyDescent="0.3">
      <c r="A4188" s="80"/>
      <c r="B4188" s="21"/>
      <c r="C4188" s="16"/>
      <c r="D4188" s="16"/>
      <c r="E4188" s="11"/>
      <c r="F4188" s="13"/>
      <c r="G4188" s="5"/>
      <c r="H4188" s="13"/>
      <c r="I4188" s="13"/>
      <c r="J4188" s="5"/>
      <c r="K4188" s="13"/>
    </row>
    <row r="4189" spans="1:11" s="1" customFormat="1" x14ac:dyDescent="0.3">
      <c r="A4189" s="80"/>
      <c r="B4189" s="21"/>
      <c r="C4189" s="16"/>
      <c r="D4189" s="16"/>
      <c r="E4189" s="11"/>
      <c r="F4189" s="13"/>
      <c r="G4189" s="5"/>
      <c r="H4189" s="13"/>
      <c r="I4189" s="13"/>
      <c r="J4189" s="5"/>
      <c r="K4189" s="13"/>
    </row>
    <row r="4190" spans="1:11" s="1" customFormat="1" x14ac:dyDescent="0.3">
      <c r="A4190" s="80"/>
      <c r="B4190" s="21"/>
      <c r="C4190" s="16"/>
      <c r="D4190" s="16"/>
      <c r="E4190" s="11"/>
      <c r="F4190" s="13"/>
      <c r="G4190" s="5"/>
      <c r="H4190" s="13"/>
      <c r="I4190" s="13"/>
      <c r="J4190" s="5"/>
      <c r="K4190" s="13"/>
    </row>
    <row r="4191" spans="1:11" s="1" customFormat="1" x14ac:dyDescent="0.3">
      <c r="A4191" s="80"/>
      <c r="B4191" s="21"/>
      <c r="C4191" s="16"/>
      <c r="D4191" s="16"/>
      <c r="E4191" s="11"/>
      <c r="F4191" s="13"/>
      <c r="G4191" s="5"/>
      <c r="H4191" s="13"/>
      <c r="I4191" s="13"/>
      <c r="J4191" s="5"/>
      <c r="K4191" s="13"/>
    </row>
    <row r="4192" spans="1:11" s="1" customFormat="1" x14ac:dyDescent="0.3">
      <c r="A4192" s="80"/>
      <c r="B4192" s="21"/>
      <c r="C4192" s="16"/>
      <c r="D4192" s="16"/>
      <c r="E4192" s="11"/>
      <c r="F4192" s="13"/>
      <c r="G4192" s="5"/>
      <c r="H4192" s="13"/>
      <c r="I4192" s="13"/>
      <c r="J4192" s="5"/>
      <c r="K4192" s="13"/>
    </row>
    <row r="4193" spans="1:11" s="1" customFormat="1" x14ac:dyDescent="0.3">
      <c r="A4193" s="80"/>
      <c r="B4193" s="21"/>
      <c r="C4193" s="16"/>
      <c r="D4193" s="16"/>
      <c r="E4193" s="11"/>
      <c r="F4193" s="13"/>
      <c r="G4193" s="5"/>
      <c r="H4193" s="13"/>
      <c r="I4193" s="13"/>
      <c r="J4193" s="5"/>
      <c r="K4193" s="13"/>
    </row>
    <row r="4194" spans="1:11" s="1" customFormat="1" x14ac:dyDescent="0.3">
      <c r="A4194" s="80"/>
      <c r="B4194" s="21"/>
      <c r="C4194" s="16"/>
      <c r="D4194" s="16"/>
      <c r="E4194" s="11"/>
      <c r="F4194" s="13"/>
      <c r="G4194" s="5"/>
      <c r="H4194" s="13"/>
      <c r="I4194" s="13"/>
      <c r="J4194" s="5"/>
      <c r="K4194" s="13"/>
    </row>
    <row r="4195" spans="1:11" s="1" customFormat="1" x14ac:dyDescent="0.3">
      <c r="A4195" s="80"/>
      <c r="B4195" s="21"/>
      <c r="C4195" s="16"/>
      <c r="D4195" s="16"/>
      <c r="E4195" s="11"/>
      <c r="F4195" s="13"/>
      <c r="G4195" s="5"/>
      <c r="H4195" s="13"/>
      <c r="I4195" s="13"/>
      <c r="J4195" s="5"/>
      <c r="K4195" s="13"/>
    </row>
    <row r="4196" spans="1:11" s="1" customFormat="1" x14ac:dyDescent="0.3">
      <c r="A4196" s="80"/>
      <c r="B4196" s="21"/>
      <c r="C4196" s="16"/>
      <c r="D4196" s="16"/>
      <c r="E4196" s="11"/>
      <c r="F4196" s="13"/>
      <c r="G4196" s="5"/>
      <c r="H4196" s="13"/>
      <c r="I4196" s="13"/>
      <c r="J4196" s="5"/>
      <c r="K4196" s="13"/>
    </row>
    <row r="4197" spans="1:11" s="1" customFormat="1" x14ac:dyDescent="0.3">
      <c r="A4197" s="80"/>
      <c r="B4197" s="21"/>
      <c r="C4197" s="16"/>
      <c r="D4197" s="16"/>
      <c r="E4197" s="11"/>
      <c r="F4197" s="13"/>
      <c r="G4197" s="5"/>
      <c r="H4197" s="13"/>
      <c r="I4197" s="13"/>
      <c r="J4197" s="5"/>
      <c r="K4197" s="13"/>
    </row>
    <row r="4198" spans="1:11" s="1" customFormat="1" x14ac:dyDescent="0.3">
      <c r="A4198" s="80"/>
      <c r="B4198" s="21"/>
      <c r="C4198" s="16"/>
      <c r="D4198" s="16"/>
      <c r="E4198" s="11"/>
      <c r="F4198" s="13"/>
      <c r="G4198" s="5"/>
      <c r="H4198" s="13"/>
      <c r="I4198" s="13"/>
      <c r="J4198" s="5"/>
      <c r="K4198" s="13"/>
    </row>
    <row r="4199" spans="1:11" s="1" customFormat="1" x14ac:dyDescent="0.3">
      <c r="A4199" s="80"/>
      <c r="B4199" s="21"/>
      <c r="C4199" s="16"/>
      <c r="D4199" s="16"/>
      <c r="E4199" s="11"/>
      <c r="F4199" s="13"/>
      <c r="G4199" s="5"/>
      <c r="H4199" s="13"/>
      <c r="I4199" s="13"/>
      <c r="J4199" s="5"/>
      <c r="K4199" s="13"/>
    </row>
    <row r="4200" spans="1:11" s="1" customFormat="1" x14ac:dyDescent="0.3">
      <c r="A4200" s="80"/>
      <c r="B4200" s="21"/>
      <c r="C4200" s="16"/>
      <c r="D4200" s="16"/>
      <c r="E4200" s="11"/>
      <c r="F4200" s="13"/>
      <c r="G4200" s="5"/>
      <c r="H4200" s="13"/>
      <c r="I4200" s="13"/>
      <c r="J4200" s="5"/>
      <c r="K4200" s="13"/>
    </row>
    <row r="4201" spans="1:11" s="1" customFormat="1" x14ac:dyDescent="0.3">
      <c r="A4201" s="80"/>
      <c r="B4201" s="21"/>
      <c r="C4201" s="16"/>
      <c r="D4201" s="16"/>
      <c r="E4201" s="11"/>
      <c r="F4201" s="13"/>
      <c r="G4201" s="5"/>
      <c r="H4201" s="13"/>
      <c r="I4201" s="13"/>
      <c r="J4201" s="5"/>
      <c r="K4201" s="13"/>
    </row>
    <row r="4202" spans="1:11" s="1" customFormat="1" x14ac:dyDescent="0.3">
      <c r="A4202" s="80"/>
      <c r="B4202" s="21"/>
      <c r="C4202" s="16"/>
      <c r="D4202" s="16"/>
      <c r="E4202" s="11"/>
      <c r="F4202" s="13"/>
      <c r="G4202" s="5"/>
      <c r="H4202" s="13"/>
      <c r="I4202" s="13"/>
      <c r="J4202" s="5"/>
      <c r="K4202" s="13"/>
    </row>
    <row r="4203" spans="1:11" s="1" customFormat="1" x14ac:dyDescent="0.3">
      <c r="A4203" s="80"/>
      <c r="B4203" s="21"/>
      <c r="C4203" s="16"/>
      <c r="D4203" s="16"/>
      <c r="E4203" s="11"/>
      <c r="F4203" s="13"/>
      <c r="G4203" s="5"/>
      <c r="H4203" s="13"/>
      <c r="I4203" s="13"/>
      <c r="J4203" s="5"/>
      <c r="K4203" s="13"/>
    </row>
    <row r="4204" spans="1:11" s="1" customFormat="1" x14ac:dyDescent="0.3">
      <c r="A4204" s="80"/>
      <c r="B4204" s="21"/>
      <c r="C4204" s="16"/>
      <c r="D4204" s="16"/>
      <c r="E4204" s="11"/>
      <c r="F4204" s="13"/>
      <c r="G4204" s="5"/>
      <c r="H4204" s="13"/>
      <c r="I4204" s="13"/>
      <c r="J4204" s="5"/>
      <c r="K4204" s="13"/>
    </row>
    <row r="4205" spans="1:11" s="1" customFormat="1" x14ac:dyDescent="0.3">
      <c r="A4205" s="80"/>
      <c r="B4205" s="21"/>
      <c r="C4205" s="16"/>
      <c r="D4205" s="16"/>
      <c r="E4205" s="11"/>
      <c r="F4205" s="13"/>
      <c r="G4205" s="5"/>
      <c r="H4205" s="13"/>
      <c r="I4205" s="13"/>
      <c r="J4205" s="5"/>
      <c r="K4205" s="13"/>
    </row>
    <row r="4206" spans="1:11" s="1" customFormat="1" x14ac:dyDescent="0.3">
      <c r="A4206" s="80"/>
      <c r="B4206" s="21"/>
      <c r="C4206" s="16"/>
      <c r="D4206" s="16"/>
      <c r="E4206" s="11"/>
      <c r="F4206" s="13"/>
      <c r="G4206" s="5"/>
      <c r="H4206" s="13"/>
      <c r="I4206" s="13"/>
      <c r="J4206" s="5"/>
      <c r="K4206" s="13"/>
    </row>
    <row r="4207" spans="1:11" s="1" customFormat="1" x14ac:dyDescent="0.3">
      <c r="A4207" s="80"/>
      <c r="B4207" s="21"/>
      <c r="C4207" s="16"/>
      <c r="D4207" s="16"/>
      <c r="E4207" s="11"/>
      <c r="F4207" s="13"/>
      <c r="G4207" s="5"/>
      <c r="H4207" s="13"/>
      <c r="I4207" s="13"/>
      <c r="J4207" s="5"/>
      <c r="K4207" s="13"/>
    </row>
    <row r="4208" spans="1:11" s="1" customFormat="1" x14ac:dyDescent="0.3">
      <c r="A4208" s="80"/>
      <c r="B4208" s="21"/>
      <c r="C4208" s="16"/>
      <c r="D4208" s="16"/>
      <c r="E4208" s="11"/>
      <c r="F4208" s="13"/>
      <c r="G4208" s="5"/>
      <c r="H4208" s="13"/>
      <c r="I4208" s="13"/>
      <c r="J4208" s="5"/>
      <c r="K4208" s="13"/>
    </row>
    <row r="4209" spans="1:11" s="1" customFormat="1" x14ac:dyDescent="0.3">
      <c r="A4209" s="80"/>
      <c r="B4209" s="21"/>
      <c r="C4209" s="16"/>
      <c r="D4209" s="16"/>
      <c r="E4209" s="11"/>
      <c r="F4209" s="13"/>
      <c r="G4209" s="5"/>
      <c r="H4209" s="13"/>
      <c r="I4209" s="13"/>
      <c r="J4209" s="5"/>
      <c r="K4209" s="13"/>
    </row>
    <row r="4210" spans="1:11" s="1" customFormat="1" x14ac:dyDescent="0.3">
      <c r="A4210" s="80"/>
      <c r="B4210" s="21"/>
      <c r="C4210" s="16"/>
      <c r="D4210" s="16"/>
      <c r="E4210" s="11"/>
      <c r="F4210" s="13"/>
      <c r="G4210" s="5"/>
      <c r="H4210" s="13"/>
      <c r="I4210" s="13"/>
      <c r="J4210" s="5"/>
      <c r="K4210" s="13"/>
    </row>
    <row r="4211" spans="1:11" s="1" customFormat="1" x14ac:dyDescent="0.3">
      <c r="A4211" s="80"/>
      <c r="B4211" s="21"/>
      <c r="C4211" s="16"/>
      <c r="D4211" s="16"/>
      <c r="E4211" s="11"/>
      <c r="F4211" s="13"/>
      <c r="G4211" s="5"/>
      <c r="H4211" s="13"/>
      <c r="I4211" s="13"/>
      <c r="J4211" s="5"/>
      <c r="K4211" s="13"/>
    </row>
    <row r="4212" spans="1:11" s="1" customFormat="1" x14ac:dyDescent="0.3">
      <c r="A4212" s="80"/>
      <c r="B4212" s="21"/>
      <c r="C4212" s="16"/>
      <c r="D4212" s="16"/>
      <c r="E4212" s="11"/>
      <c r="F4212" s="13"/>
      <c r="G4212" s="5"/>
      <c r="H4212" s="13"/>
      <c r="I4212" s="13"/>
      <c r="J4212" s="5"/>
      <c r="K4212" s="13"/>
    </row>
    <row r="4213" spans="1:11" s="1" customFormat="1" x14ac:dyDescent="0.3">
      <c r="A4213" s="80"/>
      <c r="B4213" s="21"/>
      <c r="C4213" s="16"/>
      <c r="D4213" s="16"/>
      <c r="E4213" s="11"/>
      <c r="F4213" s="13"/>
      <c r="G4213" s="5"/>
      <c r="H4213" s="13"/>
      <c r="I4213" s="13"/>
      <c r="J4213" s="5"/>
      <c r="K4213" s="13"/>
    </row>
    <row r="4214" spans="1:11" s="1" customFormat="1" x14ac:dyDescent="0.3">
      <c r="A4214" s="80"/>
      <c r="B4214" s="21"/>
      <c r="C4214" s="16"/>
      <c r="D4214" s="16"/>
      <c r="E4214" s="11"/>
      <c r="F4214" s="13"/>
      <c r="G4214" s="5"/>
      <c r="H4214" s="13"/>
      <c r="I4214" s="13"/>
      <c r="J4214" s="5"/>
      <c r="K4214" s="13"/>
    </row>
    <row r="4215" spans="1:11" s="1" customFormat="1" x14ac:dyDescent="0.3">
      <c r="A4215" s="80"/>
      <c r="B4215" s="21"/>
      <c r="C4215" s="16"/>
      <c r="D4215" s="16"/>
      <c r="E4215" s="11"/>
      <c r="F4215" s="13"/>
      <c r="G4215" s="5"/>
      <c r="H4215" s="13"/>
      <c r="I4215" s="13"/>
      <c r="J4215" s="5"/>
      <c r="K4215" s="13"/>
    </row>
    <row r="4216" spans="1:11" s="1" customFormat="1" x14ac:dyDescent="0.3">
      <c r="A4216" s="80"/>
      <c r="B4216" s="21"/>
      <c r="C4216" s="16"/>
      <c r="D4216" s="16"/>
      <c r="E4216" s="11"/>
      <c r="F4216" s="13"/>
      <c r="G4216" s="5"/>
      <c r="H4216" s="13"/>
      <c r="I4216" s="13"/>
      <c r="J4216" s="5"/>
      <c r="K4216" s="13"/>
    </row>
    <row r="4217" spans="1:11" s="1" customFormat="1" x14ac:dyDescent="0.3">
      <c r="A4217" s="80"/>
      <c r="B4217" s="21"/>
      <c r="C4217" s="16"/>
      <c r="D4217" s="16"/>
      <c r="E4217" s="11"/>
      <c r="F4217" s="13"/>
      <c r="G4217" s="5"/>
      <c r="H4217" s="13"/>
      <c r="I4217" s="13"/>
      <c r="J4217" s="5"/>
      <c r="K4217" s="13"/>
    </row>
    <row r="4218" spans="1:11" s="1" customFormat="1" x14ac:dyDescent="0.3">
      <c r="A4218" s="80"/>
      <c r="B4218" s="21"/>
      <c r="C4218" s="16"/>
      <c r="D4218" s="16"/>
      <c r="E4218" s="11"/>
      <c r="F4218" s="13"/>
      <c r="G4218" s="5"/>
      <c r="H4218" s="13"/>
      <c r="I4218" s="13"/>
      <c r="J4218" s="5"/>
      <c r="K4218" s="13"/>
    </row>
    <row r="4219" spans="1:11" s="1" customFormat="1" x14ac:dyDescent="0.3">
      <c r="A4219" s="80"/>
      <c r="B4219" s="21"/>
      <c r="C4219" s="16"/>
      <c r="D4219" s="16"/>
      <c r="E4219" s="11"/>
      <c r="F4219" s="13"/>
      <c r="G4219" s="5"/>
      <c r="H4219" s="13"/>
      <c r="I4219" s="13"/>
      <c r="J4219" s="5"/>
      <c r="K4219" s="13"/>
    </row>
    <row r="4220" spans="1:11" s="1" customFormat="1" x14ac:dyDescent="0.3">
      <c r="A4220" s="80"/>
      <c r="B4220" s="21"/>
      <c r="C4220" s="16"/>
      <c r="D4220" s="16"/>
      <c r="E4220" s="11"/>
      <c r="F4220" s="13"/>
      <c r="G4220" s="5"/>
      <c r="H4220" s="13"/>
      <c r="I4220" s="13"/>
      <c r="J4220" s="5"/>
      <c r="K4220" s="13"/>
    </row>
    <row r="4221" spans="1:11" s="1" customFormat="1" x14ac:dyDescent="0.3">
      <c r="A4221" s="80"/>
      <c r="B4221" s="21"/>
      <c r="C4221" s="16"/>
      <c r="D4221" s="16"/>
      <c r="E4221" s="11"/>
      <c r="F4221" s="13"/>
      <c r="G4221" s="5"/>
      <c r="H4221" s="13"/>
      <c r="I4221" s="13"/>
      <c r="J4221" s="5"/>
      <c r="K4221" s="13"/>
    </row>
    <row r="4222" spans="1:11" s="1" customFormat="1" x14ac:dyDescent="0.3">
      <c r="A4222" s="80"/>
      <c r="B4222" s="21"/>
      <c r="C4222" s="16"/>
      <c r="D4222" s="16"/>
      <c r="E4222" s="11"/>
      <c r="F4222" s="13"/>
      <c r="G4222" s="5"/>
      <c r="H4222" s="13"/>
      <c r="I4222" s="13"/>
      <c r="J4222" s="5"/>
      <c r="K4222" s="13"/>
    </row>
    <row r="4223" spans="1:11" s="1" customFormat="1" x14ac:dyDescent="0.3">
      <c r="A4223" s="80"/>
      <c r="B4223" s="21"/>
      <c r="C4223" s="16"/>
      <c r="D4223" s="16"/>
      <c r="E4223" s="11"/>
      <c r="F4223" s="13"/>
      <c r="G4223" s="5"/>
      <c r="H4223" s="13"/>
      <c r="I4223" s="13"/>
      <c r="J4223" s="5"/>
      <c r="K4223" s="13"/>
    </row>
    <row r="4224" spans="1:11" s="1" customFormat="1" x14ac:dyDescent="0.3">
      <c r="A4224" s="80"/>
      <c r="B4224" s="21"/>
      <c r="C4224" s="16"/>
      <c r="D4224" s="16"/>
      <c r="E4224" s="11"/>
      <c r="F4224" s="13"/>
      <c r="G4224" s="5"/>
      <c r="H4224" s="13"/>
      <c r="I4224" s="13"/>
      <c r="J4224" s="5"/>
      <c r="K4224" s="13"/>
    </row>
    <row r="4225" spans="1:11" s="1" customFormat="1" x14ac:dyDescent="0.3">
      <c r="A4225" s="80"/>
      <c r="B4225" s="21"/>
      <c r="C4225" s="16"/>
      <c r="D4225" s="16"/>
      <c r="E4225" s="11"/>
      <c r="F4225" s="13"/>
      <c r="G4225" s="5"/>
      <c r="H4225" s="13"/>
      <c r="I4225" s="13"/>
      <c r="J4225" s="5"/>
      <c r="K4225" s="13"/>
    </row>
    <row r="4226" spans="1:11" s="1" customFormat="1" x14ac:dyDescent="0.3">
      <c r="A4226" s="80"/>
      <c r="B4226" s="21"/>
      <c r="C4226" s="16"/>
      <c r="D4226" s="16"/>
      <c r="E4226" s="11"/>
      <c r="F4226" s="13"/>
      <c r="G4226" s="5"/>
      <c r="H4226" s="13"/>
      <c r="I4226" s="13"/>
      <c r="J4226" s="5"/>
      <c r="K4226" s="13"/>
    </row>
    <row r="4227" spans="1:11" s="1" customFormat="1" x14ac:dyDescent="0.3">
      <c r="A4227" s="80"/>
      <c r="B4227" s="21"/>
      <c r="C4227" s="16"/>
      <c r="D4227" s="16"/>
      <c r="E4227" s="11"/>
      <c r="F4227" s="13"/>
      <c r="G4227" s="5"/>
      <c r="H4227" s="13"/>
      <c r="I4227" s="13"/>
      <c r="J4227" s="5"/>
      <c r="K4227" s="13"/>
    </row>
    <row r="4228" spans="1:11" s="1" customFormat="1" x14ac:dyDescent="0.3">
      <c r="A4228" s="80"/>
      <c r="B4228" s="21"/>
      <c r="C4228" s="16"/>
      <c r="D4228" s="16"/>
      <c r="E4228" s="11"/>
      <c r="F4228" s="13"/>
      <c r="G4228" s="5"/>
      <c r="H4228" s="13"/>
      <c r="I4228" s="13"/>
      <c r="J4228" s="5"/>
      <c r="K4228" s="13"/>
    </row>
    <row r="4229" spans="1:11" s="1" customFormat="1" x14ac:dyDescent="0.3">
      <c r="A4229" s="80"/>
      <c r="B4229" s="21"/>
      <c r="C4229" s="16"/>
      <c r="D4229" s="16"/>
      <c r="E4229" s="11"/>
      <c r="F4229" s="13"/>
      <c r="G4229" s="5"/>
      <c r="H4229" s="13"/>
      <c r="I4229" s="13"/>
      <c r="J4229" s="5"/>
      <c r="K4229" s="13"/>
    </row>
    <row r="4230" spans="1:11" s="1" customFormat="1" x14ac:dyDescent="0.3">
      <c r="A4230" s="80"/>
      <c r="B4230" s="21"/>
      <c r="C4230" s="16"/>
      <c r="D4230" s="16"/>
      <c r="E4230" s="11"/>
      <c r="F4230" s="13"/>
      <c r="G4230" s="5"/>
      <c r="H4230" s="13"/>
      <c r="I4230" s="13"/>
      <c r="J4230" s="5"/>
      <c r="K4230" s="13"/>
    </row>
    <row r="4231" spans="1:11" s="1" customFormat="1" x14ac:dyDescent="0.3">
      <c r="A4231" s="80"/>
      <c r="B4231" s="21"/>
      <c r="C4231" s="16"/>
      <c r="D4231" s="16"/>
      <c r="E4231" s="11"/>
      <c r="F4231" s="13"/>
      <c r="G4231" s="5"/>
      <c r="H4231" s="13"/>
      <c r="I4231" s="13"/>
      <c r="J4231" s="5"/>
      <c r="K4231" s="13"/>
    </row>
    <row r="4232" spans="1:11" s="1" customFormat="1" x14ac:dyDescent="0.3">
      <c r="A4232" s="80"/>
      <c r="B4232" s="21"/>
      <c r="C4232" s="16"/>
      <c r="D4232" s="16"/>
      <c r="E4232" s="11"/>
      <c r="F4232" s="13"/>
      <c r="G4232" s="5"/>
      <c r="H4232" s="13"/>
      <c r="I4232" s="13"/>
      <c r="J4232" s="5"/>
      <c r="K4232" s="13"/>
    </row>
    <row r="4233" spans="1:11" s="1" customFormat="1" x14ac:dyDescent="0.3">
      <c r="A4233" s="80"/>
      <c r="B4233" s="21"/>
      <c r="C4233" s="16"/>
      <c r="D4233" s="16"/>
      <c r="E4233" s="11"/>
      <c r="F4233" s="13"/>
      <c r="G4233" s="5"/>
      <c r="H4233" s="13"/>
      <c r="I4233" s="13"/>
      <c r="J4233" s="5"/>
      <c r="K4233" s="13"/>
    </row>
    <row r="4234" spans="1:11" s="1" customFormat="1" x14ac:dyDescent="0.3">
      <c r="A4234" s="80"/>
      <c r="B4234" s="21"/>
      <c r="C4234" s="16"/>
      <c r="D4234" s="16"/>
      <c r="E4234" s="11"/>
      <c r="F4234" s="13"/>
      <c r="G4234" s="5"/>
      <c r="H4234" s="13"/>
      <c r="I4234" s="13"/>
      <c r="J4234" s="5"/>
      <c r="K4234" s="13"/>
    </row>
    <row r="4235" spans="1:11" s="1" customFormat="1" x14ac:dyDescent="0.3">
      <c r="A4235" s="80"/>
      <c r="B4235" s="21"/>
      <c r="C4235" s="16"/>
      <c r="D4235" s="16"/>
      <c r="E4235" s="11"/>
      <c r="F4235" s="13"/>
      <c r="G4235" s="5"/>
      <c r="H4235" s="13"/>
      <c r="I4235" s="13"/>
      <c r="J4235" s="5"/>
      <c r="K4235" s="13"/>
    </row>
    <row r="4236" spans="1:11" s="1" customFormat="1" x14ac:dyDescent="0.3">
      <c r="A4236" s="80"/>
      <c r="B4236" s="21"/>
      <c r="C4236" s="16"/>
      <c r="D4236" s="16"/>
      <c r="E4236" s="11"/>
      <c r="F4236" s="13"/>
      <c r="G4236" s="5"/>
      <c r="H4236" s="13"/>
      <c r="I4236" s="13"/>
      <c r="J4236" s="5"/>
      <c r="K4236" s="13"/>
    </row>
    <row r="4237" spans="1:11" s="1" customFormat="1" x14ac:dyDescent="0.3">
      <c r="A4237" s="80"/>
      <c r="B4237" s="21"/>
      <c r="C4237" s="16"/>
      <c r="D4237" s="16"/>
      <c r="E4237" s="11"/>
      <c r="F4237" s="13"/>
      <c r="G4237" s="5"/>
      <c r="H4237" s="13"/>
      <c r="I4237" s="13"/>
      <c r="J4237" s="5"/>
      <c r="K4237" s="13"/>
    </row>
    <row r="4238" spans="1:11" s="1" customFormat="1" x14ac:dyDescent="0.3">
      <c r="A4238" s="80"/>
      <c r="B4238" s="21"/>
      <c r="C4238" s="16"/>
      <c r="D4238" s="16"/>
      <c r="E4238" s="11"/>
      <c r="F4238" s="13"/>
      <c r="G4238" s="5"/>
      <c r="H4238" s="13"/>
      <c r="I4238" s="13"/>
      <c r="J4238" s="5"/>
      <c r="K4238" s="13"/>
    </row>
    <row r="4239" spans="1:11" s="1" customFormat="1" x14ac:dyDescent="0.3">
      <c r="A4239" s="80"/>
      <c r="B4239" s="21"/>
      <c r="C4239" s="16"/>
      <c r="D4239" s="16"/>
      <c r="E4239" s="11"/>
      <c r="F4239" s="13"/>
      <c r="G4239" s="5"/>
      <c r="H4239" s="13"/>
      <c r="I4239" s="13"/>
      <c r="J4239" s="5"/>
      <c r="K4239" s="13"/>
    </row>
    <row r="4240" spans="1:11" s="1" customFormat="1" x14ac:dyDescent="0.3">
      <c r="A4240" s="80"/>
      <c r="B4240" s="21"/>
      <c r="C4240" s="16"/>
      <c r="D4240" s="16"/>
      <c r="E4240" s="11"/>
      <c r="F4240" s="13"/>
      <c r="G4240" s="5"/>
      <c r="H4240" s="13"/>
      <c r="I4240" s="13"/>
      <c r="J4240" s="5"/>
      <c r="K4240" s="13"/>
    </row>
    <row r="4241" spans="1:11" s="1" customFormat="1" x14ac:dyDescent="0.3">
      <c r="A4241" s="80"/>
      <c r="B4241" s="21"/>
      <c r="C4241" s="16"/>
      <c r="D4241" s="16"/>
      <c r="E4241" s="11"/>
      <c r="F4241" s="13"/>
      <c r="G4241" s="5"/>
      <c r="H4241" s="13"/>
      <c r="I4241" s="13"/>
      <c r="J4241" s="5"/>
      <c r="K4241" s="13"/>
    </row>
    <row r="4242" spans="1:11" s="1" customFormat="1" x14ac:dyDescent="0.3">
      <c r="A4242" s="80"/>
      <c r="B4242" s="21"/>
      <c r="C4242" s="16"/>
      <c r="D4242" s="16"/>
      <c r="E4242" s="11"/>
      <c r="F4242" s="13"/>
      <c r="G4242" s="5"/>
      <c r="H4242" s="13"/>
      <c r="I4242" s="13"/>
      <c r="J4242" s="5"/>
      <c r="K4242" s="13"/>
    </row>
    <row r="4243" spans="1:11" s="1" customFormat="1" x14ac:dyDescent="0.3">
      <c r="A4243" s="80"/>
      <c r="B4243" s="21"/>
      <c r="C4243" s="16"/>
      <c r="D4243" s="16"/>
      <c r="E4243" s="11"/>
      <c r="F4243" s="13"/>
      <c r="G4243" s="5"/>
      <c r="H4243" s="13"/>
      <c r="I4243" s="13"/>
      <c r="J4243" s="5"/>
      <c r="K4243" s="13"/>
    </row>
    <row r="4244" spans="1:11" s="1" customFormat="1" x14ac:dyDescent="0.3">
      <c r="A4244" s="80"/>
      <c r="B4244" s="21"/>
      <c r="C4244" s="16"/>
      <c r="D4244" s="16"/>
      <c r="E4244" s="11"/>
      <c r="F4244" s="13"/>
      <c r="G4244" s="5"/>
      <c r="H4244" s="13"/>
      <c r="I4244" s="13"/>
      <c r="J4244" s="5"/>
      <c r="K4244" s="13"/>
    </row>
    <row r="4245" spans="1:11" s="1" customFormat="1" x14ac:dyDescent="0.3">
      <c r="A4245" s="80"/>
      <c r="B4245" s="21"/>
      <c r="C4245" s="16"/>
      <c r="D4245" s="16"/>
      <c r="E4245" s="11"/>
      <c r="F4245" s="13"/>
      <c r="G4245" s="5"/>
      <c r="H4245" s="13"/>
      <c r="I4245" s="13"/>
      <c r="J4245" s="5"/>
      <c r="K4245" s="13"/>
    </row>
    <row r="4246" spans="1:11" s="1" customFormat="1" x14ac:dyDescent="0.3">
      <c r="A4246" s="80"/>
      <c r="B4246" s="21"/>
      <c r="C4246" s="16"/>
      <c r="D4246" s="16"/>
      <c r="E4246" s="11"/>
      <c r="F4246" s="13"/>
      <c r="G4246" s="5"/>
      <c r="H4246" s="13"/>
      <c r="I4246" s="13"/>
      <c r="J4246" s="5"/>
      <c r="K4246" s="13"/>
    </row>
    <row r="4247" spans="1:11" s="1" customFormat="1" x14ac:dyDescent="0.3">
      <c r="A4247" s="80"/>
      <c r="B4247" s="21"/>
      <c r="C4247" s="16"/>
      <c r="D4247" s="16"/>
      <c r="E4247" s="11"/>
      <c r="F4247" s="13"/>
      <c r="G4247" s="5"/>
      <c r="H4247" s="13"/>
      <c r="I4247" s="13"/>
      <c r="J4247" s="5"/>
      <c r="K4247" s="13"/>
    </row>
    <row r="4248" spans="1:11" s="1" customFormat="1" x14ac:dyDescent="0.3">
      <c r="A4248" s="80"/>
      <c r="B4248" s="21"/>
      <c r="C4248" s="16"/>
      <c r="D4248" s="16"/>
      <c r="E4248" s="11"/>
      <c r="F4248" s="13"/>
      <c r="G4248" s="5"/>
      <c r="H4248" s="13"/>
      <c r="I4248" s="13"/>
      <c r="J4248" s="5"/>
      <c r="K4248" s="13"/>
    </row>
    <row r="4249" spans="1:11" s="1" customFormat="1" x14ac:dyDescent="0.3">
      <c r="A4249" s="80"/>
      <c r="B4249" s="21"/>
      <c r="C4249" s="16"/>
      <c r="D4249" s="16"/>
      <c r="E4249" s="11"/>
      <c r="F4249" s="13"/>
      <c r="G4249" s="5"/>
      <c r="H4249" s="13"/>
      <c r="I4249" s="13"/>
      <c r="J4249" s="5"/>
      <c r="K4249" s="13"/>
    </row>
    <row r="4250" spans="1:11" s="1" customFormat="1" x14ac:dyDescent="0.3">
      <c r="A4250" s="80"/>
      <c r="B4250" s="21"/>
      <c r="C4250" s="16"/>
      <c r="D4250" s="16"/>
      <c r="E4250" s="11"/>
      <c r="F4250" s="13"/>
      <c r="G4250" s="5"/>
      <c r="H4250" s="13"/>
      <c r="I4250" s="13"/>
      <c r="J4250" s="5"/>
      <c r="K4250" s="13"/>
    </row>
    <row r="4251" spans="1:11" s="1" customFormat="1" x14ac:dyDescent="0.3">
      <c r="A4251" s="80"/>
      <c r="B4251" s="21"/>
      <c r="C4251" s="16"/>
      <c r="D4251" s="16"/>
      <c r="E4251" s="11"/>
      <c r="F4251" s="13"/>
      <c r="G4251" s="5"/>
      <c r="H4251" s="13"/>
      <c r="I4251" s="13"/>
      <c r="J4251" s="5"/>
      <c r="K4251" s="13"/>
    </row>
    <row r="4252" spans="1:11" s="1" customFormat="1" x14ac:dyDescent="0.3">
      <c r="A4252" s="80"/>
      <c r="B4252" s="21"/>
      <c r="C4252" s="16"/>
      <c r="D4252" s="16"/>
      <c r="E4252" s="11"/>
      <c r="F4252" s="13"/>
      <c r="G4252" s="5"/>
      <c r="H4252" s="13"/>
      <c r="I4252" s="13"/>
      <c r="J4252" s="5"/>
      <c r="K4252" s="13"/>
    </row>
    <row r="4253" spans="1:11" s="1" customFormat="1" x14ac:dyDescent="0.3">
      <c r="A4253" s="80"/>
      <c r="B4253" s="21"/>
      <c r="C4253" s="16"/>
      <c r="D4253" s="16"/>
      <c r="E4253" s="11"/>
      <c r="F4253" s="13"/>
      <c r="G4253" s="5"/>
      <c r="H4253" s="13"/>
      <c r="I4253" s="13"/>
      <c r="J4253" s="5"/>
      <c r="K4253" s="13"/>
    </row>
    <row r="4254" spans="1:11" s="1" customFormat="1" x14ac:dyDescent="0.3">
      <c r="A4254" s="80"/>
      <c r="B4254" s="21"/>
      <c r="C4254" s="16"/>
      <c r="D4254" s="16"/>
      <c r="E4254" s="11"/>
      <c r="F4254" s="13"/>
      <c r="G4254" s="5"/>
      <c r="H4254" s="13"/>
      <c r="I4254" s="13"/>
      <c r="J4254" s="5"/>
      <c r="K4254" s="13"/>
    </row>
    <row r="4255" spans="1:11" s="1" customFormat="1" x14ac:dyDescent="0.3">
      <c r="A4255" s="80"/>
      <c r="B4255" s="21"/>
      <c r="C4255" s="16"/>
      <c r="D4255" s="16"/>
      <c r="E4255" s="11"/>
      <c r="F4255" s="13"/>
      <c r="G4255" s="5"/>
      <c r="H4255" s="13"/>
      <c r="I4255" s="13"/>
      <c r="J4255" s="5"/>
      <c r="K4255" s="13"/>
    </row>
    <row r="4256" spans="1:11" s="1" customFormat="1" x14ac:dyDescent="0.3">
      <c r="A4256" s="80"/>
      <c r="B4256" s="21"/>
      <c r="C4256" s="16"/>
      <c r="D4256" s="16"/>
      <c r="E4256" s="11"/>
      <c r="F4256" s="13"/>
      <c r="G4256" s="5"/>
      <c r="H4256" s="13"/>
      <c r="I4256" s="13"/>
      <c r="J4256" s="5"/>
      <c r="K4256" s="13"/>
    </row>
    <row r="4257" spans="1:11" s="1" customFormat="1" x14ac:dyDescent="0.3">
      <c r="A4257" s="80"/>
      <c r="B4257" s="21"/>
      <c r="C4257" s="16"/>
      <c r="D4257" s="16"/>
      <c r="E4257" s="11"/>
      <c r="F4257" s="13"/>
      <c r="G4257" s="5"/>
      <c r="H4257" s="13"/>
      <c r="I4257" s="13"/>
      <c r="J4257" s="5"/>
      <c r="K4257" s="13"/>
    </row>
    <row r="4258" spans="1:11" s="1" customFormat="1" x14ac:dyDescent="0.3">
      <c r="A4258" s="80"/>
      <c r="B4258" s="21"/>
      <c r="C4258" s="16"/>
      <c r="D4258" s="16"/>
      <c r="E4258" s="11"/>
      <c r="F4258" s="13"/>
      <c r="G4258" s="5"/>
      <c r="H4258" s="13"/>
      <c r="I4258" s="13"/>
      <c r="J4258" s="5"/>
      <c r="K4258" s="13"/>
    </row>
    <row r="4259" spans="1:11" s="1" customFormat="1" x14ac:dyDescent="0.3">
      <c r="A4259" s="80"/>
      <c r="B4259" s="21"/>
      <c r="C4259" s="16"/>
      <c r="D4259" s="16"/>
      <c r="E4259" s="11"/>
      <c r="F4259" s="13"/>
      <c r="G4259" s="5"/>
      <c r="H4259" s="13"/>
      <c r="I4259" s="13"/>
      <c r="J4259" s="5"/>
      <c r="K4259" s="13"/>
    </row>
    <row r="4260" spans="1:11" s="1" customFormat="1" x14ac:dyDescent="0.3">
      <c r="A4260" s="80"/>
      <c r="B4260" s="21"/>
      <c r="C4260" s="16"/>
      <c r="D4260" s="16"/>
      <c r="E4260" s="11"/>
      <c r="F4260" s="13"/>
      <c r="G4260" s="5"/>
      <c r="H4260" s="13"/>
      <c r="I4260" s="13"/>
      <c r="J4260" s="5"/>
      <c r="K4260" s="13"/>
    </row>
    <row r="4261" spans="1:11" s="1" customFormat="1" x14ac:dyDescent="0.3">
      <c r="A4261" s="80"/>
      <c r="B4261" s="21"/>
      <c r="C4261" s="16"/>
      <c r="D4261" s="16"/>
      <c r="E4261" s="11"/>
      <c r="F4261" s="13"/>
      <c r="G4261" s="5"/>
      <c r="H4261" s="13"/>
      <c r="I4261" s="13"/>
      <c r="J4261" s="5"/>
      <c r="K4261" s="13"/>
    </row>
    <row r="4262" spans="1:11" s="1" customFormat="1" x14ac:dyDescent="0.3">
      <c r="A4262" s="80"/>
      <c r="B4262" s="21"/>
      <c r="C4262" s="16"/>
      <c r="D4262" s="16"/>
      <c r="E4262" s="11"/>
      <c r="F4262" s="13"/>
      <c r="G4262" s="5"/>
      <c r="H4262" s="13"/>
      <c r="I4262" s="13"/>
      <c r="J4262" s="5"/>
      <c r="K4262" s="13"/>
    </row>
    <row r="4263" spans="1:11" s="1" customFormat="1" x14ac:dyDescent="0.3">
      <c r="A4263" s="80"/>
      <c r="B4263" s="21"/>
      <c r="C4263" s="16"/>
      <c r="D4263" s="16"/>
      <c r="E4263" s="11"/>
      <c r="F4263" s="13"/>
      <c r="G4263" s="5"/>
      <c r="H4263" s="13"/>
      <c r="I4263" s="13"/>
      <c r="J4263" s="5"/>
      <c r="K4263" s="13"/>
    </row>
    <row r="4264" spans="1:11" s="1" customFormat="1" x14ac:dyDescent="0.3">
      <c r="A4264" s="80"/>
      <c r="B4264" s="21"/>
      <c r="C4264" s="16"/>
      <c r="D4264" s="16"/>
      <c r="E4264" s="11"/>
      <c r="F4264" s="13"/>
      <c r="G4264" s="5"/>
      <c r="H4264" s="13"/>
      <c r="I4264" s="13"/>
      <c r="J4264" s="5"/>
      <c r="K4264" s="13"/>
    </row>
    <row r="4265" spans="1:11" s="1" customFormat="1" x14ac:dyDescent="0.3">
      <c r="A4265" s="80"/>
      <c r="B4265" s="21"/>
      <c r="C4265" s="16"/>
      <c r="D4265" s="16"/>
      <c r="E4265" s="11"/>
      <c r="F4265" s="13"/>
      <c r="G4265" s="5"/>
      <c r="H4265" s="13"/>
      <c r="I4265" s="13"/>
      <c r="J4265" s="5"/>
      <c r="K4265" s="13"/>
    </row>
    <row r="4266" spans="1:11" s="1" customFormat="1" x14ac:dyDescent="0.3">
      <c r="A4266" s="80"/>
      <c r="B4266" s="21"/>
      <c r="C4266" s="16"/>
      <c r="D4266" s="16"/>
      <c r="E4266" s="11"/>
      <c r="F4266" s="13"/>
      <c r="G4266" s="5"/>
      <c r="H4266" s="13"/>
      <c r="I4266" s="13"/>
      <c r="J4266" s="5"/>
      <c r="K4266" s="13"/>
    </row>
    <row r="4267" spans="1:11" s="1" customFormat="1" x14ac:dyDescent="0.3">
      <c r="A4267" s="80"/>
      <c r="B4267" s="21"/>
      <c r="C4267" s="16"/>
      <c r="D4267" s="16"/>
      <c r="E4267" s="11"/>
      <c r="F4267" s="13"/>
      <c r="G4267" s="5"/>
      <c r="H4267" s="13"/>
      <c r="I4267" s="13"/>
      <c r="J4267" s="5"/>
      <c r="K4267" s="13"/>
    </row>
    <row r="4268" spans="1:11" s="1" customFormat="1" x14ac:dyDescent="0.3">
      <c r="A4268" s="80"/>
      <c r="B4268" s="21"/>
      <c r="C4268" s="16"/>
      <c r="D4268" s="16"/>
      <c r="E4268" s="11"/>
      <c r="F4268" s="13"/>
      <c r="G4268" s="5"/>
      <c r="H4268" s="13"/>
      <c r="I4268" s="13"/>
      <c r="J4268" s="5"/>
      <c r="K4268" s="13"/>
    </row>
    <row r="4269" spans="1:11" s="1" customFormat="1" x14ac:dyDescent="0.3">
      <c r="A4269" s="80"/>
      <c r="B4269" s="21"/>
      <c r="C4269" s="16"/>
      <c r="D4269" s="16"/>
      <c r="E4269" s="11"/>
      <c r="F4269" s="13"/>
      <c r="G4269" s="5"/>
      <c r="H4269" s="13"/>
      <c r="I4269" s="13"/>
      <c r="J4269" s="5"/>
      <c r="K4269" s="13"/>
    </row>
    <row r="4270" spans="1:11" s="1" customFormat="1" x14ac:dyDescent="0.3">
      <c r="A4270" s="80"/>
      <c r="B4270" s="21"/>
      <c r="C4270" s="16"/>
      <c r="D4270" s="16"/>
      <c r="E4270" s="11"/>
      <c r="F4270" s="13"/>
      <c r="G4270" s="5"/>
      <c r="H4270" s="13"/>
      <c r="I4270" s="13"/>
      <c r="J4270" s="5"/>
      <c r="K4270" s="13"/>
    </row>
    <row r="4271" spans="1:11" s="1" customFormat="1" x14ac:dyDescent="0.3">
      <c r="A4271" s="80"/>
      <c r="B4271" s="21"/>
      <c r="C4271" s="16"/>
      <c r="D4271" s="16"/>
      <c r="E4271" s="11"/>
      <c r="F4271" s="13"/>
      <c r="G4271" s="5"/>
      <c r="H4271" s="13"/>
      <c r="I4271" s="13"/>
      <c r="J4271" s="5"/>
      <c r="K4271" s="13"/>
    </row>
    <row r="4272" spans="1:11" s="1" customFormat="1" x14ac:dyDescent="0.3">
      <c r="A4272" s="80"/>
      <c r="B4272" s="21"/>
      <c r="C4272" s="16"/>
      <c r="D4272" s="16"/>
      <c r="E4272" s="11"/>
      <c r="F4272" s="13"/>
      <c r="G4272" s="5"/>
      <c r="H4272" s="13"/>
      <c r="I4272" s="13"/>
      <c r="J4272" s="5"/>
      <c r="K4272" s="13"/>
    </row>
    <row r="4273" spans="1:11" s="1" customFormat="1" x14ac:dyDescent="0.3">
      <c r="A4273" s="80"/>
      <c r="B4273" s="21"/>
      <c r="C4273" s="16"/>
      <c r="D4273" s="16"/>
      <c r="E4273" s="11"/>
      <c r="F4273" s="13"/>
      <c r="G4273" s="5"/>
      <c r="H4273" s="13"/>
      <c r="I4273" s="13"/>
      <c r="J4273" s="5"/>
      <c r="K4273" s="13"/>
    </row>
    <row r="4274" spans="1:11" s="1" customFormat="1" x14ac:dyDescent="0.3">
      <c r="A4274" s="80"/>
      <c r="B4274" s="21"/>
      <c r="C4274" s="16"/>
      <c r="D4274" s="16"/>
      <c r="E4274" s="11"/>
      <c r="F4274" s="13"/>
      <c r="G4274" s="5"/>
      <c r="H4274" s="13"/>
      <c r="I4274" s="13"/>
      <c r="J4274" s="5"/>
      <c r="K4274" s="13"/>
    </row>
    <row r="4275" spans="1:11" s="1" customFormat="1" x14ac:dyDescent="0.3">
      <c r="A4275" s="80"/>
      <c r="B4275" s="21"/>
      <c r="C4275" s="16"/>
      <c r="D4275" s="16"/>
      <c r="E4275" s="11"/>
      <c r="F4275" s="13"/>
      <c r="G4275" s="5"/>
      <c r="H4275" s="13"/>
      <c r="I4275" s="13"/>
      <c r="J4275" s="5"/>
      <c r="K4275" s="13"/>
    </row>
    <row r="4276" spans="1:11" s="1" customFormat="1" x14ac:dyDescent="0.3">
      <c r="A4276" s="80"/>
      <c r="B4276" s="21"/>
      <c r="C4276" s="16"/>
      <c r="D4276" s="16"/>
      <c r="E4276" s="11"/>
      <c r="F4276" s="13"/>
      <c r="G4276" s="5"/>
      <c r="H4276" s="13"/>
      <c r="I4276" s="13"/>
      <c r="J4276" s="5"/>
      <c r="K4276" s="13"/>
    </row>
    <row r="4277" spans="1:11" s="1" customFormat="1" x14ac:dyDescent="0.3">
      <c r="A4277" s="80"/>
      <c r="B4277" s="21"/>
      <c r="C4277" s="16"/>
      <c r="D4277" s="16"/>
      <c r="E4277" s="11"/>
      <c r="F4277" s="13"/>
      <c r="G4277" s="5"/>
      <c r="H4277" s="13"/>
      <c r="I4277" s="13"/>
      <c r="J4277" s="5"/>
      <c r="K4277" s="13"/>
    </row>
    <row r="4278" spans="1:11" s="1" customFormat="1" x14ac:dyDescent="0.3">
      <c r="A4278" s="80"/>
      <c r="B4278" s="21"/>
      <c r="C4278" s="16"/>
      <c r="D4278" s="16"/>
      <c r="E4278" s="11"/>
      <c r="F4278" s="13"/>
      <c r="G4278" s="5"/>
      <c r="H4278" s="13"/>
      <c r="I4278" s="13"/>
      <c r="J4278" s="5"/>
      <c r="K4278" s="13"/>
    </row>
    <row r="4279" spans="1:11" s="1" customFormat="1" x14ac:dyDescent="0.3">
      <c r="A4279" s="80"/>
      <c r="B4279" s="21"/>
      <c r="C4279" s="16"/>
      <c r="D4279" s="16"/>
      <c r="E4279" s="11"/>
      <c r="F4279" s="13"/>
      <c r="G4279" s="5"/>
      <c r="H4279" s="13"/>
      <c r="I4279" s="13"/>
      <c r="J4279" s="5"/>
      <c r="K4279" s="13"/>
    </row>
    <row r="4280" spans="1:11" s="1" customFormat="1" x14ac:dyDescent="0.3">
      <c r="A4280" s="80"/>
      <c r="B4280" s="21"/>
      <c r="C4280" s="16"/>
      <c r="D4280" s="16"/>
      <c r="E4280" s="11"/>
      <c r="F4280" s="13"/>
      <c r="G4280" s="5"/>
      <c r="H4280" s="13"/>
      <c r="I4280" s="13"/>
      <c r="J4280" s="5"/>
      <c r="K4280" s="13"/>
    </row>
    <row r="4281" spans="1:11" s="1" customFormat="1" x14ac:dyDescent="0.3">
      <c r="A4281" s="80"/>
      <c r="B4281" s="21"/>
      <c r="C4281" s="16"/>
      <c r="D4281" s="16"/>
      <c r="E4281" s="11"/>
      <c r="F4281" s="13"/>
      <c r="G4281" s="5"/>
      <c r="H4281" s="13"/>
      <c r="I4281" s="13"/>
      <c r="J4281" s="5"/>
      <c r="K4281" s="13"/>
    </row>
    <row r="4282" spans="1:11" s="1" customFormat="1" x14ac:dyDescent="0.3">
      <c r="A4282" s="80"/>
      <c r="B4282" s="21"/>
      <c r="C4282" s="16"/>
      <c r="D4282" s="16"/>
      <c r="E4282" s="11"/>
      <c r="F4282" s="13"/>
      <c r="G4282" s="5"/>
      <c r="H4282" s="13"/>
      <c r="I4282" s="13"/>
      <c r="J4282" s="5"/>
      <c r="K4282" s="13"/>
    </row>
    <row r="4283" spans="1:11" s="1" customFormat="1" x14ac:dyDescent="0.3">
      <c r="A4283" s="80"/>
      <c r="B4283" s="21"/>
      <c r="C4283" s="16"/>
      <c r="D4283" s="16"/>
      <c r="E4283" s="11"/>
      <c r="F4283" s="13"/>
      <c r="G4283" s="5"/>
      <c r="H4283" s="13"/>
      <c r="I4283" s="13"/>
      <c r="J4283" s="5"/>
      <c r="K4283" s="13"/>
    </row>
    <row r="4284" spans="1:11" s="1" customFormat="1" x14ac:dyDescent="0.3">
      <c r="A4284" s="80"/>
      <c r="B4284" s="21"/>
      <c r="C4284" s="16"/>
      <c r="D4284" s="16"/>
      <c r="E4284" s="11"/>
      <c r="F4284" s="13"/>
      <c r="G4284" s="5"/>
      <c r="H4284" s="13"/>
      <c r="I4284" s="13"/>
      <c r="J4284" s="5"/>
      <c r="K4284" s="13"/>
    </row>
    <row r="4285" spans="1:11" s="1" customFormat="1" x14ac:dyDescent="0.3">
      <c r="A4285" s="80"/>
      <c r="B4285" s="21"/>
      <c r="C4285" s="16"/>
      <c r="D4285" s="16"/>
      <c r="E4285" s="11"/>
      <c r="F4285" s="13"/>
      <c r="G4285" s="5"/>
      <c r="H4285" s="13"/>
      <c r="I4285" s="13"/>
      <c r="J4285" s="5"/>
      <c r="K4285" s="13"/>
    </row>
    <row r="4286" spans="1:11" s="1" customFormat="1" x14ac:dyDescent="0.3">
      <c r="A4286" s="80"/>
      <c r="B4286" s="21"/>
      <c r="C4286" s="16"/>
      <c r="D4286" s="16"/>
      <c r="E4286" s="11"/>
      <c r="F4286" s="13"/>
      <c r="G4286" s="5"/>
      <c r="H4286" s="13"/>
      <c r="I4286" s="13"/>
      <c r="J4286" s="5"/>
      <c r="K4286" s="13"/>
    </row>
    <row r="4287" spans="1:11" s="1" customFormat="1" x14ac:dyDescent="0.3">
      <c r="A4287" s="80"/>
      <c r="B4287" s="21"/>
      <c r="C4287" s="16"/>
      <c r="D4287" s="16"/>
      <c r="E4287" s="11"/>
      <c r="F4287" s="13"/>
      <c r="G4287" s="5"/>
      <c r="H4287" s="13"/>
      <c r="I4287" s="13"/>
      <c r="J4287" s="5"/>
      <c r="K4287" s="13"/>
    </row>
    <row r="4288" spans="1:11" s="1" customFormat="1" x14ac:dyDescent="0.3">
      <c r="A4288" s="80"/>
      <c r="B4288" s="21"/>
      <c r="C4288" s="16"/>
      <c r="D4288" s="16"/>
      <c r="E4288" s="11"/>
      <c r="F4288" s="13"/>
      <c r="G4288" s="5"/>
      <c r="H4288" s="13"/>
      <c r="I4288" s="13"/>
      <c r="J4288" s="5"/>
      <c r="K4288" s="13"/>
    </row>
    <row r="4289" spans="1:11" s="1" customFormat="1" x14ac:dyDescent="0.3">
      <c r="A4289" s="80"/>
      <c r="B4289" s="21"/>
      <c r="C4289" s="16"/>
      <c r="D4289" s="16"/>
      <c r="E4289" s="11"/>
      <c r="F4289" s="13"/>
      <c r="G4289" s="5"/>
      <c r="H4289" s="13"/>
      <c r="I4289" s="13"/>
      <c r="J4289" s="5"/>
      <c r="K4289" s="13"/>
    </row>
    <row r="4290" spans="1:11" s="1" customFormat="1" x14ac:dyDescent="0.3">
      <c r="A4290" s="80"/>
      <c r="B4290" s="21"/>
      <c r="C4290" s="16"/>
      <c r="D4290" s="16"/>
      <c r="E4290" s="11"/>
      <c r="F4290" s="13"/>
      <c r="G4290" s="5"/>
      <c r="H4290" s="13"/>
      <c r="I4290" s="13"/>
      <c r="J4290" s="5"/>
      <c r="K4290" s="13"/>
    </row>
    <row r="4291" spans="1:11" s="1" customFormat="1" x14ac:dyDescent="0.3">
      <c r="A4291" s="80"/>
      <c r="B4291" s="21"/>
      <c r="C4291" s="16"/>
      <c r="D4291" s="16"/>
      <c r="E4291" s="11"/>
      <c r="F4291" s="13"/>
      <c r="G4291" s="5"/>
      <c r="H4291" s="13"/>
      <c r="I4291" s="13"/>
      <c r="J4291" s="5"/>
      <c r="K4291" s="13"/>
    </row>
    <row r="4292" spans="1:11" s="1" customFormat="1" x14ac:dyDescent="0.3">
      <c r="A4292" s="80"/>
      <c r="B4292" s="21"/>
      <c r="C4292" s="16"/>
      <c r="D4292" s="16"/>
      <c r="E4292" s="11"/>
      <c r="F4292" s="13"/>
      <c r="G4292" s="5"/>
      <c r="H4292" s="13"/>
      <c r="I4292" s="13"/>
      <c r="J4292" s="5"/>
      <c r="K4292" s="13"/>
    </row>
    <row r="4293" spans="1:11" s="1" customFormat="1" x14ac:dyDescent="0.3">
      <c r="A4293" s="80"/>
      <c r="B4293" s="21"/>
      <c r="C4293" s="16"/>
      <c r="D4293" s="16"/>
      <c r="E4293" s="11"/>
      <c r="F4293" s="13"/>
      <c r="G4293" s="5"/>
      <c r="H4293" s="13"/>
      <c r="I4293" s="13"/>
      <c r="J4293" s="5"/>
      <c r="K4293" s="13"/>
    </row>
    <row r="4294" spans="1:11" s="1" customFormat="1" x14ac:dyDescent="0.3">
      <c r="A4294" s="80"/>
      <c r="B4294" s="21"/>
      <c r="C4294" s="16"/>
      <c r="D4294" s="16"/>
      <c r="E4294" s="11"/>
      <c r="F4294" s="13"/>
      <c r="G4294" s="5"/>
      <c r="H4294" s="13"/>
      <c r="I4294" s="13"/>
      <c r="J4294" s="5"/>
      <c r="K4294" s="13"/>
    </row>
    <row r="4295" spans="1:11" s="1" customFormat="1" x14ac:dyDescent="0.3">
      <c r="A4295" s="80"/>
      <c r="B4295" s="21"/>
      <c r="C4295" s="16"/>
      <c r="D4295" s="16"/>
      <c r="E4295" s="11"/>
      <c r="F4295" s="13"/>
      <c r="G4295" s="5"/>
      <c r="H4295" s="13"/>
      <c r="I4295" s="13"/>
      <c r="J4295" s="5"/>
      <c r="K4295" s="13"/>
    </row>
    <row r="4296" spans="1:11" s="1" customFormat="1" x14ac:dyDescent="0.3">
      <c r="A4296" s="80"/>
      <c r="B4296" s="21"/>
      <c r="C4296" s="16"/>
      <c r="D4296" s="16"/>
      <c r="E4296" s="11"/>
      <c r="F4296" s="13"/>
      <c r="G4296" s="5"/>
      <c r="H4296" s="13"/>
      <c r="I4296" s="13"/>
      <c r="J4296" s="5"/>
      <c r="K4296" s="13"/>
    </row>
    <row r="4297" spans="1:11" s="1" customFormat="1" x14ac:dyDescent="0.3">
      <c r="A4297" s="80"/>
      <c r="B4297" s="21"/>
      <c r="C4297" s="16"/>
      <c r="D4297" s="16"/>
      <c r="E4297" s="11"/>
      <c r="F4297" s="13"/>
      <c r="G4297" s="5"/>
      <c r="H4297" s="13"/>
      <c r="I4297" s="13"/>
      <c r="J4297" s="5"/>
      <c r="K4297" s="13"/>
    </row>
    <row r="4298" spans="1:11" s="1" customFormat="1" x14ac:dyDescent="0.3">
      <c r="A4298" s="80"/>
      <c r="B4298" s="21"/>
      <c r="C4298" s="16"/>
      <c r="D4298" s="16"/>
      <c r="E4298" s="11"/>
      <c r="F4298" s="13"/>
      <c r="G4298" s="5"/>
      <c r="H4298" s="13"/>
      <c r="I4298" s="13"/>
      <c r="J4298" s="5"/>
      <c r="K4298" s="13"/>
    </row>
    <row r="4299" spans="1:11" s="1" customFormat="1" x14ac:dyDescent="0.3">
      <c r="A4299" s="80"/>
      <c r="B4299" s="21"/>
      <c r="C4299" s="16"/>
      <c r="D4299" s="16"/>
      <c r="E4299" s="11"/>
      <c r="F4299" s="13"/>
      <c r="G4299" s="5"/>
      <c r="H4299" s="13"/>
      <c r="I4299" s="13"/>
      <c r="J4299" s="5"/>
      <c r="K4299" s="13"/>
    </row>
    <row r="4300" spans="1:11" s="1" customFormat="1" x14ac:dyDescent="0.3">
      <c r="A4300" s="80"/>
      <c r="B4300" s="21"/>
      <c r="C4300" s="16"/>
      <c r="D4300" s="16"/>
      <c r="E4300" s="11"/>
      <c r="F4300" s="13"/>
      <c r="G4300" s="5"/>
      <c r="H4300" s="13"/>
      <c r="I4300" s="13"/>
      <c r="J4300" s="5"/>
      <c r="K4300" s="13"/>
    </row>
    <row r="4301" spans="1:11" s="1" customFormat="1" x14ac:dyDescent="0.3">
      <c r="A4301" s="80"/>
      <c r="B4301" s="21"/>
      <c r="C4301" s="16"/>
      <c r="D4301" s="16"/>
      <c r="E4301" s="11"/>
      <c r="F4301" s="13"/>
      <c r="G4301" s="5"/>
      <c r="H4301" s="13"/>
      <c r="I4301" s="13"/>
      <c r="J4301" s="5"/>
      <c r="K4301" s="13"/>
    </row>
    <row r="4302" spans="1:11" s="1" customFormat="1" x14ac:dyDescent="0.3">
      <c r="A4302" s="80"/>
      <c r="B4302" s="21"/>
      <c r="C4302" s="16"/>
      <c r="D4302" s="16"/>
      <c r="E4302" s="11"/>
      <c r="F4302" s="13"/>
      <c r="G4302" s="5"/>
      <c r="H4302" s="13"/>
      <c r="I4302" s="13"/>
      <c r="J4302" s="5"/>
      <c r="K4302" s="13"/>
    </row>
    <row r="4303" spans="1:11" s="1" customFormat="1" x14ac:dyDescent="0.3">
      <c r="A4303" s="80"/>
      <c r="B4303" s="21"/>
      <c r="C4303" s="16"/>
      <c r="D4303" s="16"/>
      <c r="E4303" s="11"/>
      <c r="F4303" s="13"/>
      <c r="G4303" s="5"/>
      <c r="H4303" s="13"/>
      <c r="I4303" s="13"/>
      <c r="J4303" s="5"/>
      <c r="K4303" s="13"/>
    </row>
    <row r="4304" spans="1:11" s="1" customFormat="1" x14ac:dyDescent="0.3">
      <c r="A4304" s="80"/>
      <c r="B4304" s="21"/>
      <c r="C4304" s="16"/>
      <c r="D4304" s="16"/>
      <c r="E4304" s="11"/>
      <c r="F4304" s="13"/>
      <c r="G4304" s="5"/>
      <c r="H4304" s="13"/>
      <c r="I4304" s="13"/>
      <c r="J4304" s="5"/>
      <c r="K4304" s="13"/>
    </row>
    <row r="4305" spans="1:11" s="1" customFormat="1" x14ac:dyDescent="0.3">
      <c r="A4305" s="80"/>
      <c r="B4305" s="21"/>
      <c r="C4305" s="16"/>
      <c r="D4305" s="16"/>
      <c r="E4305" s="11"/>
      <c r="F4305" s="13"/>
      <c r="G4305" s="5"/>
      <c r="H4305" s="13"/>
      <c r="I4305" s="13"/>
      <c r="J4305" s="5"/>
      <c r="K4305" s="13"/>
    </row>
    <row r="4306" spans="1:11" s="1" customFormat="1" x14ac:dyDescent="0.3">
      <c r="A4306" s="80"/>
      <c r="B4306" s="21"/>
      <c r="C4306" s="16"/>
      <c r="D4306" s="16"/>
      <c r="E4306" s="11"/>
      <c r="F4306" s="13"/>
      <c r="G4306" s="5"/>
      <c r="H4306" s="13"/>
      <c r="I4306" s="13"/>
      <c r="J4306" s="5"/>
      <c r="K4306" s="13"/>
    </row>
    <row r="4307" spans="1:11" s="1" customFormat="1" x14ac:dyDescent="0.3">
      <c r="A4307" s="80"/>
      <c r="B4307" s="21"/>
      <c r="C4307" s="16"/>
      <c r="D4307" s="16"/>
      <c r="E4307" s="11"/>
      <c r="F4307" s="13"/>
      <c r="G4307" s="5"/>
      <c r="H4307" s="13"/>
      <c r="I4307" s="13"/>
      <c r="J4307" s="5"/>
      <c r="K4307" s="13"/>
    </row>
    <row r="4308" spans="1:11" s="1" customFormat="1" x14ac:dyDescent="0.3">
      <c r="A4308" s="80"/>
      <c r="B4308" s="21"/>
      <c r="C4308" s="16"/>
      <c r="D4308" s="16"/>
      <c r="E4308" s="11"/>
      <c r="F4308" s="13"/>
      <c r="G4308" s="5"/>
      <c r="H4308" s="13"/>
      <c r="I4308" s="13"/>
      <c r="J4308" s="5"/>
      <c r="K4308" s="13"/>
    </row>
    <row r="4309" spans="1:11" s="1" customFormat="1" x14ac:dyDescent="0.3">
      <c r="A4309" s="80"/>
      <c r="B4309" s="21"/>
      <c r="C4309" s="16"/>
      <c r="D4309" s="16"/>
      <c r="E4309" s="11"/>
      <c r="F4309" s="13"/>
      <c r="G4309" s="5"/>
      <c r="H4309" s="13"/>
      <c r="I4309" s="13"/>
      <c r="J4309" s="5"/>
      <c r="K4309" s="13"/>
    </row>
    <row r="4310" spans="1:11" s="1" customFormat="1" x14ac:dyDescent="0.3">
      <c r="A4310" s="80"/>
      <c r="B4310" s="21"/>
      <c r="C4310" s="16"/>
      <c r="D4310" s="16"/>
      <c r="E4310" s="11"/>
      <c r="F4310" s="13"/>
      <c r="G4310" s="5"/>
      <c r="H4310" s="13"/>
      <c r="I4310" s="13"/>
      <c r="J4310" s="5"/>
      <c r="K4310" s="13"/>
    </row>
    <row r="4311" spans="1:11" s="1" customFormat="1" x14ac:dyDescent="0.3">
      <c r="A4311" s="80"/>
      <c r="B4311" s="21"/>
      <c r="C4311" s="16"/>
      <c r="D4311" s="16"/>
      <c r="E4311" s="11"/>
      <c r="F4311" s="13"/>
      <c r="G4311" s="5"/>
      <c r="H4311" s="13"/>
      <c r="I4311" s="13"/>
      <c r="J4311" s="5"/>
      <c r="K4311" s="13"/>
    </row>
    <row r="4312" spans="1:11" s="1" customFormat="1" x14ac:dyDescent="0.3">
      <c r="A4312" s="80"/>
      <c r="B4312" s="21"/>
      <c r="C4312" s="16"/>
      <c r="D4312" s="16"/>
      <c r="E4312" s="11"/>
      <c r="F4312" s="13"/>
      <c r="G4312" s="5"/>
      <c r="H4312" s="13"/>
      <c r="I4312" s="13"/>
      <c r="J4312" s="5"/>
      <c r="K4312" s="13"/>
    </row>
    <row r="4313" spans="1:11" s="1" customFormat="1" x14ac:dyDescent="0.3">
      <c r="A4313" s="80"/>
      <c r="B4313" s="21"/>
      <c r="C4313" s="16"/>
      <c r="D4313" s="16"/>
      <c r="E4313" s="11"/>
      <c r="F4313" s="13"/>
      <c r="G4313" s="5"/>
      <c r="H4313" s="13"/>
      <c r="I4313" s="13"/>
      <c r="J4313" s="5"/>
      <c r="K4313" s="13"/>
    </row>
    <row r="4314" spans="1:11" s="1" customFormat="1" x14ac:dyDescent="0.3">
      <c r="A4314" s="80"/>
      <c r="B4314" s="21"/>
      <c r="C4314" s="16"/>
      <c r="D4314" s="16"/>
      <c r="E4314" s="11"/>
      <c r="F4314" s="13"/>
      <c r="G4314" s="5"/>
      <c r="H4314" s="13"/>
      <c r="I4314" s="13"/>
      <c r="J4314" s="5"/>
      <c r="K4314" s="13"/>
    </row>
    <row r="4315" spans="1:11" s="1" customFormat="1" x14ac:dyDescent="0.3">
      <c r="A4315" s="80"/>
      <c r="B4315" s="21"/>
      <c r="C4315" s="16"/>
      <c r="D4315" s="16"/>
      <c r="E4315" s="11"/>
      <c r="F4315" s="13"/>
      <c r="G4315" s="5"/>
      <c r="H4315" s="13"/>
      <c r="I4315" s="13"/>
      <c r="J4315" s="5"/>
      <c r="K4315" s="13"/>
    </row>
    <row r="4316" spans="1:11" s="1" customFormat="1" x14ac:dyDescent="0.3">
      <c r="A4316" s="80"/>
      <c r="B4316" s="21"/>
      <c r="C4316" s="16"/>
      <c r="D4316" s="16"/>
      <c r="E4316" s="11"/>
      <c r="F4316" s="13"/>
      <c r="G4316" s="5"/>
      <c r="H4316" s="13"/>
      <c r="I4316" s="13"/>
      <c r="J4316" s="5"/>
      <c r="K4316" s="13"/>
    </row>
    <row r="4317" spans="1:11" s="1" customFormat="1" x14ac:dyDescent="0.3">
      <c r="A4317" s="80"/>
      <c r="B4317" s="21"/>
      <c r="C4317" s="16"/>
      <c r="D4317" s="16"/>
      <c r="E4317" s="11"/>
      <c r="F4317" s="13"/>
      <c r="G4317" s="5"/>
      <c r="H4317" s="13"/>
      <c r="I4317" s="13"/>
      <c r="J4317" s="5"/>
      <c r="K4317" s="13"/>
    </row>
    <row r="4318" spans="1:11" s="1" customFormat="1" x14ac:dyDescent="0.3">
      <c r="A4318" s="80"/>
      <c r="B4318" s="21"/>
      <c r="C4318" s="16"/>
      <c r="D4318" s="16"/>
      <c r="E4318" s="11"/>
      <c r="F4318" s="13"/>
      <c r="G4318" s="5"/>
      <c r="H4318" s="13"/>
      <c r="I4318" s="13"/>
      <c r="J4318" s="5"/>
      <c r="K4318" s="13"/>
    </row>
    <row r="4319" spans="1:11" s="1" customFormat="1" x14ac:dyDescent="0.3">
      <c r="A4319" s="80"/>
      <c r="B4319" s="21"/>
      <c r="C4319" s="16"/>
      <c r="D4319" s="16"/>
      <c r="E4319" s="11"/>
      <c r="F4319" s="13"/>
      <c r="G4319" s="5"/>
      <c r="H4319" s="13"/>
      <c r="I4319" s="13"/>
      <c r="J4319" s="5"/>
      <c r="K4319" s="13"/>
    </row>
    <row r="4320" spans="1:11" s="1" customFormat="1" x14ac:dyDescent="0.3">
      <c r="A4320" s="80"/>
      <c r="B4320" s="21"/>
      <c r="C4320" s="16"/>
      <c r="D4320" s="16"/>
      <c r="E4320" s="11"/>
      <c r="F4320" s="13"/>
      <c r="G4320" s="5"/>
      <c r="H4320" s="13"/>
      <c r="I4320" s="13"/>
      <c r="J4320" s="5"/>
      <c r="K4320" s="13"/>
    </row>
    <row r="4321" spans="1:11" s="1" customFormat="1" x14ac:dyDescent="0.3">
      <c r="A4321" s="80"/>
      <c r="B4321" s="21"/>
      <c r="C4321" s="16"/>
      <c r="D4321" s="16"/>
      <c r="E4321" s="11"/>
      <c r="F4321" s="13"/>
      <c r="G4321" s="5"/>
      <c r="H4321" s="13"/>
      <c r="I4321" s="13"/>
      <c r="J4321" s="5"/>
      <c r="K4321" s="13"/>
    </row>
    <row r="4322" spans="1:11" s="1" customFormat="1" x14ac:dyDescent="0.3">
      <c r="A4322" s="80"/>
      <c r="B4322" s="21"/>
      <c r="C4322" s="16"/>
      <c r="D4322" s="16"/>
      <c r="E4322" s="11"/>
      <c r="F4322" s="13"/>
      <c r="G4322" s="5"/>
      <c r="H4322" s="13"/>
      <c r="I4322" s="13"/>
      <c r="J4322" s="5"/>
      <c r="K4322" s="13"/>
    </row>
    <row r="4323" spans="1:11" s="1" customFormat="1" x14ac:dyDescent="0.3">
      <c r="A4323" s="80"/>
      <c r="B4323" s="21"/>
      <c r="C4323" s="16"/>
      <c r="D4323" s="16"/>
      <c r="E4323" s="11"/>
      <c r="F4323" s="13"/>
      <c r="G4323" s="5"/>
      <c r="H4323" s="13"/>
      <c r="I4323" s="13"/>
      <c r="J4323" s="5"/>
      <c r="K4323" s="13"/>
    </row>
    <row r="4324" spans="1:11" s="1" customFormat="1" x14ac:dyDescent="0.3">
      <c r="A4324" s="80"/>
      <c r="B4324" s="21"/>
      <c r="C4324" s="16"/>
      <c r="D4324" s="16"/>
      <c r="E4324" s="11"/>
      <c r="F4324" s="13"/>
      <c r="G4324" s="5"/>
      <c r="H4324" s="13"/>
      <c r="I4324" s="13"/>
      <c r="J4324" s="5"/>
      <c r="K4324" s="13"/>
    </row>
    <row r="4325" spans="1:11" s="1" customFormat="1" x14ac:dyDescent="0.3">
      <c r="A4325" s="80"/>
      <c r="B4325" s="21"/>
      <c r="C4325" s="16"/>
      <c r="D4325" s="16"/>
      <c r="E4325" s="11"/>
      <c r="F4325" s="13"/>
      <c r="G4325" s="5"/>
      <c r="H4325" s="13"/>
      <c r="I4325" s="13"/>
      <c r="J4325" s="5"/>
      <c r="K4325" s="13"/>
    </row>
    <row r="4326" spans="1:11" s="1" customFormat="1" x14ac:dyDescent="0.3">
      <c r="A4326" s="80"/>
      <c r="B4326" s="21"/>
      <c r="C4326" s="16"/>
      <c r="D4326" s="16"/>
      <c r="E4326" s="11"/>
      <c r="F4326" s="13"/>
      <c r="G4326" s="5"/>
      <c r="H4326" s="13"/>
      <c r="I4326" s="13"/>
      <c r="J4326" s="5"/>
      <c r="K4326" s="13"/>
    </row>
    <row r="4327" spans="1:11" s="1" customFormat="1" x14ac:dyDescent="0.3">
      <c r="A4327" s="80"/>
      <c r="B4327" s="21"/>
      <c r="C4327" s="16"/>
      <c r="D4327" s="16"/>
      <c r="E4327" s="11"/>
      <c r="F4327" s="13"/>
      <c r="G4327" s="5"/>
      <c r="H4327" s="13"/>
      <c r="I4327" s="13"/>
      <c r="J4327" s="5"/>
      <c r="K4327" s="13"/>
    </row>
    <row r="4328" spans="1:11" s="1" customFormat="1" x14ac:dyDescent="0.3">
      <c r="A4328" s="80"/>
      <c r="B4328" s="21"/>
      <c r="C4328" s="16"/>
      <c r="D4328" s="16"/>
      <c r="E4328" s="11"/>
      <c r="F4328" s="13"/>
      <c r="G4328" s="5"/>
      <c r="H4328" s="13"/>
      <c r="I4328" s="13"/>
      <c r="J4328" s="5"/>
      <c r="K4328" s="13"/>
    </row>
    <row r="4329" spans="1:11" s="1" customFormat="1" x14ac:dyDescent="0.3">
      <c r="A4329" s="80"/>
      <c r="B4329" s="21"/>
      <c r="C4329" s="16"/>
      <c r="D4329" s="16"/>
      <c r="E4329" s="11"/>
      <c r="F4329" s="13"/>
      <c r="G4329" s="5"/>
      <c r="H4329" s="13"/>
      <c r="I4329" s="13"/>
      <c r="J4329" s="5"/>
      <c r="K4329" s="13"/>
    </row>
    <row r="4330" spans="1:11" s="1" customFormat="1" x14ac:dyDescent="0.3">
      <c r="A4330" s="80"/>
      <c r="B4330" s="21"/>
      <c r="C4330" s="16"/>
      <c r="D4330" s="16"/>
      <c r="E4330" s="11"/>
      <c r="F4330" s="13"/>
      <c r="G4330" s="5"/>
      <c r="H4330" s="13"/>
      <c r="I4330" s="13"/>
      <c r="J4330" s="5"/>
      <c r="K4330" s="13"/>
    </row>
    <row r="4331" spans="1:11" s="1" customFormat="1" x14ac:dyDescent="0.3">
      <c r="A4331" s="80"/>
      <c r="B4331" s="21"/>
      <c r="C4331" s="16"/>
      <c r="D4331" s="16"/>
      <c r="E4331" s="11"/>
      <c r="F4331" s="13"/>
      <c r="G4331" s="5"/>
      <c r="H4331" s="13"/>
      <c r="I4331" s="13"/>
      <c r="J4331" s="5"/>
      <c r="K4331" s="13"/>
    </row>
    <row r="4332" spans="1:11" s="1" customFormat="1" x14ac:dyDescent="0.3">
      <c r="A4332" s="80"/>
      <c r="B4332" s="21"/>
      <c r="C4332" s="16"/>
      <c r="D4332" s="16"/>
      <c r="E4332" s="11"/>
      <c r="F4332" s="13"/>
      <c r="G4332" s="5"/>
      <c r="H4332" s="13"/>
      <c r="I4332" s="13"/>
      <c r="J4332" s="5"/>
      <c r="K4332" s="13"/>
    </row>
    <row r="4333" spans="1:11" s="1" customFormat="1" x14ac:dyDescent="0.3">
      <c r="A4333" s="80"/>
      <c r="B4333" s="21"/>
      <c r="C4333" s="16"/>
      <c r="D4333" s="16"/>
      <c r="E4333" s="11"/>
      <c r="F4333" s="13"/>
      <c r="G4333" s="5"/>
      <c r="H4333" s="13"/>
      <c r="I4333" s="13"/>
      <c r="J4333" s="5"/>
      <c r="K4333" s="13"/>
    </row>
    <row r="4334" spans="1:11" s="1" customFormat="1" x14ac:dyDescent="0.3">
      <c r="A4334" s="80"/>
      <c r="B4334" s="21"/>
      <c r="C4334" s="16"/>
      <c r="D4334" s="16"/>
      <c r="E4334" s="11"/>
      <c r="F4334" s="13"/>
      <c r="G4334" s="5"/>
      <c r="H4334" s="13"/>
      <c r="I4334" s="13"/>
      <c r="J4334" s="5"/>
      <c r="K4334" s="13"/>
    </row>
    <row r="4335" spans="1:11" s="1" customFormat="1" x14ac:dyDescent="0.3">
      <c r="A4335" s="80"/>
      <c r="B4335" s="21"/>
      <c r="C4335" s="16"/>
      <c r="D4335" s="16"/>
      <c r="E4335" s="11"/>
      <c r="F4335" s="13"/>
      <c r="G4335" s="5"/>
      <c r="H4335" s="13"/>
      <c r="I4335" s="13"/>
      <c r="J4335" s="5"/>
      <c r="K4335" s="13"/>
    </row>
    <row r="4336" spans="1:11" s="1" customFormat="1" x14ac:dyDescent="0.3">
      <c r="A4336" s="80"/>
      <c r="B4336" s="21"/>
      <c r="C4336" s="16"/>
      <c r="D4336" s="16"/>
      <c r="E4336" s="11"/>
      <c r="F4336" s="13"/>
      <c r="G4336" s="5"/>
      <c r="H4336" s="13"/>
      <c r="I4336" s="13"/>
      <c r="J4336" s="5"/>
      <c r="K4336" s="13"/>
    </row>
    <row r="4337" spans="1:11" s="1" customFormat="1" x14ac:dyDescent="0.3">
      <c r="A4337" s="80"/>
      <c r="B4337" s="21"/>
      <c r="C4337" s="16"/>
      <c r="D4337" s="16"/>
      <c r="E4337" s="11"/>
      <c r="F4337" s="13"/>
      <c r="G4337" s="5"/>
      <c r="H4337" s="13"/>
      <c r="I4337" s="13"/>
      <c r="J4337" s="5"/>
      <c r="K4337" s="13"/>
    </row>
    <row r="4338" spans="1:11" s="1" customFormat="1" x14ac:dyDescent="0.3">
      <c r="A4338" s="80"/>
      <c r="B4338" s="21"/>
      <c r="C4338" s="16"/>
      <c r="D4338" s="16"/>
      <c r="E4338" s="11"/>
      <c r="F4338" s="13"/>
      <c r="G4338" s="5"/>
      <c r="H4338" s="13"/>
      <c r="I4338" s="13"/>
      <c r="J4338" s="5"/>
      <c r="K4338" s="13"/>
    </row>
    <row r="4339" spans="1:11" s="1" customFormat="1" x14ac:dyDescent="0.3">
      <c r="A4339" s="80"/>
      <c r="B4339" s="21"/>
      <c r="C4339" s="16"/>
      <c r="D4339" s="16"/>
      <c r="E4339" s="11"/>
      <c r="F4339" s="13"/>
      <c r="G4339" s="5"/>
      <c r="H4339" s="13"/>
      <c r="I4339" s="13"/>
      <c r="J4339" s="5"/>
      <c r="K4339" s="13"/>
    </row>
    <row r="4340" spans="1:11" s="1" customFormat="1" x14ac:dyDescent="0.3">
      <c r="A4340" s="80"/>
      <c r="B4340" s="21"/>
      <c r="C4340" s="16"/>
      <c r="D4340" s="16"/>
      <c r="E4340" s="11"/>
      <c r="F4340" s="13"/>
      <c r="G4340" s="5"/>
      <c r="H4340" s="13"/>
      <c r="I4340" s="13"/>
      <c r="J4340" s="5"/>
      <c r="K4340" s="13"/>
    </row>
    <row r="4341" spans="1:11" s="1" customFormat="1" x14ac:dyDescent="0.3">
      <c r="A4341" s="80"/>
      <c r="B4341" s="21"/>
      <c r="C4341" s="16"/>
      <c r="D4341" s="16"/>
      <c r="E4341" s="11"/>
      <c r="F4341" s="13"/>
      <c r="G4341" s="5"/>
      <c r="H4341" s="13"/>
      <c r="I4341" s="13"/>
      <c r="J4341" s="5"/>
      <c r="K4341" s="13"/>
    </row>
    <row r="4342" spans="1:11" s="1" customFormat="1" x14ac:dyDescent="0.3">
      <c r="A4342" s="80"/>
      <c r="B4342" s="21"/>
      <c r="C4342" s="16"/>
      <c r="D4342" s="16"/>
      <c r="E4342" s="11"/>
      <c r="F4342" s="13"/>
      <c r="G4342" s="5"/>
      <c r="H4342" s="13"/>
      <c r="I4342" s="13"/>
      <c r="J4342" s="5"/>
      <c r="K4342" s="13"/>
    </row>
    <row r="4343" spans="1:11" s="1" customFormat="1" x14ac:dyDescent="0.3">
      <c r="A4343" s="80"/>
      <c r="B4343" s="21"/>
      <c r="C4343" s="16"/>
      <c r="D4343" s="16"/>
      <c r="E4343" s="11"/>
      <c r="F4343" s="13"/>
      <c r="G4343" s="5"/>
      <c r="H4343" s="13"/>
      <c r="I4343" s="13"/>
      <c r="J4343" s="5"/>
      <c r="K4343" s="13"/>
    </row>
    <row r="4344" spans="1:11" s="1" customFormat="1" x14ac:dyDescent="0.3">
      <c r="A4344" s="80"/>
      <c r="B4344" s="21"/>
      <c r="C4344" s="16"/>
      <c r="D4344" s="16"/>
      <c r="E4344" s="11"/>
      <c r="F4344" s="13"/>
      <c r="G4344" s="5"/>
      <c r="H4344" s="13"/>
      <c r="I4344" s="13"/>
      <c r="J4344" s="5"/>
      <c r="K4344" s="13"/>
    </row>
    <row r="4345" spans="1:11" s="1" customFormat="1" x14ac:dyDescent="0.3">
      <c r="A4345" s="80"/>
      <c r="B4345" s="21"/>
      <c r="C4345" s="16"/>
      <c r="D4345" s="16"/>
      <c r="E4345" s="11"/>
      <c r="F4345" s="13"/>
      <c r="G4345" s="5"/>
      <c r="H4345" s="13"/>
      <c r="I4345" s="13"/>
      <c r="J4345" s="5"/>
      <c r="K4345" s="13"/>
    </row>
    <row r="4346" spans="1:11" s="1" customFormat="1" x14ac:dyDescent="0.3">
      <c r="A4346" s="80"/>
      <c r="B4346" s="21"/>
      <c r="C4346" s="16"/>
      <c r="D4346" s="16"/>
      <c r="E4346" s="11"/>
      <c r="F4346" s="13"/>
      <c r="G4346" s="5"/>
      <c r="H4346" s="13"/>
      <c r="I4346" s="13"/>
      <c r="J4346" s="5"/>
      <c r="K4346" s="13"/>
    </row>
    <row r="4347" spans="1:11" s="1" customFormat="1" x14ac:dyDescent="0.3">
      <c r="A4347" s="80"/>
      <c r="B4347" s="21"/>
      <c r="C4347" s="16"/>
      <c r="D4347" s="16"/>
      <c r="E4347" s="11"/>
      <c r="F4347" s="13"/>
      <c r="G4347" s="5"/>
      <c r="H4347" s="13"/>
      <c r="I4347" s="13"/>
      <c r="J4347" s="5"/>
      <c r="K4347" s="13"/>
    </row>
    <row r="4348" spans="1:11" s="1" customFormat="1" x14ac:dyDescent="0.3">
      <c r="A4348" s="80"/>
      <c r="B4348" s="21"/>
      <c r="C4348" s="16"/>
      <c r="D4348" s="16"/>
      <c r="E4348" s="11"/>
      <c r="F4348" s="13"/>
      <c r="G4348" s="5"/>
      <c r="H4348" s="13"/>
      <c r="I4348" s="13"/>
      <c r="J4348" s="5"/>
      <c r="K4348" s="13"/>
    </row>
    <row r="4349" spans="1:11" s="1" customFormat="1" x14ac:dyDescent="0.3">
      <c r="A4349" s="80"/>
      <c r="B4349" s="21"/>
      <c r="C4349" s="16"/>
      <c r="D4349" s="16"/>
      <c r="E4349" s="11"/>
      <c r="F4349" s="13"/>
      <c r="G4349" s="5"/>
      <c r="H4349" s="13"/>
      <c r="I4349" s="13"/>
      <c r="J4349" s="5"/>
      <c r="K4349" s="13"/>
    </row>
    <row r="4350" spans="1:11" s="1" customFormat="1" x14ac:dyDescent="0.3">
      <c r="A4350" s="80"/>
      <c r="B4350" s="21"/>
      <c r="C4350" s="16"/>
      <c r="D4350" s="16"/>
      <c r="E4350" s="11"/>
      <c r="F4350" s="13"/>
      <c r="G4350" s="5"/>
      <c r="H4350" s="13"/>
      <c r="I4350" s="13"/>
      <c r="J4350" s="5"/>
      <c r="K4350" s="13"/>
    </row>
    <row r="4351" spans="1:11" s="1" customFormat="1" x14ac:dyDescent="0.3">
      <c r="A4351" s="80"/>
      <c r="B4351" s="21"/>
      <c r="C4351" s="16"/>
      <c r="D4351" s="16"/>
      <c r="E4351" s="11"/>
      <c r="F4351" s="13"/>
      <c r="G4351" s="5"/>
      <c r="H4351" s="13"/>
      <c r="I4351" s="13"/>
      <c r="J4351" s="5"/>
      <c r="K4351" s="13"/>
    </row>
    <row r="4352" spans="1:11" s="1" customFormat="1" x14ac:dyDescent="0.3">
      <c r="A4352" s="80"/>
      <c r="B4352" s="21"/>
      <c r="C4352" s="16"/>
      <c r="D4352" s="16"/>
      <c r="E4352" s="11"/>
      <c r="F4352" s="13"/>
      <c r="G4352" s="5"/>
      <c r="H4352" s="13"/>
      <c r="I4352" s="13"/>
      <c r="J4352" s="5"/>
      <c r="K4352" s="13"/>
    </row>
    <row r="4353" spans="1:11" s="1" customFormat="1" x14ac:dyDescent="0.3">
      <c r="A4353" s="80"/>
      <c r="B4353" s="21"/>
      <c r="C4353" s="16"/>
      <c r="D4353" s="16"/>
      <c r="E4353" s="11"/>
      <c r="F4353" s="13"/>
      <c r="G4353" s="5"/>
      <c r="H4353" s="13"/>
      <c r="I4353" s="13"/>
      <c r="J4353" s="5"/>
      <c r="K4353" s="13"/>
    </row>
    <row r="4354" spans="1:11" s="1" customFormat="1" x14ac:dyDescent="0.3">
      <c r="A4354" s="80"/>
      <c r="B4354" s="21"/>
      <c r="C4354" s="16"/>
      <c r="D4354" s="16"/>
      <c r="E4354" s="11"/>
      <c r="F4354" s="13"/>
      <c r="G4354" s="5"/>
      <c r="H4354" s="13"/>
      <c r="I4354" s="13"/>
      <c r="J4354" s="5"/>
      <c r="K4354" s="13"/>
    </row>
    <row r="4355" spans="1:11" s="1" customFormat="1" x14ac:dyDescent="0.3">
      <c r="A4355" s="80"/>
      <c r="B4355" s="21"/>
      <c r="C4355" s="16"/>
      <c r="D4355" s="16"/>
      <c r="E4355" s="11"/>
      <c r="F4355" s="13"/>
      <c r="G4355" s="5"/>
      <c r="H4355" s="13"/>
      <c r="I4355" s="13"/>
      <c r="J4355" s="5"/>
      <c r="K4355" s="13"/>
    </row>
    <row r="4356" spans="1:11" s="1" customFormat="1" x14ac:dyDescent="0.3">
      <c r="A4356" s="80"/>
      <c r="B4356" s="21"/>
      <c r="C4356" s="16"/>
      <c r="D4356" s="16"/>
      <c r="E4356" s="11"/>
      <c r="F4356" s="13"/>
      <c r="G4356" s="5"/>
      <c r="H4356" s="13"/>
      <c r="I4356" s="13"/>
      <c r="J4356" s="5"/>
      <c r="K4356" s="13"/>
    </row>
    <row r="4357" spans="1:11" s="1" customFormat="1" x14ac:dyDescent="0.3">
      <c r="A4357" s="80"/>
      <c r="B4357" s="21"/>
      <c r="C4357" s="16"/>
      <c r="D4357" s="16"/>
      <c r="E4357" s="11"/>
      <c r="F4357" s="13"/>
      <c r="G4357" s="5"/>
      <c r="H4357" s="13"/>
      <c r="I4357" s="13"/>
      <c r="J4357" s="5"/>
      <c r="K4357" s="13"/>
    </row>
    <row r="4358" spans="1:11" s="1" customFormat="1" x14ac:dyDescent="0.3">
      <c r="A4358" s="80"/>
      <c r="B4358" s="21"/>
      <c r="C4358" s="16"/>
      <c r="D4358" s="16"/>
      <c r="E4358" s="11"/>
      <c r="F4358" s="13"/>
      <c r="G4358" s="5"/>
      <c r="H4358" s="13"/>
      <c r="I4358" s="13"/>
      <c r="J4358" s="5"/>
      <c r="K4358" s="13"/>
    </row>
    <row r="4359" spans="1:11" s="1" customFormat="1" x14ac:dyDescent="0.3">
      <c r="A4359" s="80"/>
      <c r="B4359" s="21"/>
      <c r="C4359" s="16"/>
      <c r="D4359" s="16"/>
      <c r="E4359" s="11"/>
      <c r="F4359" s="13"/>
      <c r="G4359" s="5"/>
      <c r="H4359" s="13"/>
      <c r="I4359" s="13"/>
      <c r="J4359" s="5"/>
      <c r="K4359" s="13"/>
    </row>
    <row r="4360" spans="1:11" s="1" customFormat="1" x14ac:dyDescent="0.3">
      <c r="A4360" s="80"/>
      <c r="B4360" s="21"/>
      <c r="C4360" s="16"/>
      <c r="D4360" s="16"/>
      <c r="E4360" s="11"/>
      <c r="F4360" s="13"/>
      <c r="G4360" s="5"/>
      <c r="H4360" s="13"/>
      <c r="I4360" s="13"/>
      <c r="J4360" s="5"/>
      <c r="K4360" s="13"/>
    </row>
    <row r="4361" spans="1:11" s="1" customFormat="1" x14ac:dyDescent="0.3">
      <c r="A4361" s="80"/>
      <c r="B4361" s="21"/>
      <c r="C4361" s="16"/>
      <c r="D4361" s="16"/>
      <c r="E4361" s="11"/>
      <c r="F4361" s="13"/>
      <c r="G4361" s="5"/>
      <c r="H4361" s="13"/>
      <c r="I4361" s="13"/>
      <c r="J4361" s="5"/>
      <c r="K4361" s="13"/>
    </row>
    <row r="4362" spans="1:11" s="1" customFormat="1" x14ac:dyDescent="0.3">
      <c r="A4362" s="80"/>
      <c r="B4362" s="21"/>
      <c r="C4362" s="16"/>
      <c r="D4362" s="16"/>
      <c r="E4362" s="11"/>
      <c r="F4362" s="13"/>
      <c r="G4362" s="5"/>
      <c r="H4362" s="13"/>
      <c r="I4362" s="13"/>
      <c r="J4362" s="5"/>
      <c r="K4362" s="13"/>
    </row>
    <row r="4363" spans="1:11" s="1" customFormat="1" x14ac:dyDescent="0.3">
      <c r="A4363" s="80"/>
      <c r="B4363" s="21"/>
      <c r="C4363" s="16"/>
      <c r="D4363" s="16"/>
      <c r="E4363" s="11"/>
      <c r="F4363" s="13"/>
      <c r="G4363" s="5"/>
      <c r="H4363" s="13"/>
      <c r="I4363" s="13"/>
      <c r="J4363" s="5"/>
      <c r="K4363" s="13"/>
    </row>
    <row r="4364" spans="1:11" s="1" customFormat="1" x14ac:dyDescent="0.3">
      <c r="A4364" s="80"/>
      <c r="B4364" s="21"/>
      <c r="C4364" s="16"/>
      <c r="D4364" s="16"/>
      <c r="E4364" s="11"/>
      <c r="F4364" s="13"/>
      <c r="G4364" s="5"/>
      <c r="H4364" s="13"/>
      <c r="I4364" s="13"/>
      <c r="J4364" s="5"/>
      <c r="K4364" s="13"/>
    </row>
    <row r="4365" spans="1:11" s="1" customFormat="1" x14ac:dyDescent="0.3">
      <c r="A4365" s="80"/>
      <c r="B4365" s="21"/>
      <c r="C4365" s="16"/>
      <c r="D4365" s="16"/>
      <c r="E4365" s="11"/>
      <c r="F4365" s="13"/>
      <c r="G4365" s="5"/>
      <c r="H4365" s="13"/>
      <c r="I4365" s="13"/>
      <c r="J4365" s="5"/>
      <c r="K4365" s="13"/>
    </row>
    <row r="4366" spans="1:11" s="1" customFormat="1" x14ac:dyDescent="0.3">
      <c r="A4366" s="80"/>
      <c r="B4366" s="21"/>
      <c r="C4366" s="16"/>
      <c r="D4366" s="16"/>
      <c r="E4366" s="11"/>
      <c r="F4366" s="13"/>
      <c r="G4366" s="5"/>
      <c r="H4366" s="13"/>
      <c r="I4366" s="13"/>
      <c r="J4366" s="5"/>
      <c r="K4366" s="13"/>
    </row>
    <row r="4367" spans="1:11" s="1" customFormat="1" x14ac:dyDescent="0.3">
      <c r="A4367" s="80"/>
      <c r="B4367" s="21"/>
      <c r="C4367" s="16"/>
      <c r="D4367" s="16"/>
      <c r="E4367" s="11"/>
      <c r="F4367" s="13"/>
      <c r="G4367" s="5"/>
      <c r="H4367" s="13"/>
      <c r="I4367" s="13"/>
      <c r="J4367" s="5"/>
      <c r="K4367" s="13"/>
    </row>
    <row r="4368" spans="1:11" s="1" customFormat="1" x14ac:dyDescent="0.3">
      <c r="A4368" s="80"/>
      <c r="B4368" s="21"/>
      <c r="C4368" s="16"/>
      <c r="D4368" s="16"/>
      <c r="E4368" s="11"/>
      <c r="F4368" s="13"/>
      <c r="G4368" s="5"/>
      <c r="H4368" s="13"/>
      <c r="I4368" s="13"/>
      <c r="J4368" s="5"/>
      <c r="K4368" s="13"/>
    </row>
    <row r="4369" spans="1:11" s="1" customFormat="1" x14ac:dyDescent="0.3">
      <c r="A4369" s="80"/>
      <c r="B4369" s="21"/>
      <c r="C4369" s="16"/>
      <c r="D4369" s="16"/>
      <c r="E4369" s="11"/>
      <c r="F4369" s="13"/>
      <c r="G4369" s="5"/>
      <c r="H4369" s="13"/>
      <c r="I4369" s="13"/>
      <c r="J4369" s="5"/>
      <c r="K4369" s="13"/>
    </row>
    <row r="4370" spans="1:11" s="1" customFormat="1" x14ac:dyDescent="0.3">
      <c r="A4370" s="80"/>
      <c r="B4370" s="21"/>
      <c r="C4370" s="16"/>
      <c r="D4370" s="16"/>
      <c r="E4370" s="11"/>
      <c r="F4370" s="13"/>
      <c r="G4370" s="5"/>
      <c r="H4370" s="13"/>
      <c r="I4370" s="13"/>
      <c r="J4370" s="5"/>
      <c r="K4370" s="13"/>
    </row>
    <row r="4371" spans="1:11" s="1" customFormat="1" x14ac:dyDescent="0.3">
      <c r="A4371" s="80"/>
      <c r="B4371" s="21"/>
      <c r="C4371" s="16"/>
      <c r="D4371" s="16"/>
      <c r="E4371" s="11"/>
      <c r="F4371" s="13"/>
      <c r="G4371" s="5"/>
      <c r="H4371" s="13"/>
      <c r="I4371" s="13"/>
      <c r="J4371" s="5"/>
      <c r="K4371" s="13"/>
    </row>
    <row r="4372" spans="1:11" s="1" customFormat="1" x14ac:dyDescent="0.3">
      <c r="A4372" s="80"/>
      <c r="B4372" s="21"/>
      <c r="C4372" s="16"/>
      <c r="D4372" s="16"/>
      <c r="E4372" s="11"/>
      <c r="F4372" s="13"/>
      <c r="G4372" s="5"/>
      <c r="H4372" s="13"/>
      <c r="I4372" s="13"/>
      <c r="J4372" s="5"/>
      <c r="K4372" s="13"/>
    </row>
    <row r="4373" spans="1:11" s="1" customFormat="1" x14ac:dyDescent="0.3">
      <c r="A4373" s="80"/>
      <c r="B4373" s="21"/>
      <c r="C4373" s="16"/>
      <c r="D4373" s="16"/>
      <c r="E4373" s="11"/>
      <c r="F4373" s="13"/>
      <c r="G4373" s="5"/>
      <c r="H4373" s="13"/>
      <c r="I4373" s="13"/>
      <c r="J4373" s="5"/>
      <c r="K4373" s="13"/>
    </row>
    <row r="4374" spans="1:11" s="1" customFormat="1" x14ac:dyDescent="0.3">
      <c r="A4374" s="80"/>
      <c r="B4374" s="21"/>
      <c r="C4374" s="16"/>
      <c r="D4374" s="16"/>
      <c r="E4374" s="11"/>
      <c r="F4374" s="13"/>
      <c r="G4374" s="5"/>
      <c r="H4374" s="13"/>
      <c r="I4374" s="13"/>
      <c r="J4374" s="5"/>
      <c r="K4374" s="13"/>
    </row>
    <row r="4375" spans="1:11" s="1" customFormat="1" x14ac:dyDescent="0.3">
      <c r="A4375" s="80"/>
      <c r="B4375" s="21"/>
      <c r="C4375" s="16"/>
      <c r="D4375" s="16"/>
      <c r="E4375" s="11"/>
      <c r="F4375" s="13"/>
      <c r="G4375" s="5"/>
      <c r="H4375" s="13"/>
      <c r="I4375" s="13"/>
      <c r="J4375" s="5"/>
      <c r="K4375" s="13"/>
    </row>
    <row r="4376" spans="1:11" s="1" customFormat="1" x14ac:dyDescent="0.3">
      <c r="A4376" s="80"/>
      <c r="B4376" s="21"/>
      <c r="C4376" s="16"/>
      <c r="D4376" s="16"/>
      <c r="E4376" s="11"/>
      <c r="F4376" s="13"/>
      <c r="G4376" s="5"/>
      <c r="H4376" s="13"/>
      <c r="I4376" s="13"/>
      <c r="J4376" s="5"/>
      <c r="K4376" s="13"/>
    </row>
    <row r="4377" spans="1:11" s="1" customFormat="1" x14ac:dyDescent="0.3">
      <c r="A4377" s="80"/>
      <c r="B4377" s="21"/>
      <c r="C4377" s="16"/>
      <c r="D4377" s="16"/>
      <c r="E4377" s="11"/>
      <c r="F4377" s="13"/>
      <c r="G4377" s="5"/>
      <c r="H4377" s="13"/>
      <c r="I4377" s="13"/>
      <c r="J4377" s="5"/>
      <c r="K4377" s="13"/>
    </row>
    <row r="4378" spans="1:11" s="1" customFormat="1" x14ac:dyDescent="0.3">
      <c r="A4378" s="80"/>
      <c r="B4378" s="21"/>
      <c r="C4378" s="16"/>
      <c r="D4378" s="16"/>
      <c r="E4378" s="11"/>
      <c r="F4378" s="13"/>
      <c r="G4378" s="5"/>
      <c r="H4378" s="13"/>
      <c r="I4378" s="13"/>
      <c r="J4378" s="5"/>
      <c r="K4378" s="13"/>
    </row>
    <row r="4379" spans="1:11" s="1" customFormat="1" x14ac:dyDescent="0.3">
      <c r="A4379" s="80"/>
      <c r="B4379" s="21"/>
      <c r="C4379" s="16"/>
      <c r="D4379" s="16"/>
      <c r="E4379" s="11"/>
      <c r="F4379" s="13"/>
      <c r="G4379" s="5"/>
      <c r="H4379" s="13"/>
      <c r="I4379" s="13"/>
      <c r="J4379" s="5"/>
      <c r="K4379" s="13"/>
    </row>
    <row r="4380" spans="1:11" s="1" customFormat="1" x14ac:dyDescent="0.3">
      <c r="A4380" s="80"/>
      <c r="B4380" s="21"/>
      <c r="C4380" s="16"/>
      <c r="D4380" s="16"/>
      <c r="E4380" s="11"/>
      <c r="F4380" s="13"/>
      <c r="G4380" s="5"/>
      <c r="H4380" s="13"/>
      <c r="I4380" s="13"/>
      <c r="J4380" s="5"/>
      <c r="K4380" s="13"/>
    </row>
    <row r="4381" spans="1:11" s="1" customFormat="1" x14ac:dyDescent="0.3">
      <c r="A4381" s="80"/>
      <c r="B4381" s="21"/>
      <c r="C4381" s="16"/>
      <c r="D4381" s="16"/>
      <c r="E4381" s="11"/>
      <c r="F4381" s="13"/>
      <c r="G4381" s="5"/>
      <c r="H4381" s="13"/>
      <c r="I4381" s="13"/>
      <c r="J4381" s="5"/>
      <c r="K4381" s="13"/>
    </row>
    <row r="4382" spans="1:11" s="1" customFormat="1" x14ac:dyDescent="0.3">
      <c r="A4382" s="80"/>
      <c r="B4382" s="21"/>
      <c r="C4382" s="16"/>
      <c r="D4382" s="16"/>
      <c r="E4382" s="11"/>
      <c r="F4382" s="13"/>
      <c r="G4382" s="5"/>
      <c r="H4382" s="13"/>
      <c r="I4382" s="13"/>
      <c r="J4382" s="5"/>
      <c r="K4382" s="13"/>
    </row>
    <row r="4383" spans="1:11" s="1" customFormat="1" x14ac:dyDescent="0.3">
      <c r="A4383" s="80"/>
      <c r="B4383" s="21"/>
      <c r="C4383" s="16"/>
      <c r="D4383" s="16"/>
      <c r="E4383" s="11"/>
      <c r="F4383" s="13"/>
      <c r="G4383" s="5"/>
      <c r="H4383" s="13"/>
      <c r="I4383" s="13"/>
      <c r="J4383" s="5"/>
      <c r="K4383" s="13"/>
    </row>
    <row r="4384" spans="1:11" s="1" customFormat="1" x14ac:dyDescent="0.3">
      <c r="A4384" s="80"/>
      <c r="B4384" s="21"/>
      <c r="C4384" s="16"/>
      <c r="D4384" s="16"/>
      <c r="E4384" s="11"/>
      <c r="F4384" s="13"/>
      <c r="G4384" s="5"/>
      <c r="H4384" s="13"/>
      <c r="I4384" s="13"/>
      <c r="J4384" s="5"/>
      <c r="K4384" s="13"/>
    </row>
    <row r="4385" spans="1:11" s="1" customFormat="1" x14ac:dyDescent="0.3">
      <c r="A4385" s="80"/>
      <c r="B4385" s="21"/>
      <c r="C4385" s="16"/>
      <c r="D4385" s="16"/>
      <c r="E4385" s="11"/>
      <c r="F4385" s="13"/>
      <c r="G4385" s="5"/>
      <c r="H4385" s="13"/>
      <c r="I4385" s="13"/>
      <c r="J4385" s="5"/>
      <c r="K4385" s="13"/>
    </row>
    <row r="4386" spans="1:11" s="1" customFormat="1" x14ac:dyDescent="0.3">
      <c r="A4386" s="80"/>
      <c r="B4386" s="21"/>
      <c r="C4386" s="16"/>
      <c r="D4386" s="16"/>
      <c r="E4386" s="11"/>
      <c r="F4386" s="13"/>
      <c r="G4386" s="5"/>
      <c r="H4386" s="13"/>
      <c r="I4386" s="13"/>
      <c r="J4386" s="5"/>
      <c r="K4386" s="13"/>
    </row>
    <row r="4387" spans="1:11" s="1" customFormat="1" x14ac:dyDescent="0.3">
      <c r="A4387" s="80"/>
      <c r="B4387" s="21"/>
      <c r="C4387" s="16"/>
      <c r="D4387" s="16"/>
      <c r="E4387" s="11"/>
      <c r="F4387" s="13"/>
      <c r="G4387" s="5"/>
      <c r="H4387" s="13"/>
      <c r="I4387" s="13"/>
      <c r="J4387" s="5"/>
      <c r="K4387" s="13"/>
    </row>
    <row r="4388" spans="1:11" s="1" customFormat="1" x14ac:dyDescent="0.3">
      <c r="A4388" s="80"/>
      <c r="B4388" s="21"/>
      <c r="C4388" s="16"/>
      <c r="D4388" s="16"/>
      <c r="E4388" s="11"/>
      <c r="F4388" s="13"/>
      <c r="G4388" s="5"/>
      <c r="H4388" s="13"/>
      <c r="I4388" s="13"/>
      <c r="J4388" s="5"/>
      <c r="K4388" s="13"/>
    </row>
    <row r="4389" spans="1:11" s="1" customFormat="1" x14ac:dyDescent="0.3">
      <c r="A4389" s="80"/>
      <c r="B4389" s="21"/>
      <c r="C4389" s="16"/>
      <c r="D4389" s="16"/>
      <c r="E4389" s="11"/>
      <c r="F4389" s="13"/>
      <c r="G4389" s="5"/>
      <c r="H4389" s="13"/>
      <c r="I4389" s="13"/>
      <c r="J4389" s="5"/>
      <c r="K4389" s="13"/>
    </row>
    <row r="4390" spans="1:11" s="1" customFormat="1" x14ac:dyDescent="0.3">
      <c r="A4390" s="80"/>
      <c r="B4390" s="21"/>
      <c r="C4390" s="16"/>
      <c r="D4390" s="16"/>
      <c r="E4390" s="11"/>
      <c r="F4390" s="13"/>
      <c r="G4390" s="5"/>
      <c r="H4390" s="13"/>
      <c r="I4390" s="13"/>
      <c r="J4390" s="5"/>
      <c r="K4390" s="13"/>
    </row>
    <row r="4391" spans="1:11" s="1" customFormat="1" x14ac:dyDescent="0.3">
      <c r="A4391" s="80"/>
      <c r="B4391" s="21"/>
      <c r="C4391" s="16"/>
      <c r="D4391" s="16"/>
      <c r="E4391" s="11"/>
      <c r="F4391" s="13"/>
      <c r="G4391" s="5"/>
      <c r="H4391" s="13"/>
      <c r="I4391" s="13"/>
      <c r="J4391" s="5"/>
      <c r="K4391" s="13"/>
    </row>
    <row r="4392" spans="1:11" s="1" customFormat="1" x14ac:dyDescent="0.3">
      <c r="A4392" s="80"/>
      <c r="B4392" s="21"/>
      <c r="C4392" s="16"/>
      <c r="D4392" s="16"/>
      <c r="E4392" s="11"/>
      <c r="F4392" s="13"/>
      <c r="G4392" s="5"/>
      <c r="H4392" s="13"/>
      <c r="I4392" s="13"/>
      <c r="J4392" s="5"/>
      <c r="K4392" s="13"/>
    </row>
    <row r="4393" spans="1:11" s="1" customFormat="1" x14ac:dyDescent="0.3">
      <c r="A4393" s="80"/>
      <c r="B4393" s="21"/>
      <c r="C4393" s="16"/>
      <c r="D4393" s="16"/>
      <c r="E4393" s="11"/>
      <c r="F4393" s="13"/>
      <c r="G4393" s="5"/>
      <c r="H4393" s="13"/>
      <c r="I4393" s="13"/>
      <c r="J4393" s="5"/>
      <c r="K4393" s="13"/>
    </row>
    <row r="4394" spans="1:11" s="1" customFormat="1" x14ac:dyDescent="0.3">
      <c r="A4394" s="80"/>
      <c r="B4394" s="21"/>
      <c r="C4394" s="16"/>
      <c r="D4394" s="16"/>
      <c r="E4394" s="11"/>
      <c r="F4394" s="13"/>
      <c r="G4394" s="5"/>
      <c r="H4394" s="13"/>
      <c r="I4394" s="13"/>
      <c r="J4394" s="5"/>
      <c r="K4394" s="13"/>
    </row>
    <row r="4395" spans="1:11" s="1" customFormat="1" x14ac:dyDescent="0.3">
      <c r="A4395" s="80"/>
      <c r="B4395" s="21"/>
      <c r="C4395" s="16"/>
      <c r="D4395" s="16"/>
      <c r="E4395" s="11"/>
      <c r="F4395" s="13"/>
      <c r="G4395" s="5"/>
      <c r="H4395" s="13"/>
      <c r="I4395" s="13"/>
      <c r="J4395" s="5"/>
      <c r="K4395" s="13"/>
    </row>
    <row r="4396" spans="1:11" s="1" customFormat="1" x14ac:dyDescent="0.3">
      <c r="A4396" s="80"/>
      <c r="B4396" s="21"/>
      <c r="C4396" s="16"/>
      <c r="D4396" s="16"/>
      <c r="E4396" s="11"/>
      <c r="F4396" s="13"/>
      <c r="G4396" s="5"/>
      <c r="H4396" s="13"/>
      <c r="I4396" s="13"/>
      <c r="J4396" s="5"/>
      <c r="K4396" s="13"/>
    </row>
    <row r="4397" spans="1:11" s="1" customFormat="1" x14ac:dyDescent="0.3">
      <c r="A4397" s="80"/>
      <c r="B4397" s="21"/>
      <c r="C4397" s="16"/>
      <c r="D4397" s="16"/>
      <c r="E4397" s="11"/>
      <c r="F4397" s="13"/>
      <c r="G4397" s="5"/>
      <c r="H4397" s="13"/>
      <c r="I4397" s="13"/>
      <c r="J4397" s="5"/>
      <c r="K4397" s="13"/>
    </row>
    <row r="4398" spans="1:11" s="1" customFormat="1" x14ac:dyDescent="0.3">
      <c r="A4398" s="80"/>
      <c r="B4398" s="21"/>
      <c r="C4398" s="16"/>
      <c r="D4398" s="16"/>
      <c r="E4398" s="11"/>
      <c r="F4398" s="13"/>
      <c r="G4398" s="5"/>
      <c r="H4398" s="13"/>
      <c r="I4398" s="13"/>
      <c r="J4398" s="5"/>
      <c r="K4398" s="13"/>
    </row>
    <row r="4399" spans="1:11" s="1" customFormat="1" x14ac:dyDescent="0.3">
      <c r="A4399" s="80"/>
      <c r="B4399" s="21"/>
      <c r="C4399" s="16"/>
      <c r="D4399" s="16"/>
      <c r="E4399" s="11"/>
      <c r="F4399" s="13"/>
      <c r="G4399" s="5"/>
      <c r="H4399" s="13"/>
      <c r="I4399" s="13"/>
      <c r="J4399" s="5"/>
      <c r="K4399" s="13"/>
    </row>
    <row r="4400" spans="1:11" s="1" customFormat="1" x14ac:dyDescent="0.3">
      <c r="A4400" s="80"/>
      <c r="B4400" s="21"/>
      <c r="C4400" s="16"/>
      <c r="D4400" s="16"/>
      <c r="E4400" s="11"/>
      <c r="F4400" s="13"/>
      <c r="G4400" s="5"/>
      <c r="H4400" s="13"/>
      <c r="I4400" s="13"/>
      <c r="J4400" s="5"/>
      <c r="K4400" s="13"/>
    </row>
    <row r="4401" spans="1:11" s="1" customFormat="1" x14ac:dyDescent="0.3">
      <c r="A4401" s="80"/>
      <c r="B4401" s="21"/>
      <c r="C4401" s="16"/>
      <c r="D4401" s="16"/>
      <c r="E4401" s="11"/>
      <c r="F4401" s="13"/>
      <c r="G4401" s="5"/>
      <c r="H4401" s="13"/>
      <c r="I4401" s="13"/>
      <c r="J4401" s="5"/>
      <c r="K4401" s="13"/>
    </row>
    <row r="4402" spans="1:11" s="1" customFormat="1" x14ac:dyDescent="0.3">
      <c r="A4402" s="80"/>
      <c r="B4402" s="21"/>
      <c r="C4402" s="16"/>
      <c r="D4402" s="16"/>
      <c r="E4402" s="11"/>
      <c r="F4402" s="13"/>
      <c r="G4402" s="5"/>
      <c r="H4402" s="13"/>
      <c r="I4402" s="13"/>
      <c r="J4402" s="5"/>
      <c r="K4402" s="13"/>
    </row>
    <row r="4403" spans="1:11" s="1" customFormat="1" x14ac:dyDescent="0.3">
      <c r="A4403" s="80"/>
      <c r="B4403" s="21"/>
      <c r="C4403" s="16"/>
      <c r="D4403" s="16"/>
      <c r="E4403" s="11"/>
      <c r="F4403" s="13"/>
      <c r="G4403" s="5"/>
      <c r="H4403" s="13"/>
      <c r="I4403" s="13"/>
      <c r="J4403" s="5"/>
      <c r="K4403" s="13"/>
    </row>
    <row r="4404" spans="1:11" s="1" customFormat="1" x14ac:dyDescent="0.3">
      <c r="A4404" s="80"/>
      <c r="B4404" s="21"/>
      <c r="C4404" s="16"/>
      <c r="D4404" s="16"/>
      <c r="E4404" s="11"/>
      <c r="F4404" s="13"/>
      <c r="G4404" s="5"/>
      <c r="H4404" s="13"/>
      <c r="I4404" s="13"/>
      <c r="J4404" s="5"/>
      <c r="K4404" s="13"/>
    </row>
    <row r="4405" spans="1:11" s="1" customFormat="1" x14ac:dyDescent="0.3">
      <c r="A4405" s="80"/>
      <c r="B4405" s="21"/>
      <c r="C4405" s="16"/>
      <c r="D4405" s="16"/>
      <c r="E4405" s="11"/>
      <c r="F4405" s="13"/>
      <c r="G4405" s="5"/>
      <c r="H4405" s="13"/>
      <c r="I4405" s="13"/>
      <c r="J4405" s="5"/>
      <c r="K4405" s="13"/>
    </row>
    <row r="4406" spans="1:11" s="1" customFormat="1" x14ac:dyDescent="0.3">
      <c r="A4406" s="80"/>
      <c r="B4406" s="21"/>
      <c r="C4406" s="16"/>
      <c r="D4406" s="16"/>
      <c r="E4406" s="11"/>
      <c r="F4406" s="13"/>
      <c r="G4406" s="5"/>
      <c r="H4406" s="13"/>
      <c r="I4406" s="13"/>
      <c r="J4406" s="5"/>
      <c r="K4406" s="13"/>
    </row>
    <row r="4407" spans="1:11" s="1" customFormat="1" x14ac:dyDescent="0.3">
      <c r="A4407" s="80"/>
      <c r="B4407" s="21"/>
      <c r="C4407" s="16"/>
      <c r="D4407" s="16"/>
      <c r="E4407" s="11"/>
      <c r="F4407" s="13"/>
      <c r="G4407" s="5"/>
      <c r="H4407" s="13"/>
      <c r="I4407" s="13"/>
      <c r="J4407" s="5"/>
      <c r="K4407" s="13"/>
    </row>
    <row r="4408" spans="1:11" s="1" customFormat="1" x14ac:dyDescent="0.3">
      <c r="A4408" s="80"/>
      <c r="B4408" s="21"/>
      <c r="C4408" s="16"/>
      <c r="D4408" s="16"/>
      <c r="E4408" s="11"/>
      <c r="F4408" s="13"/>
      <c r="G4408" s="5"/>
      <c r="H4408" s="13"/>
      <c r="I4408" s="13"/>
      <c r="J4408" s="5"/>
      <c r="K4408" s="13"/>
    </row>
    <row r="4409" spans="1:11" s="1" customFormat="1" x14ac:dyDescent="0.3">
      <c r="A4409" s="80"/>
      <c r="B4409" s="21"/>
      <c r="C4409" s="16"/>
      <c r="D4409" s="16"/>
      <c r="E4409" s="11"/>
      <c r="F4409" s="13"/>
      <c r="G4409" s="5"/>
      <c r="H4409" s="13"/>
      <c r="I4409" s="13"/>
      <c r="J4409" s="5"/>
      <c r="K4409" s="13"/>
    </row>
    <row r="4410" spans="1:11" s="1" customFormat="1" x14ac:dyDescent="0.3">
      <c r="A4410" s="80"/>
      <c r="B4410" s="21"/>
      <c r="C4410" s="16"/>
      <c r="D4410" s="16"/>
      <c r="E4410" s="11"/>
      <c r="F4410" s="13"/>
      <c r="G4410" s="5"/>
      <c r="H4410" s="13"/>
      <c r="I4410" s="13"/>
      <c r="J4410" s="5"/>
      <c r="K4410" s="13"/>
    </row>
    <row r="4411" spans="1:11" s="1" customFormat="1" x14ac:dyDescent="0.3">
      <c r="A4411" s="80"/>
      <c r="B4411" s="21"/>
      <c r="C4411" s="16"/>
      <c r="D4411" s="16"/>
      <c r="E4411" s="11"/>
      <c r="F4411" s="13"/>
      <c r="G4411" s="5"/>
      <c r="H4411" s="13"/>
      <c r="I4411" s="13"/>
      <c r="J4411" s="5"/>
      <c r="K4411" s="13"/>
    </row>
    <row r="4412" spans="1:11" s="1" customFormat="1" x14ac:dyDescent="0.3">
      <c r="A4412" s="80"/>
      <c r="B4412" s="21"/>
      <c r="C4412" s="16"/>
      <c r="D4412" s="16"/>
      <c r="E4412" s="11"/>
      <c r="F4412" s="13"/>
      <c r="G4412" s="5"/>
      <c r="H4412" s="13"/>
      <c r="I4412" s="13"/>
      <c r="J4412" s="5"/>
      <c r="K4412" s="13"/>
    </row>
    <row r="4413" spans="1:11" s="1" customFormat="1" x14ac:dyDescent="0.3">
      <c r="A4413" s="80"/>
      <c r="B4413" s="21"/>
      <c r="C4413" s="16"/>
      <c r="D4413" s="16"/>
      <c r="E4413" s="11"/>
      <c r="F4413" s="13"/>
      <c r="G4413" s="5"/>
      <c r="H4413" s="13"/>
      <c r="I4413" s="13"/>
      <c r="J4413" s="5"/>
      <c r="K4413" s="13"/>
    </row>
    <row r="4414" spans="1:11" s="1" customFormat="1" x14ac:dyDescent="0.3">
      <c r="A4414" s="80"/>
      <c r="B4414" s="21"/>
      <c r="C4414" s="16"/>
      <c r="D4414" s="16"/>
      <c r="E4414" s="11"/>
      <c r="F4414" s="13"/>
      <c r="G4414" s="5"/>
      <c r="H4414" s="13"/>
      <c r="I4414" s="13"/>
      <c r="J4414" s="5"/>
      <c r="K4414" s="13"/>
    </row>
    <row r="4415" spans="1:11" s="1" customFormat="1" x14ac:dyDescent="0.3">
      <c r="A4415" s="80"/>
      <c r="B4415" s="21"/>
      <c r="C4415" s="16"/>
      <c r="D4415" s="16"/>
      <c r="E4415" s="11"/>
      <c r="F4415" s="13"/>
      <c r="G4415" s="5"/>
      <c r="H4415" s="13"/>
      <c r="I4415" s="13"/>
      <c r="J4415" s="5"/>
      <c r="K4415" s="13"/>
    </row>
    <row r="4416" spans="1:11" s="1" customFormat="1" x14ac:dyDescent="0.3">
      <c r="A4416" s="80"/>
      <c r="B4416" s="21"/>
      <c r="C4416" s="16"/>
      <c r="D4416" s="16"/>
      <c r="E4416" s="11"/>
      <c r="F4416" s="13"/>
      <c r="G4416" s="5"/>
      <c r="H4416" s="13"/>
      <c r="I4416" s="13"/>
      <c r="J4416" s="5"/>
      <c r="K4416" s="13"/>
    </row>
    <row r="4417" spans="1:11" s="1" customFormat="1" x14ac:dyDescent="0.3">
      <c r="A4417" s="80"/>
      <c r="B4417" s="21"/>
      <c r="C4417" s="16"/>
      <c r="D4417" s="16"/>
      <c r="E4417" s="11"/>
      <c r="F4417" s="13"/>
      <c r="G4417" s="5"/>
      <c r="H4417" s="13"/>
      <c r="I4417" s="13"/>
      <c r="J4417" s="5"/>
      <c r="K4417" s="13"/>
    </row>
    <row r="4418" spans="1:11" s="1" customFormat="1" x14ac:dyDescent="0.3">
      <c r="A4418" s="80"/>
      <c r="B4418" s="21"/>
      <c r="C4418" s="16"/>
      <c r="D4418" s="16"/>
      <c r="E4418" s="11"/>
      <c r="F4418" s="13"/>
      <c r="G4418" s="5"/>
      <c r="H4418" s="13"/>
      <c r="I4418" s="13"/>
      <c r="J4418" s="5"/>
      <c r="K4418" s="13"/>
    </row>
    <row r="4419" spans="1:11" s="1" customFormat="1" x14ac:dyDescent="0.3">
      <c r="A4419" s="80"/>
      <c r="B4419" s="21"/>
      <c r="C4419" s="16"/>
      <c r="D4419" s="16"/>
      <c r="E4419" s="11"/>
      <c r="F4419" s="13"/>
      <c r="G4419" s="5"/>
      <c r="H4419" s="13"/>
      <c r="I4419" s="13"/>
      <c r="J4419" s="5"/>
      <c r="K4419" s="13"/>
    </row>
    <row r="4420" spans="1:11" s="1" customFormat="1" x14ac:dyDescent="0.3">
      <c r="A4420" s="80"/>
      <c r="B4420" s="21"/>
      <c r="C4420" s="16"/>
      <c r="D4420" s="16"/>
      <c r="E4420" s="11"/>
      <c r="F4420" s="13"/>
      <c r="G4420" s="5"/>
      <c r="H4420" s="13"/>
      <c r="I4420" s="13"/>
      <c r="J4420" s="5"/>
      <c r="K4420" s="13"/>
    </row>
    <row r="4421" spans="1:11" s="1" customFormat="1" x14ac:dyDescent="0.3">
      <c r="A4421" s="80"/>
      <c r="B4421" s="21"/>
      <c r="C4421" s="16"/>
      <c r="D4421" s="16"/>
      <c r="E4421" s="11"/>
      <c r="F4421" s="13"/>
      <c r="G4421" s="5"/>
      <c r="H4421" s="13"/>
      <c r="I4421" s="13"/>
      <c r="J4421" s="5"/>
      <c r="K4421" s="13"/>
    </row>
    <row r="4422" spans="1:11" s="1" customFormat="1" x14ac:dyDescent="0.3">
      <c r="A4422" s="80"/>
      <c r="B4422" s="21"/>
      <c r="C4422" s="16"/>
      <c r="D4422" s="16"/>
      <c r="E4422" s="11"/>
      <c r="F4422" s="13"/>
      <c r="G4422" s="5"/>
      <c r="H4422" s="13"/>
      <c r="I4422" s="13"/>
      <c r="J4422" s="5"/>
      <c r="K4422" s="13"/>
    </row>
    <row r="4423" spans="1:11" s="1" customFormat="1" x14ac:dyDescent="0.3">
      <c r="A4423" s="80"/>
      <c r="B4423" s="21"/>
      <c r="C4423" s="16"/>
      <c r="D4423" s="16"/>
      <c r="E4423" s="11"/>
      <c r="F4423" s="13"/>
      <c r="G4423" s="5"/>
      <c r="H4423" s="13"/>
      <c r="I4423" s="13"/>
      <c r="J4423" s="5"/>
      <c r="K4423" s="13"/>
    </row>
    <row r="4424" spans="1:11" s="1" customFormat="1" x14ac:dyDescent="0.3">
      <c r="A4424" s="80"/>
      <c r="B4424" s="21"/>
      <c r="C4424" s="16"/>
      <c r="D4424" s="16"/>
      <c r="E4424" s="11"/>
      <c r="F4424" s="13"/>
      <c r="G4424" s="5"/>
      <c r="H4424" s="13"/>
      <c r="I4424" s="13"/>
      <c r="J4424" s="5"/>
      <c r="K4424" s="13"/>
    </row>
    <row r="4425" spans="1:11" s="1" customFormat="1" x14ac:dyDescent="0.3">
      <c r="A4425" s="80"/>
      <c r="B4425" s="21"/>
      <c r="C4425" s="16"/>
      <c r="D4425" s="16"/>
      <c r="E4425" s="11"/>
      <c r="F4425" s="13"/>
      <c r="G4425" s="5"/>
      <c r="H4425" s="13"/>
      <c r="I4425" s="13"/>
      <c r="J4425" s="5"/>
      <c r="K4425" s="13"/>
    </row>
    <row r="4426" spans="1:11" s="1" customFormat="1" x14ac:dyDescent="0.3">
      <c r="A4426" s="80"/>
      <c r="B4426" s="21"/>
      <c r="C4426" s="16"/>
      <c r="D4426" s="16"/>
      <c r="E4426" s="11"/>
      <c r="F4426" s="13"/>
      <c r="G4426" s="5"/>
      <c r="H4426" s="13"/>
      <c r="I4426" s="13"/>
      <c r="J4426" s="5"/>
      <c r="K4426" s="13"/>
    </row>
    <row r="4427" spans="1:11" s="1" customFormat="1" x14ac:dyDescent="0.3">
      <c r="A4427" s="80"/>
      <c r="B4427" s="21"/>
      <c r="C4427" s="16"/>
      <c r="D4427" s="16"/>
      <c r="E4427" s="11"/>
      <c r="F4427" s="13"/>
      <c r="G4427" s="5"/>
      <c r="H4427" s="13"/>
      <c r="I4427" s="13"/>
      <c r="J4427" s="5"/>
      <c r="K4427" s="13"/>
    </row>
    <row r="4428" spans="1:11" s="1" customFormat="1" x14ac:dyDescent="0.3">
      <c r="A4428" s="80"/>
      <c r="B4428" s="21"/>
      <c r="C4428" s="16"/>
      <c r="D4428" s="16"/>
      <c r="E4428" s="11"/>
      <c r="F4428" s="13"/>
      <c r="G4428" s="5"/>
      <c r="H4428" s="13"/>
      <c r="I4428" s="13"/>
      <c r="J4428" s="5"/>
      <c r="K4428" s="13"/>
    </row>
    <row r="4429" spans="1:11" s="1" customFormat="1" x14ac:dyDescent="0.3">
      <c r="A4429" s="80"/>
      <c r="B4429" s="21"/>
      <c r="C4429" s="16"/>
      <c r="D4429" s="16"/>
      <c r="E4429" s="11"/>
      <c r="F4429" s="13"/>
      <c r="G4429" s="5"/>
      <c r="H4429" s="13"/>
      <c r="I4429" s="13"/>
      <c r="J4429" s="5"/>
      <c r="K4429" s="13"/>
    </row>
    <row r="4430" spans="1:11" s="1" customFormat="1" x14ac:dyDescent="0.3">
      <c r="A4430" s="80"/>
      <c r="B4430" s="21"/>
      <c r="C4430" s="16"/>
      <c r="D4430" s="16"/>
      <c r="E4430" s="11"/>
      <c r="F4430" s="13"/>
      <c r="G4430" s="5"/>
      <c r="H4430" s="13"/>
      <c r="I4430" s="13"/>
      <c r="J4430" s="5"/>
      <c r="K4430" s="13"/>
    </row>
    <row r="4431" spans="1:11" s="1" customFormat="1" x14ac:dyDescent="0.3">
      <c r="A4431" s="80"/>
      <c r="B4431" s="21"/>
      <c r="C4431" s="16"/>
      <c r="D4431" s="16"/>
      <c r="E4431" s="11"/>
      <c r="F4431" s="13"/>
      <c r="G4431" s="5"/>
      <c r="H4431" s="13"/>
      <c r="I4431" s="13"/>
      <c r="J4431" s="5"/>
      <c r="K4431" s="13"/>
    </row>
    <row r="4432" spans="1:11" s="1" customFormat="1" x14ac:dyDescent="0.3">
      <c r="A4432" s="80"/>
      <c r="B4432" s="21"/>
      <c r="C4432" s="16"/>
      <c r="D4432" s="16"/>
      <c r="E4432" s="11"/>
      <c r="F4432" s="13"/>
      <c r="G4432" s="5"/>
      <c r="H4432" s="13"/>
      <c r="I4432" s="13"/>
      <c r="J4432" s="5"/>
      <c r="K4432" s="13"/>
    </row>
    <row r="4433" spans="1:11" s="1" customFormat="1" x14ac:dyDescent="0.3">
      <c r="A4433" s="80"/>
      <c r="B4433" s="21"/>
      <c r="C4433" s="16"/>
      <c r="D4433" s="16"/>
      <c r="E4433" s="11"/>
      <c r="F4433" s="13"/>
      <c r="G4433" s="5"/>
      <c r="H4433" s="13"/>
      <c r="I4433" s="13"/>
      <c r="J4433" s="5"/>
      <c r="K4433" s="13"/>
    </row>
    <row r="4434" spans="1:11" s="1" customFormat="1" x14ac:dyDescent="0.3">
      <c r="A4434" s="80"/>
      <c r="B4434" s="21"/>
      <c r="C4434" s="16"/>
      <c r="D4434" s="16"/>
      <c r="E4434" s="11"/>
      <c r="F4434" s="13"/>
      <c r="G4434" s="5"/>
      <c r="H4434" s="13"/>
      <c r="I4434" s="13"/>
      <c r="J4434" s="5"/>
      <c r="K4434" s="13"/>
    </row>
    <row r="4435" spans="1:11" s="1" customFormat="1" x14ac:dyDescent="0.3">
      <c r="A4435" s="80"/>
      <c r="B4435" s="21"/>
      <c r="C4435" s="16"/>
      <c r="D4435" s="16"/>
      <c r="E4435" s="11"/>
      <c r="F4435" s="13"/>
      <c r="G4435" s="5"/>
      <c r="H4435" s="13"/>
      <c r="I4435" s="13"/>
      <c r="J4435" s="5"/>
      <c r="K4435" s="13"/>
    </row>
    <row r="4436" spans="1:11" s="1" customFormat="1" x14ac:dyDescent="0.3">
      <c r="A4436" s="80"/>
      <c r="B4436" s="21"/>
      <c r="C4436" s="16"/>
      <c r="D4436" s="16"/>
      <c r="E4436" s="11"/>
      <c r="F4436" s="13"/>
      <c r="G4436" s="5"/>
      <c r="H4436" s="13"/>
      <c r="I4436" s="13"/>
      <c r="J4436" s="5"/>
      <c r="K4436" s="13"/>
    </row>
    <row r="4437" spans="1:11" s="1" customFormat="1" x14ac:dyDescent="0.3">
      <c r="A4437" s="80"/>
      <c r="B4437" s="21"/>
      <c r="C4437" s="16"/>
      <c r="D4437" s="16"/>
      <c r="E4437" s="11"/>
      <c r="F4437" s="13"/>
      <c r="G4437" s="5"/>
      <c r="H4437" s="13"/>
      <c r="I4437" s="13"/>
      <c r="J4437" s="5"/>
      <c r="K4437" s="13"/>
    </row>
    <row r="4438" spans="1:11" s="1" customFormat="1" x14ac:dyDescent="0.3">
      <c r="A4438" s="80"/>
      <c r="B4438" s="21"/>
      <c r="C4438" s="16"/>
      <c r="D4438" s="16"/>
      <c r="E4438" s="11"/>
      <c r="F4438" s="13"/>
      <c r="G4438" s="5"/>
      <c r="H4438" s="13"/>
      <c r="I4438" s="13"/>
      <c r="J4438" s="5"/>
      <c r="K4438" s="13"/>
    </row>
    <row r="4439" spans="1:11" s="1" customFormat="1" x14ac:dyDescent="0.3">
      <c r="A4439" s="80"/>
      <c r="B4439" s="21"/>
      <c r="C4439" s="16"/>
      <c r="D4439" s="16"/>
      <c r="E4439" s="11"/>
      <c r="F4439" s="13"/>
      <c r="G4439" s="5"/>
      <c r="H4439" s="13"/>
      <c r="I4439" s="13"/>
      <c r="J4439" s="5"/>
      <c r="K4439" s="13"/>
    </row>
    <row r="4440" spans="1:11" s="1" customFormat="1" x14ac:dyDescent="0.3">
      <c r="A4440" s="80"/>
      <c r="B4440" s="21"/>
      <c r="C4440" s="16"/>
      <c r="D4440" s="16"/>
      <c r="E4440" s="11"/>
      <c r="F4440" s="13"/>
      <c r="G4440" s="5"/>
      <c r="H4440" s="13"/>
      <c r="I4440" s="13"/>
      <c r="J4440" s="5"/>
      <c r="K4440" s="13"/>
    </row>
    <row r="4441" spans="1:11" s="1" customFormat="1" x14ac:dyDescent="0.3">
      <c r="A4441" s="80"/>
      <c r="B4441" s="21"/>
      <c r="C4441" s="16"/>
      <c r="D4441" s="16"/>
      <c r="E4441" s="11"/>
      <c r="F4441" s="13"/>
      <c r="G4441" s="5"/>
      <c r="H4441" s="13"/>
      <c r="I4441" s="13"/>
      <c r="J4441" s="5"/>
      <c r="K4441" s="13"/>
    </row>
    <row r="4442" spans="1:11" s="1" customFormat="1" x14ac:dyDescent="0.3">
      <c r="A4442" s="80"/>
      <c r="B4442" s="21"/>
      <c r="C4442" s="16"/>
      <c r="D4442" s="16"/>
      <c r="E4442" s="11"/>
      <c r="F4442" s="13"/>
      <c r="G4442" s="5"/>
      <c r="H4442" s="13"/>
      <c r="I4442" s="13"/>
      <c r="J4442" s="5"/>
      <c r="K4442" s="13"/>
    </row>
    <row r="4443" spans="1:11" s="1" customFormat="1" x14ac:dyDescent="0.3">
      <c r="A4443" s="80"/>
      <c r="B4443" s="21"/>
      <c r="C4443" s="16"/>
      <c r="D4443" s="16"/>
      <c r="E4443" s="11"/>
      <c r="F4443" s="13"/>
      <c r="G4443" s="5"/>
      <c r="H4443" s="13"/>
      <c r="I4443" s="13"/>
      <c r="J4443" s="5"/>
      <c r="K4443" s="13"/>
    </row>
    <row r="4444" spans="1:11" s="1" customFormat="1" x14ac:dyDescent="0.3">
      <c r="A4444" s="80"/>
      <c r="B4444" s="21"/>
      <c r="C4444" s="16"/>
      <c r="D4444" s="16"/>
      <c r="E4444" s="11"/>
      <c r="F4444" s="13"/>
      <c r="G4444" s="5"/>
      <c r="H4444" s="13"/>
      <c r="I4444" s="13"/>
      <c r="J4444" s="5"/>
      <c r="K4444" s="13"/>
    </row>
    <row r="4445" spans="1:11" s="1" customFormat="1" x14ac:dyDescent="0.3">
      <c r="A4445" s="80"/>
      <c r="B4445" s="21"/>
      <c r="C4445" s="16"/>
      <c r="D4445" s="16"/>
      <c r="E4445" s="11"/>
      <c r="F4445" s="13"/>
      <c r="G4445" s="5"/>
      <c r="H4445" s="13"/>
      <c r="I4445" s="13"/>
      <c r="J4445" s="5"/>
      <c r="K4445" s="13"/>
    </row>
    <row r="4446" spans="1:11" s="1" customFormat="1" x14ac:dyDescent="0.3">
      <c r="A4446" s="80"/>
      <c r="B4446" s="21"/>
      <c r="C4446" s="16"/>
      <c r="D4446" s="16"/>
      <c r="E4446" s="11"/>
      <c r="F4446" s="13"/>
      <c r="G4446" s="5"/>
      <c r="H4446" s="13"/>
      <c r="I4446" s="13"/>
      <c r="J4446" s="5"/>
      <c r="K4446" s="13"/>
    </row>
    <row r="4447" spans="1:11" s="1" customFormat="1" x14ac:dyDescent="0.3">
      <c r="A4447" s="80"/>
      <c r="B4447" s="21"/>
      <c r="C4447" s="16"/>
      <c r="D4447" s="16"/>
      <c r="E4447" s="11"/>
      <c r="F4447" s="13"/>
      <c r="G4447" s="5"/>
      <c r="H4447" s="13"/>
      <c r="I4447" s="13"/>
      <c r="J4447" s="5"/>
      <c r="K4447" s="13"/>
    </row>
    <row r="4448" spans="1:11" s="1" customFormat="1" x14ac:dyDescent="0.3">
      <c r="A4448" s="80"/>
      <c r="B4448" s="21"/>
      <c r="C4448" s="16"/>
      <c r="D4448" s="16"/>
      <c r="E4448" s="11"/>
      <c r="F4448" s="13"/>
      <c r="G4448" s="5"/>
      <c r="H4448" s="13"/>
      <c r="I4448" s="13"/>
      <c r="J4448" s="5"/>
      <c r="K4448" s="13"/>
    </row>
    <row r="4449" spans="1:11" s="1" customFormat="1" x14ac:dyDescent="0.3">
      <c r="A4449" s="80"/>
      <c r="B4449" s="21"/>
      <c r="C4449" s="16"/>
      <c r="D4449" s="16"/>
      <c r="E4449" s="11"/>
      <c r="F4449" s="13"/>
      <c r="G4449" s="5"/>
      <c r="H4449" s="13"/>
      <c r="I4449" s="13"/>
      <c r="J4449" s="5"/>
      <c r="K4449" s="13"/>
    </row>
    <row r="4450" spans="1:11" s="1" customFormat="1" x14ac:dyDescent="0.3">
      <c r="A4450" s="80"/>
      <c r="B4450" s="21"/>
      <c r="C4450" s="16"/>
      <c r="D4450" s="16"/>
      <c r="E4450" s="11"/>
      <c r="F4450" s="13"/>
      <c r="G4450" s="5"/>
      <c r="H4450" s="13"/>
      <c r="I4450" s="13"/>
      <c r="J4450" s="5"/>
      <c r="K4450" s="13"/>
    </row>
    <row r="4451" spans="1:11" s="1" customFormat="1" x14ac:dyDescent="0.3">
      <c r="A4451" s="80"/>
      <c r="B4451" s="21"/>
      <c r="C4451" s="16"/>
      <c r="D4451" s="16"/>
      <c r="E4451" s="11"/>
      <c r="F4451" s="13"/>
      <c r="G4451" s="5"/>
      <c r="H4451" s="13"/>
      <c r="I4451" s="13"/>
      <c r="J4451" s="5"/>
      <c r="K4451" s="13"/>
    </row>
    <row r="4452" spans="1:11" s="1" customFormat="1" x14ac:dyDescent="0.3">
      <c r="A4452" s="80"/>
      <c r="B4452" s="21"/>
      <c r="C4452" s="16"/>
      <c r="D4452" s="16"/>
      <c r="E4452" s="11"/>
      <c r="F4452" s="13"/>
      <c r="G4452" s="5"/>
      <c r="H4452" s="13"/>
      <c r="I4452" s="13"/>
      <c r="J4452" s="5"/>
      <c r="K4452" s="13"/>
    </row>
    <row r="4453" spans="1:11" s="1" customFormat="1" x14ac:dyDescent="0.3">
      <c r="A4453" s="80"/>
      <c r="B4453" s="21"/>
      <c r="C4453" s="16"/>
      <c r="D4453" s="16"/>
      <c r="E4453" s="11"/>
      <c r="F4453" s="13"/>
      <c r="G4453" s="5"/>
      <c r="H4453" s="13"/>
      <c r="I4453" s="13"/>
      <c r="J4453" s="5"/>
      <c r="K4453" s="13"/>
    </row>
    <row r="4454" spans="1:11" s="1" customFormat="1" x14ac:dyDescent="0.3">
      <c r="A4454" s="80"/>
      <c r="B4454" s="21"/>
      <c r="C4454" s="16"/>
      <c r="D4454" s="16"/>
      <c r="E4454" s="11"/>
      <c r="F4454" s="13"/>
      <c r="G4454" s="5"/>
      <c r="H4454" s="13"/>
      <c r="I4454" s="13"/>
      <c r="J4454" s="5"/>
      <c r="K4454" s="13"/>
    </row>
    <row r="4455" spans="1:11" s="1" customFormat="1" x14ac:dyDescent="0.3">
      <c r="A4455" s="80"/>
      <c r="B4455" s="21"/>
      <c r="C4455" s="16"/>
      <c r="D4455" s="16"/>
      <c r="E4455" s="11"/>
      <c r="F4455" s="13"/>
      <c r="G4455" s="5"/>
      <c r="H4455" s="13"/>
      <c r="I4455" s="13"/>
      <c r="J4455" s="5"/>
      <c r="K4455" s="13"/>
    </row>
    <row r="4456" spans="1:11" s="1" customFormat="1" x14ac:dyDescent="0.3">
      <c r="A4456" s="80"/>
      <c r="B4456" s="21"/>
      <c r="C4456" s="16"/>
      <c r="D4456" s="16"/>
      <c r="E4456" s="11"/>
      <c r="F4456" s="13"/>
      <c r="G4456" s="5"/>
      <c r="H4456" s="13"/>
      <c r="I4456" s="13"/>
      <c r="J4456" s="5"/>
      <c r="K4456" s="13"/>
    </row>
    <row r="4457" spans="1:11" s="1" customFormat="1" x14ac:dyDescent="0.3">
      <c r="A4457" s="80"/>
      <c r="B4457" s="21"/>
      <c r="C4457" s="16"/>
      <c r="D4457" s="16"/>
      <c r="E4457" s="11"/>
      <c r="F4457" s="13"/>
      <c r="G4457" s="5"/>
      <c r="H4457" s="13"/>
      <c r="I4457" s="13"/>
      <c r="J4457" s="5"/>
      <c r="K4457" s="13"/>
    </row>
    <row r="4458" spans="1:11" s="1" customFormat="1" x14ac:dyDescent="0.3">
      <c r="A4458" s="80"/>
      <c r="B4458" s="21"/>
      <c r="C4458" s="16"/>
      <c r="D4458" s="16"/>
      <c r="E4458" s="11"/>
      <c r="F4458" s="13"/>
      <c r="G4458" s="5"/>
      <c r="H4458" s="13"/>
      <c r="I4458" s="13"/>
      <c r="J4458" s="5"/>
      <c r="K4458" s="13"/>
    </row>
    <row r="4459" spans="1:11" s="1" customFormat="1" x14ac:dyDescent="0.3">
      <c r="A4459" s="80"/>
      <c r="B4459" s="21"/>
      <c r="C4459" s="16"/>
      <c r="D4459" s="16"/>
      <c r="E4459" s="11"/>
      <c r="F4459" s="13"/>
      <c r="G4459" s="5"/>
      <c r="H4459" s="13"/>
      <c r="I4459" s="13"/>
      <c r="J4459" s="5"/>
      <c r="K4459" s="13"/>
    </row>
    <row r="4460" spans="1:11" s="1" customFormat="1" x14ac:dyDescent="0.3">
      <c r="A4460" s="80"/>
      <c r="B4460" s="21"/>
      <c r="C4460" s="16"/>
      <c r="D4460" s="16"/>
      <c r="E4460" s="11"/>
      <c r="F4460" s="13"/>
      <c r="G4460" s="5"/>
      <c r="H4460" s="13"/>
      <c r="I4460" s="13"/>
      <c r="J4460" s="5"/>
      <c r="K4460" s="13"/>
    </row>
    <row r="4461" spans="1:11" s="1" customFormat="1" x14ac:dyDescent="0.3">
      <c r="A4461" s="80"/>
      <c r="B4461" s="21"/>
      <c r="C4461" s="16"/>
      <c r="D4461" s="16"/>
      <c r="E4461" s="11"/>
      <c r="F4461" s="13"/>
      <c r="G4461" s="5"/>
      <c r="H4461" s="13"/>
      <c r="I4461" s="13"/>
      <c r="J4461" s="5"/>
      <c r="K4461" s="13"/>
    </row>
    <row r="4462" spans="1:11" s="1" customFormat="1" x14ac:dyDescent="0.3">
      <c r="A4462" s="80"/>
      <c r="B4462" s="21"/>
      <c r="C4462" s="16"/>
      <c r="D4462" s="16"/>
      <c r="E4462" s="11"/>
      <c r="F4462" s="13"/>
      <c r="G4462" s="5"/>
      <c r="H4462" s="13"/>
      <c r="I4462" s="13"/>
      <c r="J4462" s="5"/>
      <c r="K4462" s="13"/>
    </row>
    <row r="4463" spans="1:11" s="1" customFormat="1" x14ac:dyDescent="0.3">
      <c r="A4463" s="80"/>
      <c r="B4463" s="21"/>
      <c r="C4463" s="16"/>
      <c r="D4463" s="16"/>
      <c r="E4463" s="11"/>
      <c r="F4463" s="13"/>
      <c r="G4463" s="5"/>
      <c r="H4463" s="13"/>
      <c r="I4463" s="13"/>
      <c r="J4463" s="5"/>
      <c r="K4463" s="13"/>
    </row>
    <row r="4464" spans="1:11" s="1" customFormat="1" x14ac:dyDescent="0.3">
      <c r="A4464" s="80"/>
      <c r="B4464" s="21"/>
      <c r="C4464" s="16"/>
      <c r="D4464" s="16"/>
      <c r="E4464" s="11"/>
      <c r="F4464" s="13"/>
      <c r="G4464" s="5"/>
      <c r="H4464" s="13"/>
      <c r="I4464" s="13"/>
      <c r="J4464" s="5"/>
      <c r="K4464" s="13"/>
    </row>
    <row r="4465" spans="1:11" s="1" customFormat="1" x14ac:dyDescent="0.3">
      <c r="A4465" s="80"/>
      <c r="B4465" s="21"/>
      <c r="C4465" s="16"/>
      <c r="D4465" s="16"/>
      <c r="E4465" s="11"/>
      <c r="F4465" s="13"/>
      <c r="G4465" s="5"/>
      <c r="H4465" s="13"/>
      <c r="I4465" s="13"/>
      <c r="J4465" s="5"/>
      <c r="K4465" s="13"/>
    </row>
    <row r="4466" spans="1:11" s="1" customFormat="1" x14ac:dyDescent="0.3">
      <c r="A4466" s="80"/>
      <c r="B4466" s="21"/>
      <c r="C4466" s="16"/>
      <c r="D4466" s="16"/>
      <c r="E4466" s="11"/>
      <c r="F4466" s="13"/>
      <c r="G4466" s="5"/>
      <c r="H4466" s="13"/>
      <c r="I4466" s="13"/>
      <c r="J4466" s="5"/>
      <c r="K4466" s="13"/>
    </row>
    <row r="4467" spans="1:11" s="1" customFormat="1" x14ac:dyDescent="0.3">
      <c r="A4467" s="80"/>
      <c r="B4467" s="21"/>
      <c r="C4467" s="16"/>
      <c r="D4467" s="16"/>
      <c r="E4467" s="11"/>
      <c r="F4467" s="13"/>
      <c r="G4467" s="5"/>
      <c r="H4467" s="13"/>
      <c r="I4467" s="13"/>
      <c r="J4467" s="5"/>
      <c r="K4467" s="13"/>
    </row>
    <row r="4468" spans="1:11" s="1" customFormat="1" x14ac:dyDescent="0.3">
      <c r="A4468" s="80"/>
      <c r="B4468" s="21"/>
      <c r="C4468" s="16"/>
      <c r="D4468" s="16"/>
      <c r="E4468" s="11"/>
      <c r="F4468" s="13"/>
      <c r="G4468" s="5"/>
      <c r="H4468" s="13"/>
      <c r="I4468" s="13"/>
      <c r="J4468" s="5"/>
      <c r="K4468" s="13"/>
    </row>
    <row r="4469" spans="1:11" s="1" customFormat="1" x14ac:dyDescent="0.3">
      <c r="A4469" s="80"/>
      <c r="B4469" s="21"/>
      <c r="C4469" s="16"/>
      <c r="D4469" s="16"/>
      <c r="E4469" s="11"/>
      <c r="F4469" s="13"/>
      <c r="G4469" s="5"/>
      <c r="H4469" s="13"/>
      <c r="I4469" s="13"/>
      <c r="J4469" s="5"/>
      <c r="K4469" s="13"/>
    </row>
    <row r="4470" spans="1:11" s="1" customFormat="1" x14ac:dyDescent="0.3">
      <c r="A4470" s="80"/>
      <c r="B4470" s="21"/>
      <c r="C4470" s="16"/>
      <c r="D4470" s="16"/>
      <c r="E4470" s="11"/>
      <c r="F4470" s="13"/>
      <c r="G4470" s="5"/>
      <c r="H4470" s="13"/>
      <c r="I4470" s="13"/>
      <c r="J4470" s="5"/>
      <c r="K4470" s="13"/>
    </row>
    <row r="4471" spans="1:11" s="1" customFormat="1" x14ac:dyDescent="0.3">
      <c r="A4471" s="80"/>
      <c r="B4471" s="21"/>
      <c r="C4471" s="16"/>
      <c r="D4471" s="16"/>
      <c r="E4471" s="11"/>
      <c r="F4471" s="13"/>
      <c r="G4471" s="5"/>
      <c r="H4471" s="13"/>
      <c r="I4471" s="13"/>
      <c r="J4471" s="5"/>
      <c r="K4471" s="13"/>
    </row>
    <row r="4472" spans="1:11" s="1" customFormat="1" x14ac:dyDescent="0.3">
      <c r="A4472" s="80"/>
      <c r="B4472" s="21"/>
      <c r="C4472" s="16"/>
      <c r="D4472" s="16"/>
      <c r="E4472" s="11"/>
      <c r="F4472" s="13"/>
      <c r="G4472" s="5"/>
      <c r="H4472" s="13"/>
      <c r="I4472" s="13"/>
      <c r="J4472" s="5"/>
      <c r="K4472" s="13"/>
    </row>
    <row r="4473" spans="1:11" s="1" customFormat="1" x14ac:dyDescent="0.3">
      <c r="A4473" s="80"/>
      <c r="B4473" s="21"/>
      <c r="C4473" s="16"/>
      <c r="D4473" s="16"/>
      <c r="E4473" s="11"/>
      <c r="F4473" s="13"/>
      <c r="G4473" s="5"/>
      <c r="H4473" s="13"/>
      <c r="I4473" s="13"/>
      <c r="J4473" s="5"/>
      <c r="K4473" s="13"/>
    </row>
    <row r="4474" spans="1:11" s="1" customFormat="1" x14ac:dyDescent="0.3">
      <c r="A4474" s="80"/>
      <c r="B4474" s="21"/>
      <c r="C4474" s="16"/>
      <c r="D4474" s="16"/>
      <c r="E4474" s="11"/>
      <c r="F4474" s="13"/>
      <c r="G4474" s="5"/>
      <c r="H4474" s="13"/>
      <c r="I4474" s="13"/>
      <c r="J4474" s="5"/>
      <c r="K4474" s="13"/>
    </row>
    <row r="4475" spans="1:11" s="1" customFormat="1" x14ac:dyDescent="0.3">
      <c r="A4475" s="80"/>
      <c r="B4475" s="21"/>
      <c r="C4475" s="16"/>
      <c r="D4475" s="16"/>
      <c r="E4475" s="11"/>
      <c r="F4475" s="13"/>
      <c r="G4475" s="5"/>
      <c r="H4475" s="13"/>
      <c r="I4475" s="13"/>
      <c r="J4475" s="5"/>
      <c r="K4475" s="13"/>
    </row>
    <row r="4476" spans="1:11" s="1" customFormat="1" x14ac:dyDescent="0.3">
      <c r="A4476" s="80"/>
      <c r="B4476" s="21"/>
      <c r="C4476" s="16"/>
      <c r="D4476" s="16"/>
      <c r="E4476" s="11"/>
      <c r="F4476" s="13"/>
      <c r="G4476" s="5"/>
      <c r="H4476" s="13"/>
      <c r="I4476" s="13"/>
      <c r="J4476" s="5"/>
      <c r="K4476" s="13"/>
    </row>
    <row r="4477" spans="1:11" s="1" customFormat="1" x14ac:dyDescent="0.3">
      <c r="A4477" s="80"/>
      <c r="B4477" s="21"/>
      <c r="C4477" s="16"/>
      <c r="D4477" s="16"/>
      <c r="E4477" s="11"/>
      <c r="F4477" s="13"/>
      <c r="G4477" s="5"/>
      <c r="H4477" s="13"/>
      <c r="I4477" s="13"/>
      <c r="J4477" s="5"/>
      <c r="K4477" s="13"/>
    </row>
    <row r="4478" spans="1:11" s="1" customFormat="1" x14ac:dyDescent="0.3">
      <c r="A4478" s="80"/>
      <c r="B4478" s="21"/>
      <c r="C4478" s="16"/>
      <c r="D4478" s="16"/>
      <c r="E4478" s="11"/>
      <c r="F4478" s="13"/>
      <c r="G4478" s="5"/>
      <c r="H4478" s="13"/>
      <c r="I4478" s="13"/>
      <c r="J4478" s="5"/>
      <c r="K4478" s="13"/>
    </row>
    <row r="4479" spans="1:11" s="1" customFormat="1" x14ac:dyDescent="0.3">
      <c r="A4479" s="80"/>
      <c r="B4479" s="21"/>
      <c r="C4479" s="16"/>
      <c r="D4479" s="16"/>
      <c r="E4479" s="11"/>
      <c r="F4479" s="13"/>
      <c r="G4479" s="5"/>
      <c r="H4479" s="13"/>
      <c r="I4479" s="13"/>
      <c r="J4479" s="5"/>
      <c r="K4479" s="13"/>
    </row>
    <row r="4480" spans="1:11" s="1" customFormat="1" x14ac:dyDescent="0.3">
      <c r="A4480" s="80"/>
      <c r="B4480" s="21"/>
      <c r="C4480" s="16"/>
      <c r="D4480" s="16"/>
      <c r="E4480" s="11"/>
      <c r="F4480" s="13"/>
      <c r="G4480" s="5"/>
      <c r="H4480" s="13"/>
      <c r="I4480" s="13"/>
      <c r="J4480" s="5"/>
      <c r="K4480" s="13"/>
    </row>
    <row r="4481" spans="1:11" s="1" customFormat="1" x14ac:dyDescent="0.3">
      <c r="A4481" s="80"/>
      <c r="B4481" s="21"/>
      <c r="C4481" s="16"/>
      <c r="D4481" s="16"/>
      <c r="E4481" s="11"/>
      <c r="F4481" s="13"/>
      <c r="G4481" s="5"/>
      <c r="H4481" s="13"/>
      <c r="I4481" s="13"/>
      <c r="J4481" s="5"/>
      <c r="K4481" s="13"/>
    </row>
    <row r="4482" spans="1:11" s="1" customFormat="1" x14ac:dyDescent="0.3">
      <c r="A4482" s="80"/>
      <c r="B4482" s="21"/>
      <c r="C4482" s="16"/>
      <c r="D4482" s="16"/>
      <c r="E4482" s="11"/>
      <c r="F4482" s="13"/>
      <c r="G4482" s="5"/>
      <c r="H4482" s="13"/>
      <c r="I4482" s="13"/>
      <c r="J4482" s="5"/>
      <c r="K4482" s="13"/>
    </row>
    <row r="4483" spans="1:11" s="1" customFormat="1" x14ac:dyDescent="0.3">
      <c r="A4483" s="80"/>
      <c r="B4483" s="21"/>
      <c r="C4483" s="16"/>
      <c r="D4483" s="16"/>
      <c r="E4483" s="11"/>
      <c r="F4483" s="13"/>
      <c r="G4483" s="5"/>
      <c r="H4483" s="13"/>
      <c r="I4483" s="13"/>
      <c r="J4483" s="5"/>
      <c r="K4483" s="13"/>
    </row>
    <row r="4484" spans="1:11" s="1" customFormat="1" x14ac:dyDescent="0.3">
      <c r="A4484" s="80"/>
      <c r="B4484" s="21"/>
      <c r="C4484" s="16"/>
      <c r="D4484" s="16"/>
      <c r="E4484" s="11"/>
      <c r="F4484" s="13"/>
      <c r="G4484" s="5"/>
      <c r="H4484" s="13"/>
      <c r="I4484" s="13"/>
      <c r="J4484" s="5"/>
      <c r="K4484" s="13"/>
    </row>
    <row r="4485" spans="1:11" s="1" customFormat="1" x14ac:dyDescent="0.3">
      <c r="A4485" s="80"/>
      <c r="B4485" s="21"/>
      <c r="C4485" s="16"/>
      <c r="D4485" s="16"/>
      <c r="E4485" s="11"/>
      <c r="F4485" s="13"/>
      <c r="G4485" s="5"/>
      <c r="H4485" s="13"/>
      <c r="I4485" s="13"/>
      <c r="J4485" s="5"/>
      <c r="K4485" s="13"/>
    </row>
    <row r="4486" spans="1:11" s="1" customFormat="1" x14ac:dyDescent="0.3">
      <c r="A4486" s="80"/>
      <c r="B4486" s="21"/>
      <c r="C4486" s="16"/>
      <c r="D4486" s="16"/>
      <c r="E4486" s="11"/>
      <c r="F4486" s="13"/>
      <c r="G4486" s="5"/>
      <c r="H4486" s="13"/>
      <c r="I4486" s="13"/>
      <c r="J4486" s="5"/>
      <c r="K4486" s="13"/>
    </row>
    <row r="4487" spans="1:11" s="1" customFormat="1" x14ac:dyDescent="0.3">
      <c r="A4487" s="80"/>
      <c r="B4487" s="21"/>
      <c r="C4487" s="16"/>
      <c r="D4487" s="16"/>
      <c r="E4487" s="11"/>
      <c r="F4487" s="13"/>
      <c r="G4487" s="5"/>
      <c r="H4487" s="13"/>
      <c r="I4487" s="13"/>
      <c r="J4487" s="5"/>
      <c r="K4487" s="13"/>
    </row>
    <row r="4488" spans="1:11" s="1" customFormat="1" x14ac:dyDescent="0.3">
      <c r="A4488" s="80"/>
      <c r="B4488" s="21"/>
      <c r="C4488" s="16"/>
      <c r="D4488" s="16"/>
      <c r="E4488" s="11"/>
      <c r="F4488" s="13"/>
      <c r="G4488" s="5"/>
      <c r="H4488" s="13"/>
      <c r="I4488" s="13"/>
      <c r="J4488" s="5"/>
      <c r="K4488" s="13"/>
    </row>
    <row r="4489" spans="1:11" s="1" customFormat="1" x14ac:dyDescent="0.3">
      <c r="A4489" s="80"/>
      <c r="B4489" s="21"/>
      <c r="C4489" s="16"/>
      <c r="D4489" s="16"/>
      <c r="E4489" s="11"/>
      <c r="F4489" s="13"/>
      <c r="G4489" s="5"/>
      <c r="H4489" s="13"/>
      <c r="I4489" s="13"/>
      <c r="J4489" s="5"/>
      <c r="K4489" s="13"/>
    </row>
    <row r="4490" spans="1:11" s="1" customFormat="1" x14ac:dyDescent="0.3">
      <c r="A4490" s="80"/>
      <c r="B4490" s="21"/>
      <c r="C4490" s="16"/>
      <c r="D4490" s="16"/>
      <c r="E4490" s="11"/>
      <c r="F4490" s="13"/>
      <c r="G4490" s="5"/>
      <c r="H4490" s="13"/>
      <c r="I4490" s="13"/>
      <c r="J4490" s="5"/>
      <c r="K4490" s="13"/>
    </row>
    <row r="4491" spans="1:11" s="1" customFormat="1" x14ac:dyDescent="0.3">
      <c r="A4491" s="80"/>
      <c r="B4491" s="21"/>
      <c r="C4491" s="16"/>
      <c r="D4491" s="16"/>
      <c r="E4491" s="11"/>
      <c r="F4491" s="13"/>
      <c r="G4491" s="5"/>
      <c r="H4491" s="13"/>
      <c r="I4491" s="13"/>
      <c r="J4491" s="5"/>
      <c r="K4491" s="13"/>
    </row>
    <row r="4492" spans="1:11" s="1" customFormat="1" x14ac:dyDescent="0.3">
      <c r="A4492" s="80"/>
      <c r="B4492" s="21"/>
      <c r="C4492" s="16"/>
      <c r="D4492" s="16"/>
      <c r="E4492" s="11"/>
      <c r="F4492" s="13"/>
      <c r="G4492" s="5"/>
      <c r="H4492" s="13"/>
      <c r="I4492" s="13"/>
      <c r="J4492" s="5"/>
      <c r="K4492" s="13"/>
    </row>
    <row r="4493" spans="1:11" s="1" customFormat="1" x14ac:dyDescent="0.3">
      <c r="A4493" s="80"/>
      <c r="B4493" s="21"/>
      <c r="C4493" s="16"/>
      <c r="D4493" s="16"/>
      <c r="E4493" s="11"/>
      <c r="F4493" s="13"/>
      <c r="G4493" s="5"/>
      <c r="H4493" s="13"/>
      <c r="I4493" s="13"/>
      <c r="J4493" s="5"/>
      <c r="K4493" s="13"/>
    </row>
    <row r="4494" spans="1:11" s="1" customFormat="1" x14ac:dyDescent="0.3">
      <c r="A4494" s="80"/>
      <c r="B4494" s="21"/>
      <c r="C4494" s="16"/>
      <c r="D4494" s="16"/>
      <c r="E4494" s="11"/>
      <c r="F4494" s="13"/>
      <c r="G4494" s="5"/>
      <c r="H4494" s="13"/>
      <c r="I4494" s="13"/>
      <c r="J4494" s="5"/>
      <c r="K4494" s="13"/>
    </row>
    <row r="4495" spans="1:11" s="1" customFormat="1" x14ac:dyDescent="0.3">
      <c r="A4495" s="80"/>
      <c r="B4495" s="21"/>
      <c r="C4495" s="16"/>
      <c r="D4495" s="16"/>
      <c r="E4495" s="11"/>
      <c r="F4495" s="13"/>
      <c r="G4495" s="5"/>
      <c r="H4495" s="13"/>
      <c r="I4495" s="13"/>
      <c r="J4495" s="5"/>
      <c r="K4495" s="13"/>
    </row>
    <row r="4496" spans="1:11" s="1" customFormat="1" x14ac:dyDescent="0.3">
      <c r="A4496" s="80"/>
      <c r="B4496" s="21"/>
      <c r="C4496" s="16"/>
      <c r="D4496" s="16"/>
      <c r="E4496" s="11"/>
      <c r="F4496" s="13"/>
      <c r="G4496" s="5"/>
      <c r="H4496" s="13"/>
      <c r="I4496" s="13"/>
      <c r="J4496" s="5"/>
      <c r="K4496" s="13"/>
    </row>
    <row r="4497" spans="1:11" s="1" customFormat="1" x14ac:dyDescent="0.3">
      <c r="A4497" s="80"/>
      <c r="B4497" s="21"/>
      <c r="C4497" s="16"/>
      <c r="D4497" s="16"/>
      <c r="E4497" s="11"/>
      <c r="F4497" s="13"/>
      <c r="G4497" s="5"/>
      <c r="H4497" s="13"/>
      <c r="I4497" s="13"/>
      <c r="J4497" s="5"/>
      <c r="K4497" s="13"/>
    </row>
    <row r="4498" spans="1:11" s="1" customFormat="1" x14ac:dyDescent="0.3">
      <c r="A4498" s="80"/>
      <c r="B4498" s="21"/>
      <c r="C4498" s="16"/>
      <c r="D4498" s="16"/>
      <c r="E4498" s="11"/>
      <c r="F4498" s="13"/>
      <c r="G4498" s="5"/>
      <c r="H4498" s="13"/>
      <c r="I4498" s="13"/>
      <c r="J4498" s="5"/>
      <c r="K4498" s="13"/>
    </row>
    <row r="4499" spans="1:11" s="1" customFormat="1" x14ac:dyDescent="0.3">
      <c r="A4499" s="80"/>
      <c r="B4499" s="21"/>
      <c r="C4499" s="16"/>
      <c r="D4499" s="16"/>
      <c r="E4499" s="11"/>
      <c r="F4499" s="13"/>
      <c r="G4499" s="5"/>
      <c r="H4499" s="13"/>
      <c r="I4499" s="13"/>
      <c r="J4499" s="5"/>
      <c r="K4499" s="13"/>
    </row>
    <row r="4500" spans="1:11" s="1" customFormat="1" x14ac:dyDescent="0.3">
      <c r="A4500" s="80"/>
      <c r="B4500" s="21"/>
      <c r="C4500" s="16"/>
      <c r="D4500" s="16"/>
      <c r="E4500" s="11"/>
      <c r="F4500" s="13"/>
      <c r="G4500" s="5"/>
      <c r="H4500" s="13"/>
      <c r="I4500" s="13"/>
      <c r="J4500" s="5"/>
      <c r="K4500" s="13"/>
    </row>
    <row r="4501" spans="1:11" s="1" customFormat="1" x14ac:dyDescent="0.3">
      <c r="A4501" s="80"/>
      <c r="B4501" s="21"/>
      <c r="C4501" s="16"/>
      <c r="D4501" s="16"/>
      <c r="E4501" s="11"/>
      <c r="F4501" s="13"/>
      <c r="G4501" s="5"/>
      <c r="H4501" s="13"/>
      <c r="I4501" s="13"/>
      <c r="J4501" s="5"/>
      <c r="K4501" s="13"/>
    </row>
    <row r="4502" spans="1:11" s="1" customFormat="1" x14ac:dyDescent="0.3">
      <c r="A4502" s="80"/>
      <c r="B4502" s="21"/>
      <c r="C4502" s="16"/>
      <c r="D4502" s="16"/>
      <c r="E4502" s="11"/>
      <c r="F4502" s="13"/>
      <c r="G4502" s="5"/>
      <c r="H4502" s="13"/>
      <c r="I4502" s="13"/>
      <c r="J4502" s="5"/>
      <c r="K4502" s="13"/>
    </row>
    <row r="4503" spans="1:11" s="1" customFormat="1" x14ac:dyDescent="0.3">
      <c r="A4503" s="80"/>
      <c r="B4503" s="21"/>
      <c r="C4503" s="16"/>
      <c r="D4503" s="16"/>
      <c r="E4503" s="11"/>
      <c r="F4503" s="13"/>
      <c r="G4503" s="5"/>
      <c r="H4503" s="13"/>
      <c r="I4503" s="13"/>
      <c r="J4503" s="5"/>
      <c r="K4503" s="13"/>
    </row>
    <row r="4504" spans="1:11" s="1" customFormat="1" x14ac:dyDescent="0.3">
      <c r="A4504" s="80"/>
      <c r="B4504" s="21"/>
      <c r="C4504" s="16"/>
      <c r="D4504" s="16"/>
      <c r="E4504" s="11"/>
      <c r="F4504" s="13"/>
      <c r="G4504" s="5"/>
      <c r="H4504" s="13"/>
      <c r="I4504" s="13"/>
      <c r="J4504" s="5"/>
      <c r="K4504" s="13"/>
    </row>
    <row r="4505" spans="1:11" s="1" customFormat="1" x14ac:dyDescent="0.3">
      <c r="A4505" s="80"/>
      <c r="B4505" s="21"/>
      <c r="C4505" s="16"/>
      <c r="D4505" s="16"/>
      <c r="E4505" s="11"/>
      <c r="F4505" s="13"/>
      <c r="G4505" s="5"/>
      <c r="H4505" s="13"/>
      <c r="I4505" s="13"/>
      <c r="J4505" s="5"/>
      <c r="K4505" s="13"/>
    </row>
    <row r="4506" spans="1:11" s="1" customFormat="1" x14ac:dyDescent="0.3">
      <c r="A4506" s="80"/>
      <c r="B4506" s="21"/>
      <c r="C4506" s="16"/>
      <c r="D4506" s="16"/>
      <c r="E4506" s="11"/>
      <c r="F4506" s="13"/>
      <c r="G4506" s="5"/>
      <c r="H4506" s="13"/>
      <c r="I4506" s="13"/>
      <c r="J4506" s="5"/>
      <c r="K4506" s="13"/>
    </row>
    <row r="4507" spans="1:11" s="1" customFormat="1" x14ac:dyDescent="0.3">
      <c r="A4507" s="80"/>
      <c r="B4507" s="21"/>
      <c r="C4507" s="16"/>
      <c r="D4507" s="16"/>
      <c r="E4507" s="11"/>
      <c r="F4507" s="13"/>
      <c r="G4507" s="5"/>
      <c r="H4507" s="13"/>
      <c r="I4507" s="13"/>
      <c r="J4507" s="5"/>
      <c r="K4507" s="13"/>
    </row>
    <row r="4508" spans="1:11" s="1" customFormat="1" x14ac:dyDescent="0.3">
      <c r="A4508" s="80"/>
      <c r="B4508" s="21"/>
      <c r="C4508" s="16"/>
      <c r="D4508" s="16"/>
      <c r="E4508" s="11"/>
      <c r="F4508" s="13"/>
      <c r="G4508" s="5"/>
      <c r="H4508" s="13"/>
      <c r="I4508" s="13"/>
      <c r="J4508" s="5"/>
      <c r="K4508" s="13"/>
    </row>
    <row r="4509" spans="1:11" s="1" customFormat="1" x14ac:dyDescent="0.3">
      <c r="A4509" s="80"/>
      <c r="B4509" s="21"/>
      <c r="C4509" s="16"/>
      <c r="D4509" s="16"/>
      <c r="E4509" s="11"/>
      <c r="F4509" s="13"/>
      <c r="G4509" s="5"/>
      <c r="H4509" s="13"/>
      <c r="I4509" s="13"/>
      <c r="J4509" s="5"/>
      <c r="K4509" s="13"/>
    </row>
    <row r="4510" spans="1:11" s="1" customFormat="1" x14ac:dyDescent="0.3">
      <c r="A4510" s="80"/>
      <c r="B4510" s="21"/>
      <c r="C4510" s="16"/>
      <c r="D4510" s="16"/>
      <c r="E4510" s="11"/>
      <c r="F4510" s="13"/>
      <c r="G4510" s="5"/>
      <c r="H4510" s="13"/>
      <c r="I4510" s="13"/>
      <c r="J4510" s="5"/>
      <c r="K4510" s="13"/>
    </row>
    <row r="4511" spans="1:11" s="1" customFormat="1" x14ac:dyDescent="0.3">
      <c r="A4511" s="80"/>
      <c r="B4511" s="21"/>
      <c r="C4511" s="16"/>
      <c r="D4511" s="16"/>
      <c r="E4511" s="11"/>
      <c r="F4511" s="13"/>
      <c r="G4511" s="5"/>
      <c r="H4511" s="13"/>
      <c r="I4511" s="13"/>
      <c r="J4511" s="5"/>
      <c r="K4511" s="13"/>
    </row>
    <row r="4512" spans="1:11" s="1" customFormat="1" x14ac:dyDescent="0.3">
      <c r="A4512" s="80"/>
      <c r="B4512" s="21"/>
      <c r="C4512" s="16"/>
      <c r="D4512" s="16"/>
      <c r="E4512" s="11"/>
      <c r="F4512" s="13"/>
      <c r="G4512" s="5"/>
      <c r="H4512" s="13"/>
      <c r="I4512" s="13"/>
      <c r="J4512" s="5"/>
      <c r="K4512" s="13"/>
    </row>
    <row r="4513" spans="1:11" s="1" customFormat="1" x14ac:dyDescent="0.3">
      <c r="A4513" s="80"/>
      <c r="B4513" s="21"/>
      <c r="C4513" s="16"/>
      <c r="D4513" s="16"/>
      <c r="E4513" s="11"/>
      <c r="F4513" s="13"/>
      <c r="G4513" s="5"/>
      <c r="H4513" s="13"/>
      <c r="I4513" s="13"/>
      <c r="J4513" s="5"/>
      <c r="K4513" s="13"/>
    </row>
    <row r="4514" spans="1:11" s="1" customFormat="1" x14ac:dyDescent="0.3">
      <c r="A4514" s="80"/>
      <c r="B4514" s="21"/>
      <c r="C4514" s="16"/>
      <c r="D4514" s="16"/>
      <c r="E4514" s="11"/>
      <c r="F4514" s="13"/>
      <c r="G4514" s="5"/>
      <c r="H4514" s="13"/>
      <c r="I4514" s="13"/>
      <c r="J4514" s="5"/>
      <c r="K4514" s="13"/>
    </row>
    <row r="4515" spans="1:11" s="1" customFormat="1" x14ac:dyDescent="0.3">
      <c r="A4515" s="80"/>
      <c r="B4515" s="21"/>
      <c r="C4515" s="16"/>
      <c r="D4515" s="16"/>
      <c r="E4515" s="11"/>
      <c r="F4515" s="13"/>
      <c r="G4515" s="5"/>
      <c r="H4515" s="13"/>
      <c r="I4515" s="13"/>
      <c r="J4515" s="5"/>
      <c r="K4515" s="13"/>
    </row>
    <row r="4516" spans="1:11" s="1" customFormat="1" x14ac:dyDescent="0.3">
      <c r="A4516" s="80"/>
      <c r="B4516" s="21"/>
      <c r="C4516" s="16"/>
      <c r="D4516" s="16"/>
      <c r="E4516" s="11"/>
      <c r="F4516" s="13"/>
      <c r="G4516" s="5"/>
      <c r="H4516" s="13"/>
      <c r="I4516" s="13"/>
      <c r="J4516" s="5"/>
      <c r="K4516" s="13"/>
    </row>
    <row r="4517" spans="1:11" s="1" customFormat="1" x14ac:dyDescent="0.3">
      <c r="A4517" s="80"/>
      <c r="B4517" s="21"/>
      <c r="C4517" s="16"/>
      <c r="D4517" s="16"/>
      <c r="E4517" s="11"/>
      <c r="F4517" s="13"/>
      <c r="G4517" s="5"/>
      <c r="H4517" s="13"/>
      <c r="I4517" s="13"/>
      <c r="J4517" s="5"/>
      <c r="K4517" s="13"/>
    </row>
    <row r="4518" spans="1:11" s="1" customFormat="1" x14ac:dyDescent="0.3">
      <c r="A4518" s="80"/>
      <c r="B4518" s="21"/>
      <c r="C4518" s="16"/>
      <c r="D4518" s="16"/>
      <c r="E4518" s="11"/>
      <c r="F4518" s="13"/>
      <c r="G4518" s="5"/>
      <c r="H4518" s="13"/>
      <c r="I4518" s="13"/>
      <c r="J4518" s="5"/>
      <c r="K4518" s="13"/>
    </row>
    <row r="4519" spans="1:11" s="1" customFormat="1" x14ac:dyDescent="0.3">
      <c r="A4519" s="80"/>
      <c r="B4519" s="21"/>
      <c r="C4519" s="16"/>
      <c r="D4519" s="16"/>
      <c r="E4519" s="11"/>
      <c r="F4519" s="13"/>
      <c r="G4519" s="5"/>
      <c r="H4519" s="13"/>
      <c r="I4519" s="13"/>
      <c r="J4519" s="5"/>
      <c r="K4519" s="13"/>
    </row>
    <row r="4520" spans="1:11" s="1" customFormat="1" x14ac:dyDescent="0.3">
      <c r="A4520" s="80"/>
      <c r="B4520" s="21"/>
      <c r="C4520" s="16"/>
      <c r="D4520" s="16"/>
      <c r="E4520" s="11"/>
      <c r="F4520" s="13"/>
      <c r="G4520" s="5"/>
      <c r="H4520" s="13"/>
      <c r="I4520" s="13"/>
      <c r="J4520" s="5"/>
      <c r="K4520" s="13"/>
    </row>
    <row r="4521" spans="1:11" s="1" customFormat="1" x14ac:dyDescent="0.3">
      <c r="A4521" s="80"/>
      <c r="B4521" s="21"/>
      <c r="C4521" s="16"/>
      <c r="D4521" s="16"/>
      <c r="E4521" s="11"/>
      <c r="F4521" s="13"/>
      <c r="G4521" s="5"/>
      <c r="H4521" s="13"/>
      <c r="I4521" s="13"/>
      <c r="J4521" s="5"/>
      <c r="K4521" s="13"/>
    </row>
    <row r="4522" spans="1:11" s="1" customFormat="1" x14ac:dyDescent="0.3">
      <c r="A4522" s="80"/>
      <c r="B4522" s="21"/>
      <c r="C4522" s="16"/>
      <c r="D4522" s="16"/>
      <c r="E4522" s="11"/>
      <c r="F4522" s="13"/>
      <c r="G4522" s="5"/>
      <c r="H4522" s="13"/>
      <c r="I4522" s="13"/>
      <c r="J4522" s="5"/>
      <c r="K4522" s="13"/>
    </row>
    <row r="4523" spans="1:11" s="1" customFormat="1" x14ac:dyDescent="0.3">
      <c r="A4523" s="80"/>
      <c r="B4523" s="21"/>
      <c r="C4523" s="16"/>
      <c r="D4523" s="16"/>
      <c r="E4523" s="11"/>
      <c r="F4523" s="13"/>
      <c r="G4523" s="5"/>
      <c r="H4523" s="13"/>
      <c r="I4523" s="13"/>
      <c r="J4523" s="5"/>
      <c r="K4523" s="13"/>
    </row>
    <row r="4524" spans="1:11" s="1" customFormat="1" x14ac:dyDescent="0.3">
      <c r="A4524" s="80"/>
      <c r="B4524" s="21"/>
      <c r="C4524" s="16"/>
      <c r="D4524" s="16"/>
      <c r="E4524" s="11"/>
      <c r="F4524" s="13"/>
      <c r="G4524" s="5"/>
      <c r="H4524" s="13"/>
      <c r="I4524" s="13"/>
      <c r="J4524" s="5"/>
      <c r="K4524" s="13"/>
    </row>
    <row r="4525" spans="1:11" s="1" customFormat="1" x14ac:dyDescent="0.3">
      <c r="A4525" s="80"/>
      <c r="B4525" s="21"/>
      <c r="C4525" s="16"/>
      <c r="D4525" s="16"/>
      <c r="E4525" s="11"/>
      <c r="F4525" s="13"/>
      <c r="G4525" s="5"/>
      <c r="H4525" s="13"/>
      <c r="I4525" s="13"/>
      <c r="J4525" s="5"/>
      <c r="K4525" s="13"/>
    </row>
    <row r="4526" spans="1:11" s="1" customFormat="1" x14ac:dyDescent="0.3">
      <c r="A4526" s="80"/>
      <c r="B4526" s="21"/>
      <c r="C4526" s="16"/>
      <c r="D4526" s="16"/>
      <c r="E4526" s="11"/>
      <c r="F4526" s="13"/>
      <c r="G4526" s="5"/>
      <c r="H4526" s="13"/>
      <c r="I4526" s="13"/>
      <c r="J4526" s="5"/>
      <c r="K4526" s="13"/>
    </row>
    <row r="4527" spans="1:11" s="1" customFormat="1" x14ac:dyDescent="0.3">
      <c r="A4527" s="80"/>
      <c r="B4527" s="21"/>
      <c r="C4527" s="16"/>
      <c r="D4527" s="16"/>
      <c r="E4527" s="11"/>
      <c r="F4527" s="13"/>
      <c r="G4527" s="5"/>
      <c r="H4527" s="13"/>
      <c r="I4527" s="13"/>
      <c r="J4527" s="5"/>
      <c r="K4527" s="13"/>
    </row>
    <row r="4528" spans="1:11" s="1" customFormat="1" x14ac:dyDescent="0.3">
      <c r="A4528" s="80"/>
      <c r="B4528" s="21"/>
      <c r="C4528" s="16"/>
      <c r="D4528" s="16"/>
      <c r="E4528" s="11"/>
      <c r="F4528" s="13"/>
      <c r="G4528" s="5"/>
      <c r="H4528" s="13"/>
      <c r="I4528" s="13"/>
      <c r="J4528" s="5"/>
      <c r="K4528" s="13"/>
    </row>
    <row r="4529" spans="1:11" s="1" customFormat="1" x14ac:dyDescent="0.3">
      <c r="A4529" s="80"/>
      <c r="B4529" s="21"/>
      <c r="C4529" s="16"/>
      <c r="D4529" s="16"/>
      <c r="E4529" s="11"/>
      <c r="F4529" s="13"/>
      <c r="G4529" s="5"/>
      <c r="H4529" s="13"/>
      <c r="I4529" s="13"/>
      <c r="J4529" s="5"/>
      <c r="K4529" s="13"/>
    </row>
    <row r="4530" spans="1:11" s="1" customFormat="1" x14ac:dyDescent="0.3">
      <c r="A4530" s="80"/>
      <c r="B4530" s="21"/>
      <c r="C4530" s="16"/>
      <c r="D4530" s="16"/>
      <c r="E4530" s="11"/>
      <c r="F4530" s="13"/>
      <c r="G4530" s="5"/>
      <c r="H4530" s="13"/>
      <c r="I4530" s="13"/>
      <c r="J4530" s="5"/>
      <c r="K4530" s="13"/>
    </row>
    <row r="4531" spans="1:11" s="1" customFormat="1" x14ac:dyDescent="0.3">
      <c r="A4531" s="80"/>
      <c r="B4531" s="21"/>
      <c r="C4531" s="16"/>
      <c r="D4531" s="16"/>
      <c r="E4531" s="11"/>
      <c r="F4531" s="13"/>
      <c r="G4531" s="5"/>
      <c r="H4531" s="13"/>
      <c r="I4531" s="13"/>
      <c r="J4531" s="5"/>
      <c r="K4531" s="13"/>
    </row>
    <row r="4532" spans="1:11" s="1" customFormat="1" x14ac:dyDescent="0.3">
      <c r="A4532" s="80"/>
      <c r="B4532" s="21"/>
      <c r="C4532" s="16"/>
      <c r="D4532" s="16"/>
      <c r="E4532" s="11"/>
      <c r="F4532" s="13"/>
      <c r="G4532" s="5"/>
      <c r="H4532" s="13"/>
      <c r="I4532" s="13"/>
      <c r="J4532" s="5"/>
      <c r="K4532" s="13"/>
    </row>
    <row r="4533" spans="1:11" s="1" customFormat="1" x14ac:dyDescent="0.3">
      <c r="A4533" s="80"/>
      <c r="B4533" s="21"/>
      <c r="C4533" s="16"/>
      <c r="D4533" s="16"/>
      <c r="E4533" s="11"/>
      <c r="F4533" s="13"/>
      <c r="G4533" s="5"/>
      <c r="H4533" s="13"/>
      <c r="I4533" s="13"/>
      <c r="J4533" s="5"/>
      <c r="K4533" s="13"/>
    </row>
    <row r="4534" spans="1:11" s="1" customFormat="1" x14ac:dyDescent="0.3">
      <c r="A4534" s="80"/>
      <c r="B4534" s="21"/>
      <c r="C4534" s="16"/>
      <c r="D4534" s="16"/>
      <c r="E4534" s="11"/>
      <c r="F4534" s="13"/>
      <c r="G4534" s="5"/>
      <c r="H4534" s="13"/>
      <c r="I4534" s="13"/>
      <c r="J4534" s="5"/>
      <c r="K4534" s="13"/>
    </row>
    <row r="4535" spans="1:11" s="1" customFormat="1" x14ac:dyDescent="0.3">
      <c r="A4535" s="80"/>
      <c r="B4535" s="21"/>
      <c r="C4535" s="16"/>
      <c r="D4535" s="16"/>
      <c r="E4535" s="11"/>
      <c r="F4535" s="13"/>
      <c r="G4535" s="5"/>
      <c r="H4535" s="13"/>
      <c r="I4535" s="13"/>
      <c r="J4535" s="5"/>
      <c r="K4535" s="13"/>
    </row>
    <row r="4536" spans="1:11" s="1" customFormat="1" x14ac:dyDescent="0.3">
      <c r="A4536" s="80"/>
      <c r="B4536" s="21"/>
      <c r="C4536" s="16"/>
      <c r="D4536" s="16"/>
      <c r="E4536" s="11"/>
      <c r="F4536" s="13"/>
      <c r="G4536" s="5"/>
      <c r="H4536" s="13"/>
      <c r="I4536" s="13"/>
      <c r="J4536" s="5"/>
      <c r="K4536" s="13"/>
    </row>
    <row r="4537" spans="1:11" s="1" customFormat="1" x14ac:dyDescent="0.3">
      <c r="A4537" s="80"/>
      <c r="B4537" s="21"/>
      <c r="C4537" s="16"/>
      <c r="D4537" s="16"/>
      <c r="E4537" s="11"/>
      <c r="F4537" s="13"/>
      <c r="G4537" s="5"/>
      <c r="H4537" s="13"/>
      <c r="I4537" s="13"/>
      <c r="J4537" s="5"/>
      <c r="K4537" s="13"/>
    </row>
    <row r="4538" spans="1:11" s="1" customFormat="1" x14ac:dyDescent="0.3">
      <c r="A4538" s="80"/>
      <c r="B4538" s="21"/>
      <c r="C4538" s="16"/>
      <c r="D4538" s="16"/>
      <c r="E4538" s="11"/>
      <c r="F4538" s="13"/>
      <c r="G4538" s="5"/>
      <c r="H4538" s="13"/>
      <c r="I4538" s="13"/>
      <c r="J4538" s="5"/>
      <c r="K4538" s="13"/>
    </row>
    <row r="4539" spans="1:11" s="1" customFormat="1" x14ac:dyDescent="0.3">
      <c r="A4539" s="80"/>
      <c r="B4539" s="21"/>
      <c r="C4539" s="16"/>
      <c r="D4539" s="16"/>
      <c r="E4539" s="11"/>
      <c r="F4539" s="13"/>
      <c r="G4539" s="5"/>
      <c r="H4539" s="13"/>
      <c r="I4539" s="13"/>
      <c r="J4539" s="5"/>
      <c r="K4539" s="13"/>
    </row>
    <row r="4540" spans="1:11" s="1" customFormat="1" x14ac:dyDescent="0.3">
      <c r="A4540" s="80"/>
      <c r="B4540" s="21"/>
      <c r="C4540" s="16"/>
      <c r="D4540" s="16"/>
      <c r="E4540" s="11"/>
      <c r="F4540" s="13"/>
      <c r="G4540" s="5"/>
      <c r="H4540" s="13"/>
      <c r="I4540" s="13"/>
      <c r="J4540" s="5"/>
      <c r="K4540" s="13"/>
    </row>
    <row r="4541" spans="1:11" s="1" customFormat="1" x14ac:dyDescent="0.3">
      <c r="A4541" s="80"/>
      <c r="B4541" s="21"/>
      <c r="C4541" s="16"/>
      <c r="D4541" s="16"/>
      <c r="E4541" s="11"/>
      <c r="F4541" s="13"/>
      <c r="G4541" s="5"/>
      <c r="H4541" s="13"/>
      <c r="I4541" s="13"/>
      <c r="J4541" s="5"/>
      <c r="K4541" s="13"/>
    </row>
    <row r="4542" spans="1:11" s="1" customFormat="1" x14ac:dyDescent="0.3">
      <c r="A4542" s="80"/>
      <c r="B4542" s="21"/>
      <c r="C4542" s="16"/>
      <c r="D4542" s="16"/>
      <c r="E4542" s="11"/>
      <c r="F4542" s="13"/>
      <c r="G4542" s="5"/>
      <c r="H4542" s="13"/>
      <c r="I4542" s="13"/>
      <c r="J4542" s="5"/>
      <c r="K4542" s="13"/>
    </row>
    <row r="4543" spans="1:11" s="1" customFormat="1" x14ac:dyDescent="0.3">
      <c r="A4543" s="80"/>
      <c r="B4543" s="21"/>
      <c r="C4543" s="16"/>
      <c r="D4543" s="16"/>
      <c r="E4543" s="11"/>
      <c r="F4543" s="13"/>
      <c r="G4543" s="5"/>
      <c r="H4543" s="13"/>
      <c r="I4543" s="13"/>
      <c r="J4543" s="5"/>
      <c r="K4543" s="13"/>
    </row>
    <row r="4544" spans="1:11" s="1" customFormat="1" x14ac:dyDescent="0.3">
      <c r="A4544" s="80"/>
      <c r="B4544" s="21"/>
      <c r="C4544" s="16"/>
      <c r="D4544" s="16"/>
      <c r="E4544" s="11"/>
      <c r="F4544" s="13"/>
      <c r="G4544" s="5"/>
      <c r="H4544" s="13"/>
      <c r="I4544" s="13"/>
      <c r="J4544" s="5"/>
      <c r="K4544" s="13"/>
    </row>
    <row r="4545" spans="1:11" s="1" customFormat="1" x14ac:dyDescent="0.3">
      <c r="A4545" s="80"/>
      <c r="B4545" s="21"/>
      <c r="C4545" s="16"/>
      <c r="D4545" s="16"/>
      <c r="E4545" s="11"/>
      <c r="F4545" s="13"/>
      <c r="G4545" s="5"/>
      <c r="H4545" s="13"/>
      <c r="I4545" s="13"/>
      <c r="J4545" s="5"/>
      <c r="K4545" s="13"/>
    </row>
    <row r="4546" spans="1:11" s="1" customFormat="1" x14ac:dyDescent="0.3">
      <c r="A4546" s="80"/>
      <c r="B4546" s="21"/>
      <c r="C4546" s="16"/>
      <c r="D4546" s="16"/>
      <c r="E4546" s="11"/>
      <c r="F4546" s="13"/>
      <c r="G4546" s="5"/>
      <c r="H4546" s="13"/>
      <c r="I4546" s="13"/>
      <c r="J4546" s="5"/>
      <c r="K4546" s="13"/>
    </row>
    <row r="4547" spans="1:11" s="1" customFormat="1" x14ac:dyDescent="0.3">
      <c r="A4547" s="80"/>
      <c r="B4547" s="21"/>
      <c r="C4547" s="16"/>
      <c r="D4547" s="16"/>
      <c r="E4547" s="11"/>
      <c r="F4547" s="13"/>
      <c r="G4547" s="5"/>
      <c r="H4547" s="13"/>
      <c r="I4547" s="13"/>
      <c r="J4547" s="5"/>
      <c r="K4547" s="13"/>
    </row>
    <row r="4548" spans="1:11" s="1" customFormat="1" x14ac:dyDescent="0.3">
      <c r="A4548" s="80"/>
      <c r="B4548" s="21"/>
      <c r="C4548" s="16"/>
      <c r="D4548" s="16"/>
      <c r="E4548" s="11"/>
      <c r="F4548" s="13"/>
      <c r="G4548" s="5"/>
      <c r="H4548" s="13"/>
      <c r="I4548" s="13"/>
      <c r="J4548" s="5"/>
      <c r="K4548" s="13"/>
    </row>
    <row r="4549" spans="1:11" s="1" customFormat="1" x14ac:dyDescent="0.3">
      <c r="A4549" s="80"/>
      <c r="B4549" s="21"/>
      <c r="C4549" s="16"/>
      <c r="D4549" s="16"/>
      <c r="E4549" s="11"/>
      <c r="F4549" s="13"/>
      <c r="G4549" s="5"/>
      <c r="H4549" s="13"/>
      <c r="I4549" s="13"/>
      <c r="J4549" s="5"/>
      <c r="K4549" s="13"/>
    </row>
    <row r="4550" spans="1:11" s="1" customFormat="1" x14ac:dyDescent="0.3">
      <c r="A4550" s="80"/>
      <c r="B4550" s="21"/>
      <c r="C4550" s="16"/>
      <c r="D4550" s="16"/>
      <c r="E4550" s="11"/>
      <c r="F4550" s="13"/>
      <c r="G4550" s="5"/>
      <c r="H4550" s="13"/>
      <c r="I4550" s="13"/>
      <c r="J4550" s="5"/>
      <c r="K4550" s="13"/>
    </row>
    <row r="4551" spans="1:11" s="1" customFormat="1" x14ac:dyDescent="0.3">
      <c r="A4551" s="80"/>
      <c r="B4551" s="21"/>
      <c r="C4551" s="16"/>
      <c r="D4551" s="16"/>
      <c r="E4551" s="11"/>
      <c r="F4551" s="13"/>
      <c r="G4551" s="5"/>
      <c r="H4551" s="13"/>
      <c r="I4551" s="13"/>
      <c r="J4551" s="5"/>
      <c r="K4551" s="13"/>
    </row>
    <row r="4552" spans="1:11" s="1" customFormat="1" x14ac:dyDescent="0.3">
      <c r="A4552" s="80"/>
      <c r="B4552" s="21"/>
      <c r="C4552" s="16"/>
      <c r="D4552" s="16"/>
      <c r="E4552" s="11"/>
      <c r="F4552" s="13"/>
      <c r="G4552" s="5"/>
      <c r="H4552" s="13"/>
      <c r="I4552" s="13"/>
      <c r="J4552" s="5"/>
      <c r="K4552" s="13"/>
    </row>
    <row r="4553" spans="1:11" s="1" customFormat="1" x14ac:dyDescent="0.3">
      <c r="A4553" s="80"/>
      <c r="B4553" s="21"/>
      <c r="C4553" s="16"/>
      <c r="D4553" s="16"/>
      <c r="E4553" s="11"/>
      <c r="F4553" s="13"/>
      <c r="G4553" s="5"/>
      <c r="H4553" s="13"/>
      <c r="I4553" s="13"/>
      <c r="J4553" s="5"/>
      <c r="K4553" s="13"/>
    </row>
    <row r="4554" spans="1:11" s="1" customFormat="1" x14ac:dyDescent="0.3">
      <c r="A4554" s="80"/>
      <c r="B4554" s="21"/>
      <c r="C4554" s="16"/>
      <c r="D4554" s="16"/>
      <c r="E4554" s="11"/>
      <c r="F4554" s="13"/>
      <c r="G4554" s="5"/>
      <c r="H4554" s="13"/>
      <c r="I4554" s="13"/>
      <c r="J4554" s="5"/>
      <c r="K4554" s="13"/>
    </row>
    <row r="4555" spans="1:11" s="1" customFormat="1" x14ac:dyDescent="0.3">
      <c r="A4555" s="80"/>
      <c r="B4555" s="21"/>
      <c r="C4555" s="16"/>
      <c r="D4555" s="16"/>
      <c r="E4555" s="11"/>
      <c r="F4555" s="13"/>
      <c r="G4555" s="5"/>
      <c r="H4555" s="13"/>
      <c r="I4555" s="13"/>
      <c r="J4555" s="5"/>
      <c r="K4555" s="13"/>
    </row>
    <row r="4556" spans="1:11" s="1" customFormat="1" x14ac:dyDescent="0.3">
      <c r="A4556" s="80"/>
      <c r="B4556" s="21"/>
      <c r="C4556" s="16"/>
      <c r="D4556" s="16"/>
      <c r="E4556" s="11"/>
      <c r="F4556" s="13"/>
      <c r="G4556" s="5"/>
      <c r="H4556" s="13"/>
      <c r="I4556" s="13"/>
      <c r="J4556" s="5"/>
      <c r="K4556" s="13"/>
    </row>
    <row r="4557" spans="1:11" s="1" customFormat="1" x14ac:dyDescent="0.3">
      <c r="A4557" s="80"/>
      <c r="B4557" s="21"/>
      <c r="C4557" s="16"/>
      <c r="D4557" s="16"/>
      <c r="E4557" s="11"/>
      <c r="F4557" s="13"/>
      <c r="G4557" s="5"/>
      <c r="H4557" s="13"/>
      <c r="I4557" s="13"/>
      <c r="J4557" s="5"/>
      <c r="K4557" s="13"/>
    </row>
    <row r="4558" spans="1:11" s="1" customFormat="1" x14ac:dyDescent="0.3">
      <c r="A4558" s="80"/>
      <c r="B4558" s="21"/>
      <c r="C4558" s="16"/>
      <c r="D4558" s="16"/>
      <c r="E4558" s="11"/>
      <c r="F4558" s="13"/>
      <c r="G4558" s="5"/>
      <c r="H4558" s="13"/>
      <c r="I4558" s="13"/>
      <c r="J4558" s="5"/>
      <c r="K4558" s="13"/>
    </row>
    <row r="4559" spans="1:11" s="1" customFormat="1" x14ac:dyDescent="0.3">
      <c r="A4559" s="80"/>
      <c r="B4559" s="21"/>
      <c r="C4559" s="16"/>
      <c r="D4559" s="16"/>
      <c r="E4559" s="11"/>
      <c r="F4559" s="13"/>
      <c r="G4559" s="5"/>
      <c r="H4559" s="13"/>
      <c r="I4559" s="13"/>
      <c r="J4559" s="5"/>
      <c r="K4559" s="13"/>
    </row>
    <row r="4560" spans="1:11" s="1" customFormat="1" x14ac:dyDescent="0.3">
      <c r="A4560" s="80"/>
      <c r="B4560" s="21"/>
      <c r="C4560" s="16"/>
      <c r="D4560" s="16"/>
      <c r="E4560" s="11"/>
      <c r="F4560" s="13"/>
      <c r="G4560" s="5"/>
      <c r="H4560" s="13"/>
      <c r="I4560" s="13"/>
      <c r="J4560" s="5"/>
      <c r="K4560" s="13"/>
    </row>
    <row r="4561" spans="1:11" s="1" customFormat="1" x14ac:dyDescent="0.3">
      <c r="A4561" s="80"/>
      <c r="B4561" s="21"/>
      <c r="C4561" s="16"/>
      <c r="D4561" s="16"/>
      <c r="E4561" s="11"/>
      <c r="F4561" s="13"/>
      <c r="G4561" s="5"/>
      <c r="H4561" s="13"/>
      <c r="I4561" s="13"/>
      <c r="J4561" s="5"/>
      <c r="K4561" s="13"/>
    </row>
    <row r="4562" spans="1:11" s="1" customFormat="1" x14ac:dyDescent="0.3">
      <c r="A4562" s="80"/>
      <c r="B4562" s="21"/>
      <c r="C4562" s="16"/>
      <c r="D4562" s="16"/>
      <c r="E4562" s="11"/>
      <c r="F4562" s="13"/>
      <c r="G4562" s="5"/>
      <c r="H4562" s="13"/>
      <c r="I4562" s="13"/>
      <c r="J4562" s="5"/>
      <c r="K4562" s="13"/>
    </row>
    <row r="4563" spans="1:11" s="1" customFormat="1" x14ac:dyDescent="0.3">
      <c r="A4563" s="80"/>
      <c r="B4563" s="21"/>
      <c r="C4563" s="16"/>
      <c r="D4563" s="16"/>
      <c r="E4563" s="11"/>
      <c r="F4563" s="13"/>
      <c r="G4563" s="5"/>
      <c r="H4563" s="13"/>
      <c r="I4563" s="13"/>
      <c r="J4563" s="5"/>
      <c r="K4563" s="13"/>
    </row>
    <row r="4564" spans="1:11" s="1" customFormat="1" x14ac:dyDescent="0.3">
      <c r="A4564" s="80"/>
      <c r="B4564" s="21"/>
      <c r="C4564" s="16"/>
      <c r="D4564" s="16"/>
      <c r="E4564" s="11"/>
      <c r="F4564" s="13"/>
      <c r="G4564" s="5"/>
      <c r="H4564" s="13"/>
      <c r="I4564" s="13"/>
      <c r="J4564" s="5"/>
      <c r="K4564" s="13"/>
    </row>
    <row r="4565" spans="1:11" s="1" customFormat="1" x14ac:dyDescent="0.3">
      <c r="A4565" s="80"/>
      <c r="B4565" s="21"/>
      <c r="C4565" s="16"/>
      <c r="D4565" s="16"/>
      <c r="E4565" s="11"/>
      <c r="F4565" s="13"/>
      <c r="G4565" s="5"/>
      <c r="H4565" s="13"/>
      <c r="I4565" s="13"/>
      <c r="J4565" s="5"/>
      <c r="K4565" s="13"/>
    </row>
    <row r="4566" spans="1:11" s="1" customFormat="1" x14ac:dyDescent="0.3">
      <c r="A4566" s="80"/>
      <c r="B4566" s="21"/>
      <c r="C4566" s="16"/>
      <c r="D4566" s="16"/>
      <c r="E4566" s="11"/>
      <c r="F4566" s="13"/>
      <c r="G4566" s="5"/>
      <c r="H4566" s="13"/>
      <c r="I4566" s="13"/>
      <c r="J4566" s="5"/>
      <c r="K4566" s="13"/>
    </row>
    <row r="4567" spans="1:11" s="1" customFormat="1" x14ac:dyDescent="0.3">
      <c r="A4567" s="80"/>
      <c r="B4567" s="21"/>
      <c r="C4567" s="16"/>
      <c r="D4567" s="16"/>
      <c r="E4567" s="11"/>
      <c r="F4567" s="13"/>
      <c r="G4567" s="5"/>
      <c r="H4567" s="13"/>
      <c r="I4567" s="13"/>
      <c r="J4567" s="5"/>
      <c r="K4567" s="13"/>
    </row>
    <row r="4568" spans="1:11" s="1" customFormat="1" x14ac:dyDescent="0.3">
      <c r="A4568" s="80"/>
      <c r="B4568" s="21"/>
      <c r="C4568" s="16"/>
      <c r="D4568" s="16"/>
      <c r="E4568" s="11"/>
      <c r="F4568" s="13"/>
      <c r="G4568" s="5"/>
      <c r="H4568" s="13"/>
      <c r="I4568" s="13"/>
      <c r="J4568" s="5"/>
      <c r="K4568" s="13"/>
    </row>
    <row r="4569" spans="1:11" s="1" customFormat="1" x14ac:dyDescent="0.3">
      <c r="A4569" s="80"/>
      <c r="B4569" s="21"/>
      <c r="C4569" s="16"/>
      <c r="D4569" s="16"/>
      <c r="E4569" s="11"/>
      <c r="F4569" s="13"/>
      <c r="G4569" s="5"/>
      <c r="H4569" s="13"/>
      <c r="I4569" s="13"/>
      <c r="J4569" s="5"/>
      <c r="K4569" s="13"/>
    </row>
    <row r="4570" spans="1:11" s="1" customFormat="1" x14ac:dyDescent="0.3">
      <c r="A4570" s="80"/>
      <c r="B4570" s="21"/>
      <c r="C4570" s="16"/>
      <c r="D4570" s="16"/>
      <c r="E4570" s="11"/>
      <c r="F4570" s="13"/>
      <c r="G4570" s="5"/>
      <c r="H4570" s="13"/>
      <c r="I4570" s="13"/>
      <c r="J4570" s="5"/>
      <c r="K4570" s="13"/>
    </row>
    <row r="4571" spans="1:11" s="1" customFormat="1" x14ac:dyDescent="0.3">
      <c r="A4571" s="80"/>
      <c r="B4571" s="21"/>
      <c r="C4571" s="16"/>
      <c r="D4571" s="16"/>
      <c r="E4571" s="11"/>
      <c r="F4571" s="13"/>
      <c r="G4571" s="5"/>
      <c r="H4571" s="13"/>
      <c r="I4571" s="13"/>
      <c r="J4571" s="5"/>
      <c r="K4571" s="13"/>
    </row>
    <row r="4572" spans="1:11" s="1" customFormat="1" x14ac:dyDescent="0.3">
      <c r="A4572" s="80"/>
      <c r="B4572" s="21"/>
      <c r="C4572" s="16"/>
      <c r="D4572" s="16"/>
      <c r="E4572" s="11"/>
      <c r="F4572" s="13"/>
      <c r="G4572" s="5"/>
      <c r="H4572" s="13"/>
      <c r="I4572" s="13"/>
      <c r="J4572" s="5"/>
      <c r="K4572" s="13"/>
    </row>
    <row r="4573" spans="1:11" s="1" customFormat="1" x14ac:dyDescent="0.3">
      <c r="A4573" s="80"/>
      <c r="B4573" s="21"/>
      <c r="C4573" s="16"/>
      <c r="D4573" s="16"/>
      <c r="E4573" s="11"/>
      <c r="F4573" s="13"/>
      <c r="G4573" s="5"/>
      <c r="H4573" s="13"/>
      <c r="I4573" s="13"/>
      <c r="J4573" s="5"/>
      <c r="K4573" s="13"/>
    </row>
    <row r="4574" spans="1:11" s="1" customFormat="1" x14ac:dyDescent="0.3">
      <c r="A4574" s="80"/>
      <c r="B4574" s="21"/>
      <c r="C4574" s="16"/>
      <c r="D4574" s="16"/>
      <c r="E4574" s="11"/>
      <c r="F4574" s="13"/>
      <c r="G4574" s="5"/>
      <c r="H4574" s="13"/>
      <c r="I4574" s="13"/>
      <c r="J4574" s="5"/>
      <c r="K4574" s="13"/>
    </row>
    <row r="4575" spans="1:11" s="1" customFormat="1" x14ac:dyDescent="0.3">
      <c r="A4575" s="80"/>
      <c r="B4575" s="21"/>
      <c r="C4575" s="16"/>
      <c r="D4575" s="16"/>
      <c r="E4575" s="11"/>
      <c r="F4575" s="13"/>
      <c r="G4575" s="5"/>
      <c r="H4575" s="13"/>
      <c r="I4575" s="13"/>
      <c r="J4575" s="5"/>
      <c r="K4575" s="13"/>
    </row>
    <row r="4576" spans="1:11" s="1" customFormat="1" x14ac:dyDescent="0.3">
      <c r="A4576" s="80"/>
      <c r="B4576" s="21"/>
      <c r="C4576" s="16"/>
      <c r="D4576" s="16"/>
      <c r="E4576" s="11"/>
      <c r="F4576" s="13"/>
      <c r="G4576" s="5"/>
      <c r="H4576" s="13"/>
      <c r="I4576" s="13"/>
      <c r="J4576" s="5"/>
      <c r="K4576" s="13"/>
    </row>
    <row r="4577" spans="1:11" s="1" customFormat="1" x14ac:dyDescent="0.3">
      <c r="A4577" s="80"/>
      <c r="B4577" s="21"/>
      <c r="C4577" s="16"/>
      <c r="D4577" s="16"/>
      <c r="E4577" s="11"/>
      <c r="F4577" s="13"/>
      <c r="G4577" s="5"/>
      <c r="H4577" s="13"/>
      <c r="I4577" s="13"/>
      <c r="J4577" s="5"/>
      <c r="K4577" s="13"/>
    </row>
    <row r="4578" spans="1:11" s="1" customFormat="1" x14ac:dyDescent="0.3">
      <c r="A4578" s="80"/>
      <c r="B4578" s="21"/>
      <c r="C4578" s="16"/>
      <c r="D4578" s="16"/>
      <c r="E4578" s="11"/>
      <c r="F4578" s="13"/>
      <c r="G4578" s="5"/>
      <c r="H4578" s="13"/>
      <c r="I4578" s="13"/>
      <c r="J4578" s="5"/>
      <c r="K4578" s="13"/>
    </row>
    <row r="4579" spans="1:11" s="1" customFormat="1" x14ac:dyDescent="0.3">
      <c r="A4579" s="80"/>
      <c r="B4579" s="21"/>
      <c r="C4579" s="16"/>
      <c r="D4579" s="16"/>
      <c r="E4579" s="11"/>
      <c r="F4579" s="13"/>
      <c r="G4579" s="5"/>
      <c r="H4579" s="13"/>
      <c r="I4579" s="13"/>
      <c r="J4579" s="5"/>
      <c r="K4579" s="13"/>
    </row>
    <row r="4580" spans="1:11" s="1" customFormat="1" x14ac:dyDescent="0.3">
      <c r="A4580" s="80"/>
      <c r="B4580" s="21"/>
      <c r="C4580" s="16"/>
      <c r="D4580" s="16"/>
      <c r="E4580" s="11"/>
      <c r="F4580" s="13"/>
      <c r="G4580" s="5"/>
      <c r="H4580" s="13"/>
      <c r="I4580" s="13"/>
      <c r="J4580" s="5"/>
      <c r="K4580" s="13"/>
    </row>
    <row r="4581" spans="1:11" s="1" customFormat="1" x14ac:dyDescent="0.3">
      <c r="A4581" s="80"/>
      <c r="B4581" s="21"/>
      <c r="C4581" s="16"/>
      <c r="D4581" s="16"/>
      <c r="E4581" s="11"/>
      <c r="F4581" s="13"/>
      <c r="G4581" s="5"/>
      <c r="H4581" s="13"/>
      <c r="I4581" s="13"/>
      <c r="J4581" s="5"/>
      <c r="K4581" s="13"/>
    </row>
    <row r="4582" spans="1:11" s="1" customFormat="1" x14ac:dyDescent="0.3">
      <c r="A4582" s="80"/>
      <c r="B4582" s="21"/>
      <c r="C4582" s="16"/>
      <c r="D4582" s="16"/>
      <c r="E4582" s="11"/>
      <c r="F4582" s="13"/>
      <c r="G4582" s="5"/>
      <c r="H4582" s="13"/>
      <c r="I4582" s="13"/>
      <c r="J4582" s="5"/>
      <c r="K4582" s="13"/>
    </row>
    <row r="4583" spans="1:11" s="1" customFormat="1" x14ac:dyDescent="0.3">
      <c r="A4583" s="80"/>
      <c r="B4583" s="21"/>
      <c r="C4583" s="16"/>
      <c r="D4583" s="16"/>
      <c r="E4583" s="11"/>
      <c r="F4583" s="13"/>
      <c r="G4583" s="5"/>
      <c r="H4583" s="13"/>
      <c r="I4583" s="13"/>
      <c r="J4583" s="5"/>
      <c r="K4583" s="13"/>
    </row>
    <row r="4584" spans="1:11" s="1" customFormat="1" x14ac:dyDescent="0.3">
      <c r="A4584" s="80"/>
      <c r="B4584" s="21"/>
      <c r="C4584" s="16"/>
      <c r="D4584" s="16"/>
      <c r="E4584" s="11"/>
      <c r="F4584" s="13"/>
      <c r="G4584" s="5"/>
      <c r="H4584" s="13"/>
      <c r="I4584" s="13"/>
      <c r="J4584" s="5"/>
      <c r="K4584" s="13"/>
    </row>
    <row r="4585" spans="1:11" s="1" customFormat="1" x14ac:dyDescent="0.3">
      <c r="A4585" s="80"/>
      <c r="B4585" s="21"/>
      <c r="C4585" s="16"/>
      <c r="D4585" s="16"/>
      <c r="E4585" s="11"/>
      <c r="F4585" s="13"/>
      <c r="G4585" s="5"/>
      <c r="H4585" s="13"/>
      <c r="I4585" s="13"/>
      <c r="J4585" s="5"/>
      <c r="K4585" s="13"/>
    </row>
    <row r="4586" spans="1:11" s="1" customFormat="1" x14ac:dyDescent="0.3">
      <c r="A4586" s="80"/>
      <c r="B4586" s="21"/>
      <c r="C4586" s="16"/>
      <c r="D4586" s="16"/>
      <c r="E4586" s="11"/>
      <c r="F4586" s="13"/>
      <c r="G4586" s="5"/>
      <c r="H4586" s="13"/>
      <c r="I4586" s="13"/>
      <c r="J4586" s="5"/>
      <c r="K4586" s="13"/>
    </row>
    <row r="4587" spans="1:11" s="1" customFormat="1" x14ac:dyDescent="0.3">
      <c r="A4587" s="80"/>
      <c r="B4587" s="21"/>
      <c r="C4587" s="16"/>
      <c r="D4587" s="16"/>
      <c r="E4587" s="11"/>
      <c r="F4587" s="13"/>
      <c r="G4587" s="5"/>
      <c r="H4587" s="13"/>
      <c r="I4587" s="13"/>
      <c r="J4587" s="5"/>
      <c r="K4587" s="13"/>
    </row>
    <row r="4588" spans="1:11" s="1" customFormat="1" x14ac:dyDescent="0.3">
      <c r="A4588" s="80"/>
      <c r="B4588" s="21"/>
      <c r="C4588" s="16"/>
      <c r="D4588" s="16"/>
      <c r="E4588" s="11"/>
      <c r="F4588" s="13"/>
      <c r="G4588" s="5"/>
      <c r="H4588" s="13"/>
      <c r="I4588" s="13"/>
      <c r="J4588" s="5"/>
      <c r="K4588" s="13"/>
    </row>
    <row r="4589" spans="1:11" s="1" customFormat="1" x14ac:dyDescent="0.3">
      <c r="A4589" s="80"/>
      <c r="B4589" s="21"/>
      <c r="C4589" s="16"/>
      <c r="D4589" s="16"/>
      <c r="E4589" s="11"/>
      <c r="F4589" s="13"/>
      <c r="G4589" s="5"/>
      <c r="H4589" s="13"/>
      <c r="I4589" s="13"/>
      <c r="J4589" s="5"/>
      <c r="K4589" s="13"/>
    </row>
    <row r="4590" spans="1:11" s="1" customFormat="1" x14ac:dyDescent="0.3">
      <c r="A4590" s="80"/>
      <c r="B4590" s="21"/>
      <c r="C4590" s="16"/>
      <c r="D4590" s="16"/>
      <c r="E4590" s="11"/>
      <c r="F4590" s="13"/>
      <c r="G4590" s="5"/>
      <c r="H4590" s="13"/>
      <c r="I4590" s="13"/>
      <c r="J4590" s="5"/>
      <c r="K4590" s="13"/>
    </row>
    <row r="4591" spans="1:11" s="1" customFormat="1" x14ac:dyDescent="0.3">
      <c r="A4591" s="80"/>
      <c r="B4591" s="21"/>
      <c r="C4591" s="16"/>
      <c r="D4591" s="16"/>
      <c r="E4591" s="11"/>
      <c r="F4591" s="13"/>
      <c r="G4591" s="5"/>
      <c r="H4591" s="13"/>
      <c r="I4591" s="13"/>
      <c r="J4591" s="5"/>
      <c r="K4591" s="13"/>
    </row>
    <row r="4592" spans="1:11" s="1" customFormat="1" x14ac:dyDescent="0.3">
      <c r="A4592" s="80"/>
      <c r="B4592" s="21"/>
      <c r="C4592" s="16"/>
      <c r="D4592" s="16"/>
      <c r="E4592" s="11"/>
      <c r="F4592" s="13"/>
      <c r="G4592" s="5"/>
      <c r="H4592" s="13"/>
      <c r="I4592" s="13"/>
      <c r="J4592" s="5"/>
      <c r="K4592" s="13"/>
    </row>
    <row r="4593" spans="1:11" s="1" customFormat="1" x14ac:dyDescent="0.3">
      <c r="A4593" s="80"/>
      <c r="B4593" s="21"/>
      <c r="C4593" s="16"/>
      <c r="D4593" s="16"/>
      <c r="E4593" s="11"/>
      <c r="F4593" s="13"/>
      <c r="G4593" s="5"/>
      <c r="H4593" s="13"/>
      <c r="I4593" s="13"/>
      <c r="J4593" s="5"/>
      <c r="K4593" s="13"/>
    </row>
    <row r="4594" spans="1:11" s="1" customFormat="1" x14ac:dyDescent="0.3">
      <c r="A4594" s="80"/>
      <c r="B4594" s="21"/>
      <c r="C4594" s="16"/>
      <c r="D4594" s="16"/>
      <c r="E4594" s="11"/>
      <c r="F4594" s="13"/>
      <c r="G4594" s="5"/>
      <c r="H4594" s="13"/>
      <c r="I4594" s="13"/>
      <c r="J4594" s="5"/>
      <c r="K4594" s="13"/>
    </row>
    <row r="4595" spans="1:11" s="1" customFormat="1" x14ac:dyDescent="0.3">
      <c r="A4595" s="80"/>
      <c r="B4595" s="21"/>
      <c r="C4595" s="16"/>
      <c r="D4595" s="16"/>
      <c r="E4595" s="11"/>
      <c r="F4595" s="13"/>
      <c r="G4595" s="5"/>
      <c r="H4595" s="13"/>
      <c r="I4595" s="13"/>
      <c r="J4595" s="5"/>
      <c r="K4595" s="13"/>
    </row>
    <row r="4596" spans="1:11" s="1" customFormat="1" x14ac:dyDescent="0.3">
      <c r="A4596" s="80"/>
      <c r="B4596" s="21"/>
      <c r="C4596" s="16"/>
      <c r="D4596" s="16"/>
      <c r="E4596" s="11"/>
      <c r="F4596" s="13"/>
      <c r="G4596" s="5"/>
      <c r="H4596" s="13"/>
      <c r="I4596" s="13"/>
      <c r="J4596" s="5"/>
      <c r="K4596" s="13"/>
    </row>
    <row r="4597" spans="1:11" s="1" customFormat="1" x14ac:dyDescent="0.3">
      <c r="A4597" s="80"/>
      <c r="B4597" s="21"/>
      <c r="C4597" s="16"/>
      <c r="D4597" s="16"/>
      <c r="E4597" s="11"/>
      <c r="F4597" s="13"/>
      <c r="G4597" s="5"/>
      <c r="H4597" s="13"/>
      <c r="I4597" s="13"/>
      <c r="J4597" s="5"/>
      <c r="K4597" s="13"/>
    </row>
    <row r="4598" spans="1:11" s="1" customFormat="1" x14ac:dyDescent="0.3">
      <c r="A4598" s="80"/>
      <c r="B4598" s="21"/>
      <c r="C4598" s="16"/>
      <c r="D4598" s="16"/>
      <c r="E4598" s="11"/>
      <c r="F4598" s="13"/>
      <c r="G4598" s="5"/>
      <c r="H4598" s="13"/>
      <c r="I4598" s="13"/>
      <c r="J4598" s="5"/>
      <c r="K4598" s="13"/>
    </row>
    <row r="4599" spans="1:11" s="1" customFormat="1" x14ac:dyDescent="0.3">
      <c r="A4599" s="80"/>
      <c r="B4599" s="21"/>
      <c r="C4599" s="16"/>
      <c r="D4599" s="16"/>
      <c r="E4599" s="11"/>
      <c r="F4599" s="13"/>
      <c r="G4599" s="5"/>
      <c r="H4599" s="13"/>
      <c r="I4599" s="13"/>
      <c r="J4599" s="5"/>
      <c r="K4599" s="13"/>
    </row>
    <row r="4600" spans="1:11" s="1" customFormat="1" x14ac:dyDescent="0.3">
      <c r="A4600" s="80"/>
      <c r="B4600" s="21"/>
      <c r="C4600" s="16"/>
      <c r="D4600" s="16"/>
      <c r="E4600" s="11"/>
      <c r="F4600" s="13"/>
      <c r="G4600" s="5"/>
      <c r="H4600" s="13"/>
      <c r="I4600" s="13"/>
      <c r="J4600" s="5"/>
      <c r="K4600" s="13"/>
    </row>
    <row r="4601" spans="1:11" s="1" customFormat="1" x14ac:dyDescent="0.3">
      <c r="A4601" s="80"/>
      <c r="B4601" s="21"/>
      <c r="C4601" s="16"/>
      <c r="D4601" s="16"/>
      <c r="E4601" s="11"/>
      <c r="F4601" s="13"/>
      <c r="G4601" s="5"/>
      <c r="H4601" s="13"/>
      <c r="I4601" s="13"/>
      <c r="J4601" s="5"/>
      <c r="K4601" s="13"/>
    </row>
    <row r="4602" spans="1:11" s="1" customFormat="1" x14ac:dyDescent="0.3">
      <c r="A4602" s="80"/>
      <c r="B4602" s="21"/>
      <c r="C4602" s="16"/>
      <c r="D4602" s="16"/>
      <c r="E4602" s="11"/>
      <c r="F4602" s="13"/>
      <c r="G4602" s="5"/>
      <c r="H4602" s="13"/>
      <c r="I4602" s="13"/>
      <c r="J4602" s="5"/>
      <c r="K4602" s="13"/>
    </row>
    <row r="4603" spans="1:11" s="1" customFormat="1" x14ac:dyDescent="0.3">
      <c r="A4603" s="80"/>
      <c r="B4603" s="21"/>
      <c r="C4603" s="16"/>
      <c r="D4603" s="16"/>
      <c r="E4603" s="11"/>
      <c r="F4603" s="13"/>
      <c r="G4603" s="5"/>
      <c r="H4603" s="13"/>
      <c r="I4603" s="13"/>
      <c r="J4603" s="5"/>
      <c r="K4603" s="13"/>
    </row>
    <row r="4604" spans="1:11" s="1" customFormat="1" x14ac:dyDescent="0.3">
      <c r="A4604" s="80"/>
      <c r="B4604" s="21"/>
      <c r="C4604" s="16"/>
      <c r="D4604" s="16"/>
      <c r="E4604" s="11"/>
      <c r="F4604" s="13"/>
      <c r="G4604" s="5"/>
      <c r="H4604" s="13"/>
      <c r="I4604" s="13"/>
      <c r="J4604" s="5"/>
      <c r="K4604" s="13"/>
    </row>
    <row r="4605" spans="1:11" s="1" customFormat="1" x14ac:dyDescent="0.3">
      <c r="A4605" s="80"/>
      <c r="B4605" s="21"/>
      <c r="C4605" s="16"/>
      <c r="D4605" s="16"/>
      <c r="E4605" s="11"/>
      <c r="F4605" s="13"/>
      <c r="G4605" s="5"/>
      <c r="H4605" s="13"/>
      <c r="I4605" s="13"/>
      <c r="J4605" s="5"/>
      <c r="K4605" s="13"/>
    </row>
    <row r="4606" spans="1:11" s="1" customFormat="1" x14ac:dyDescent="0.3">
      <c r="A4606" s="80"/>
      <c r="B4606" s="21"/>
      <c r="C4606" s="16"/>
      <c r="D4606" s="16"/>
      <c r="E4606" s="11"/>
      <c r="F4606" s="13"/>
      <c r="G4606" s="5"/>
      <c r="H4606" s="13"/>
      <c r="I4606" s="13"/>
      <c r="J4606" s="5"/>
      <c r="K4606" s="13"/>
    </row>
    <row r="4607" spans="1:11" s="1" customFormat="1" x14ac:dyDescent="0.3">
      <c r="A4607" s="80"/>
      <c r="B4607" s="21"/>
      <c r="C4607" s="16"/>
      <c r="D4607" s="16"/>
      <c r="E4607" s="11"/>
      <c r="F4607" s="13"/>
      <c r="G4607" s="5"/>
      <c r="H4607" s="13"/>
      <c r="I4607" s="13"/>
      <c r="J4607" s="5"/>
      <c r="K4607" s="13"/>
    </row>
    <row r="4608" spans="1:11" s="1" customFormat="1" x14ac:dyDescent="0.3">
      <c r="A4608" s="80"/>
      <c r="B4608" s="21"/>
      <c r="C4608" s="16"/>
      <c r="D4608" s="16"/>
      <c r="E4608" s="11"/>
      <c r="F4608" s="13"/>
      <c r="G4608" s="5"/>
      <c r="H4608" s="13"/>
      <c r="I4608" s="13"/>
      <c r="J4608" s="5"/>
      <c r="K4608" s="13"/>
    </row>
    <row r="4609" spans="1:11" s="1" customFormat="1" x14ac:dyDescent="0.3">
      <c r="A4609" s="80"/>
      <c r="B4609" s="21"/>
      <c r="C4609" s="16"/>
      <c r="D4609" s="16"/>
      <c r="E4609" s="11"/>
      <c r="F4609" s="13"/>
      <c r="G4609" s="5"/>
      <c r="H4609" s="13"/>
      <c r="I4609" s="13"/>
      <c r="J4609" s="5"/>
      <c r="K4609" s="13"/>
    </row>
    <row r="4610" spans="1:11" s="1" customFormat="1" x14ac:dyDescent="0.3">
      <c r="A4610" s="80"/>
      <c r="B4610" s="21"/>
      <c r="C4610" s="16"/>
      <c r="D4610" s="16"/>
      <c r="E4610" s="11"/>
      <c r="F4610" s="13"/>
      <c r="G4610" s="5"/>
      <c r="H4610" s="13"/>
      <c r="I4610" s="13"/>
      <c r="J4610" s="5"/>
      <c r="K4610" s="13"/>
    </row>
    <row r="4611" spans="1:11" s="1" customFormat="1" x14ac:dyDescent="0.3">
      <c r="A4611" s="80"/>
      <c r="B4611" s="21"/>
      <c r="C4611" s="16"/>
      <c r="D4611" s="16"/>
      <c r="E4611" s="11"/>
      <c r="F4611" s="13"/>
      <c r="G4611" s="5"/>
      <c r="H4611" s="13"/>
      <c r="I4611" s="13"/>
      <c r="J4611" s="5"/>
      <c r="K4611" s="13"/>
    </row>
    <row r="4612" spans="1:11" s="1" customFormat="1" x14ac:dyDescent="0.3">
      <c r="A4612" s="80"/>
      <c r="B4612" s="21"/>
      <c r="C4612" s="16"/>
      <c r="D4612" s="16"/>
      <c r="E4612" s="11"/>
      <c r="F4612" s="13"/>
      <c r="G4612" s="5"/>
      <c r="H4612" s="13"/>
      <c r="I4612" s="13"/>
      <c r="J4612" s="5"/>
      <c r="K4612" s="13"/>
    </row>
    <row r="4613" spans="1:11" s="1" customFormat="1" x14ac:dyDescent="0.3">
      <c r="A4613" s="80"/>
      <c r="B4613" s="21"/>
      <c r="C4613" s="16"/>
      <c r="D4613" s="16"/>
      <c r="E4613" s="11"/>
      <c r="F4613" s="13"/>
      <c r="G4613" s="5"/>
      <c r="H4613" s="13"/>
      <c r="I4613" s="13"/>
      <c r="J4613" s="5"/>
      <c r="K4613" s="13"/>
    </row>
    <row r="4614" spans="1:11" s="1" customFormat="1" x14ac:dyDescent="0.3">
      <c r="A4614" s="80"/>
      <c r="B4614" s="21"/>
      <c r="C4614" s="16"/>
      <c r="D4614" s="16"/>
      <c r="E4614" s="11"/>
      <c r="F4614" s="13"/>
      <c r="G4614" s="5"/>
      <c r="H4614" s="13"/>
      <c r="I4614" s="13"/>
      <c r="J4614" s="5"/>
      <c r="K4614" s="13"/>
    </row>
    <row r="4615" spans="1:11" s="1" customFormat="1" x14ac:dyDescent="0.3">
      <c r="A4615" s="80"/>
      <c r="B4615" s="21"/>
      <c r="C4615" s="16"/>
      <c r="D4615" s="16"/>
      <c r="E4615" s="11"/>
      <c r="F4615" s="13"/>
      <c r="G4615" s="5"/>
      <c r="H4615" s="13"/>
      <c r="I4615" s="13"/>
      <c r="J4615" s="5"/>
      <c r="K4615" s="13"/>
    </row>
    <row r="4616" spans="1:11" s="1" customFormat="1" x14ac:dyDescent="0.3">
      <c r="A4616" s="80"/>
      <c r="B4616" s="21"/>
      <c r="C4616" s="16"/>
      <c r="D4616" s="16"/>
      <c r="E4616" s="11"/>
      <c r="F4616" s="13"/>
      <c r="G4616" s="5"/>
      <c r="H4616" s="13"/>
      <c r="I4616" s="13"/>
      <c r="J4616" s="5"/>
      <c r="K4616" s="13"/>
    </row>
    <row r="4617" spans="1:11" s="1" customFormat="1" x14ac:dyDescent="0.3">
      <c r="A4617" s="80"/>
      <c r="B4617" s="21"/>
      <c r="C4617" s="16"/>
      <c r="D4617" s="16"/>
      <c r="E4617" s="11"/>
      <c r="F4617" s="13"/>
      <c r="G4617" s="5"/>
      <c r="H4617" s="13"/>
      <c r="I4617" s="13"/>
      <c r="J4617" s="5"/>
      <c r="K4617" s="13"/>
    </row>
    <row r="4618" spans="1:11" s="1" customFormat="1" x14ac:dyDescent="0.3">
      <c r="A4618" s="80"/>
      <c r="B4618" s="21"/>
      <c r="C4618" s="16"/>
      <c r="D4618" s="16"/>
      <c r="E4618" s="11"/>
      <c r="F4618" s="13"/>
      <c r="G4618" s="5"/>
      <c r="H4618" s="13"/>
      <c r="I4618" s="13"/>
      <c r="J4618" s="5"/>
      <c r="K4618" s="13"/>
    </row>
    <row r="4619" spans="1:11" s="1" customFormat="1" x14ac:dyDescent="0.3">
      <c r="A4619" s="80"/>
      <c r="B4619" s="21"/>
      <c r="C4619" s="16"/>
      <c r="D4619" s="16"/>
      <c r="E4619" s="11"/>
      <c r="F4619" s="13"/>
      <c r="G4619" s="5"/>
      <c r="H4619" s="13"/>
      <c r="I4619" s="13"/>
      <c r="J4619" s="5"/>
      <c r="K4619" s="13"/>
    </row>
    <row r="4620" spans="1:11" s="1" customFormat="1" x14ac:dyDescent="0.3">
      <c r="A4620" s="80"/>
      <c r="B4620" s="21"/>
      <c r="C4620" s="16"/>
      <c r="D4620" s="16"/>
      <c r="E4620" s="11"/>
      <c r="F4620" s="13"/>
      <c r="G4620" s="5"/>
      <c r="H4620" s="13"/>
      <c r="I4620" s="13"/>
      <c r="J4620" s="5"/>
      <c r="K4620" s="13"/>
    </row>
    <row r="4621" spans="1:11" s="1" customFormat="1" x14ac:dyDescent="0.3">
      <c r="A4621" s="80"/>
      <c r="B4621" s="21"/>
      <c r="C4621" s="16"/>
      <c r="D4621" s="16"/>
      <c r="E4621" s="11"/>
      <c r="F4621" s="13"/>
      <c r="G4621" s="5"/>
      <c r="H4621" s="13"/>
      <c r="I4621" s="13"/>
      <c r="J4621" s="5"/>
      <c r="K4621" s="13"/>
    </row>
    <row r="4622" spans="1:11" s="1" customFormat="1" x14ac:dyDescent="0.3">
      <c r="A4622" s="80"/>
      <c r="B4622" s="21"/>
      <c r="C4622" s="16"/>
      <c r="D4622" s="16"/>
      <c r="E4622" s="11"/>
      <c r="F4622" s="13"/>
      <c r="G4622" s="5"/>
      <c r="H4622" s="13"/>
      <c r="I4622" s="13"/>
      <c r="J4622" s="5"/>
      <c r="K4622" s="13"/>
    </row>
    <row r="4623" spans="1:11" s="1" customFormat="1" x14ac:dyDescent="0.3">
      <c r="A4623" s="80"/>
      <c r="B4623" s="21"/>
      <c r="C4623" s="16"/>
      <c r="D4623" s="16"/>
      <c r="E4623" s="11"/>
      <c r="F4623" s="13"/>
      <c r="G4623" s="5"/>
      <c r="H4623" s="13"/>
      <c r="I4623" s="13"/>
      <c r="J4623" s="5"/>
      <c r="K4623" s="13"/>
    </row>
    <row r="4624" spans="1:11" s="1" customFormat="1" x14ac:dyDescent="0.3">
      <c r="A4624" s="80"/>
      <c r="B4624" s="21"/>
      <c r="C4624" s="16"/>
      <c r="D4624" s="16"/>
      <c r="E4624" s="11"/>
      <c r="F4624" s="13"/>
      <c r="G4624" s="5"/>
      <c r="H4624" s="13"/>
      <c r="I4624" s="13"/>
      <c r="J4624" s="5"/>
      <c r="K4624" s="13"/>
    </row>
    <row r="4625" spans="1:11" s="1" customFormat="1" x14ac:dyDescent="0.3">
      <c r="A4625" s="80"/>
      <c r="B4625" s="21"/>
      <c r="C4625" s="16"/>
      <c r="D4625" s="16"/>
      <c r="E4625" s="11"/>
      <c r="F4625" s="13"/>
      <c r="G4625" s="5"/>
      <c r="H4625" s="13"/>
      <c r="I4625" s="13"/>
      <c r="J4625" s="5"/>
      <c r="K4625" s="13"/>
    </row>
    <row r="4626" spans="1:11" s="1" customFormat="1" x14ac:dyDescent="0.3">
      <c r="A4626" s="80"/>
      <c r="B4626" s="21"/>
      <c r="C4626" s="16"/>
      <c r="D4626" s="16"/>
      <c r="E4626" s="11"/>
      <c r="F4626" s="13"/>
      <c r="G4626" s="5"/>
      <c r="H4626" s="13"/>
      <c r="I4626" s="13"/>
      <c r="J4626" s="5"/>
      <c r="K4626" s="13"/>
    </row>
    <row r="4627" spans="1:11" s="1" customFormat="1" x14ac:dyDescent="0.3">
      <c r="A4627" s="80"/>
      <c r="B4627" s="21"/>
      <c r="C4627" s="16"/>
      <c r="D4627" s="16"/>
      <c r="E4627" s="11"/>
      <c r="F4627" s="13"/>
      <c r="G4627" s="5"/>
      <c r="H4627" s="13"/>
      <c r="I4627" s="13"/>
      <c r="J4627" s="5"/>
      <c r="K4627" s="13"/>
    </row>
    <row r="4628" spans="1:11" s="1" customFormat="1" x14ac:dyDescent="0.3">
      <c r="A4628" s="80"/>
      <c r="B4628" s="21"/>
      <c r="C4628" s="16"/>
      <c r="D4628" s="16"/>
      <c r="E4628" s="11"/>
      <c r="F4628" s="13"/>
      <c r="G4628" s="5"/>
      <c r="H4628" s="13"/>
      <c r="I4628" s="13"/>
      <c r="J4628" s="5"/>
      <c r="K4628" s="13"/>
    </row>
    <row r="4629" spans="1:11" s="1" customFormat="1" x14ac:dyDescent="0.3">
      <c r="A4629" s="80"/>
      <c r="B4629" s="21"/>
      <c r="C4629" s="16"/>
      <c r="D4629" s="16"/>
      <c r="E4629" s="11"/>
      <c r="F4629" s="13"/>
      <c r="G4629" s="5"/>
      <c r="H4629" s="13"/>
      <c r="I4629" s="13"/>
      <c r="J4629" s="5"/>
      <c r="K4629" s="13"/>
    </row>
    <row r="4630" spans="1:11" s="1" customFormat="1" x14ac:dyDescent="0.3">
      <c r="A4630" s="80"/>
      <c r="B4630" s="21"/>
      <c r="C4630" s="16"/>
      <c r="D4630" s="16"/>
      <c r="E4630" s="11"/>
      <c r="F4630" s="13"/>
      <c r="G4630" s="5"/>
      <c r="H4630" s="13"/>
      <c r="I4630" s="13"/>
      <c r="J4630" s="5"/>
      <c r="K4630" s="13"/>
    </row>
    <row r="4631" spans="1:11" s="1" customFormat="1" x14ac:dyDescent="0.3">
      <c r="A4631" s="80"/>
      <c r="B4631" s="21"/>
      <c r="C4631" s="16"/>
      <c r="D4631" s="16"/>
      <c r="E4631" s="11"/>
      <c r="F4631" s="13"/>
      <c r="G4631" s="5"/>
      <c r="H4631" s="13"/>
      <c r="I4631" s="13"/>
      <c r="J4631" s="5"/>
      <c r="K4631" s="13"/>
    </row>
    <row r="4632" spans="1:11" s="1" customFormat="1" x14ac:dyDescent="0.3">
      <c r="A4632" s="80"/>
      <c r="B4632" s="21"/>
      <c r="C4632" s="16"/>
      <c r="D4632" s="16"/>
      <c r="E4632" s="11"/>
      <c r="F4632" s="13"/>
      <c r="G4632" s="5"/>
      <c r="H4632" s="13"/>
      <c r="I4632" s="13"/>
      <c r="J4632" s="5"/>
      <c r="K4632" s="13"/>
    </row>
    <row r="4633" spans="1:11" s="1" customFormat="1" x14ac:dyDescent="0.3">
      <c r="A4633" s="80"/>
      <c r="B4633" s="21"/>
      <c r="C4633" s="16"/>
      <c r="D4633" s="16"/>
      <c r="E4633" s="11"/>
      <c r="F4633" s="13"/>
      <c r="G4633" s="5"/>
      <c r="H4633" s="13"/>
      <c r="I4633" s="13"/>
      <c r="J4633" s="5"/>
      <c r="K4633" s="13"/>
    </row>
    <row r="4634" spans="1:11" s="1" customFormat="1" x14ac:dyDescent="0.3">
      <c r="A4634" s="80"/>
      <c r="B4634" s="21"/>
      <c r="C4634" s="16"/>
      <c r="D4634" s="16"/>
      <c r="E4634" s="11"/>
      <c r="F4634" s="13"/>
      <c r="G4634" s="5"/>
      <c r="H4634" s="13"/>
      <c r="I4634" s="13"/>
      <c r="J4634" s="5"/>
      <c r="K4634" s="13"/>
    </row>
    <row r="4635" spans="1:11" s="1" customFormat="1" x14ac:dyDescent="0.3">
      <c r="A4635" s="80"/>
      <c r="B4635" s="21"/>
      <c r="C4635" s="16"/>
      <c r="D4635" s="16"/>
      <c r="E4635" s="11"/>
      <c r="F4635" s="13"/>
      <c r="G4635" s="5"/>
      <c r="H4635" s="13"/>
      <c r="I4635" s="13"/>
      <c r="J4635" s="5"/>
      <c r="K4635" s="13"/>
    </row>
    <row r="4636" spans="1:11" s="1" customFormat="1" x14ac:dyDescent="0.3">
      <c r="A4636" s="80"/>
      <c r="B4636" s="21"/>
      <c r="C4636" s="16"/>
      <c r="D4636" s="16"/>
      <c r="E4636" s="11"/>
      <c r="F4636" s="13"/>
      <c r="G4636" s="5"/>
      <c r="H4636" s="13"/>
      <c r="I4636" s="13"/>
      <c r="J4636" s="5"/>
      <c r="K4636" s="13"/>
    </row>
    <row r="4637" spans="1:11" s="1" customFormat="1" x14ac:dyDescent="0.3">
      <c r="A4637" s="80"/>
      <c r="B4637" s="21"/>
      <c r="C4637" s="16"/>
      <c r="D4637" s="16"/>
      <c r="E4637" s="11"/>
      <c r="F4637" s="13"/>
      <c r="G4637" s="5"/>
      <c r="H4637" s="13"/>
      <c r="I4637" s="13"/>
      <c r="J4637" s="5"/>
      <c r="K4637" s="13"/>
    </row>
    <row r="4638" spans="1:11" s="1" customFormat="1" x14ac:dyDescent="0.3">
      <c r="A4638" s="80"/>
      <c r="B4638" s="21"/>
      <c r="C4638" s="16"/>
      <c r="D4638" s="16"/>
      <c r="E4638" s="11"/>
      <c r="F4638" s="13"/>
      <c r="G4638" s="5"/>
      <c r="H4638" s="13"/>
      <c r="I4638" s="13"/>
      <c r="J4638" s="5"/>
      <c r="K4638" s="13"/>
    </row>
    <row r="4639" spans="1:11" s="1" customFormat="1" x14ac:dyDescent="0.3">
      <c r="A4639" s="80"/>
      <c r="B4639" s="21"/>
      <c r="C4639" s="16"/>
      <c r="D4639" s="16"/>
      <c r="E4639" s="11"/>
      <c r="F4639" s="13"/>
      <c r="G4639" s="5"/>
      <c r="H4639" s="13"/>
      <c r="I4639" s="13"/>
      <c r="J4639" s="5"/>
      <c r="K4639" s="13"/>
    </row>
    <row r="4640" spans="1:11" s="1" customFormat="1" x14ac:dyDescent="0.3">
      <c r="A4640" s="80"/>
      <c r="B4640" s="21"/>
      <c r="C4640" s="16"/>
      <c r="D4640" s="16"/>
      <c r="E4640" s="11"/>
      <c r="F4640" s="13"/>
      <c r="G4640" s="5"/>
      <c r="H4640" s="13"/>
      <c r="I4640" s="13"/>
      <c r="J4640" s="5"/>
      <c r="K4640" s="13"/>
    </row>
    <row r="4641" spans="1:11" s="1" customFormat="1" x14ac:dyDescent="0.3">
      <c r="A4641" s="80"/>
      <c r="B4641" s="21"/>
      <c r="C4641" s="16"/>
      <c r="D4641" s="16"/>
      <c r="E4641" s="11"/>
      <c r="F4641" s="13"/>
      <c r="G4641" s="5"/>
      <c r="H4641" s="13"/>
      <c r="I4641" s="13"/>
      <c r="J4641" s="5"/>
      <c r="K4641" s="13"/>
    </row>
    <row r="4642" spans="1:11" s="1" customFormat="1" x14ac:dyDescent="0.3">
      <c r="A4642" s="80"/>
      <c r="B4642" s="21"/>
      <c r="C4642" s="16"/>
      <c r="D4642" s="16"/>
      <c r="E4642" s="11"/>
      <c r="F4642" s="13"/>
      <c r="G4642" s="5"/>
      <c r="H4642" s="13"/>
      <c r="I4642" s="13"/>
      <c r="J4642" s="5"/>
      <c r="K4642" s="13"/>
    </row>
    <row r="4643" spans="1:11" s="1" customFormat="1" x14ac:dyDescent="0.3">
      <c r="A4643" s="80"/>
      <c r="B4643" s="21"/>
      <c r="C4643" s="16"/>
      <c r="D4643" s="16"/>
      <c r="E4643" s="11"/>
      <c r="F4643" s="13"/>
      <c r="G4643" s="5"/>
      <c r="H4643" s="13"/>
      <c r="I4643" s="13"/>
      <c r="J4643" s="5"/>
      <c r="K4643" s="13"/>
    </row>
    <row r="4644" spans="1:11" s="1" customFormat="1" x14ac:dyDescent="0.3">
      <c r="A4644" s="80"/>
      <c r="B4644" s="21"/>
      <c r="C4644" s="16"/>
      <c r="D4644" s="16"/>
      <c r="E4644" s="11"/>
      <c r="F4644" s="13"/>
      <c r="G4644" s="5"/>
      <c r="H4644" s="13"/>
      <c r="I4644" s="13"/>
      <c r="J4644" s="5"/>
      <c r="K4644" s="13"/>
    </row>
    <row r="4645" spans="1:11" s="1" customFormat="1" x14ac:dyDescent="0.3">
      <c r="A4645" s="80"/>
      <c r="B4645" s="21"/>
      <c r="C4645" s="16"/>
      <c r="D4645" s="16"/>
      <c r="E4645" s="11"/>
      <c r="F4645" s="13"/>
      <c r="G4645" s="5"/>
      <c r="H4645" s="13"/>
      <c r="I4645" s="13"/>
      <c r="J4645" s="5"/>
      <c r="K4645" s="13"/>
    </row>
    <row r="4646" spans="1:11" s="1" customFormat="1" x14ac:dyDescent="0.3">
      <c r="A4646" s="80"/>
      <c r="B4646" s="21"/>
      <c r="C4646" s="16"/>
      <c r="D4646" s="16"/>
      <c r="E4646" s="11"/>
      <c r="F4646" s="13"/>
      <c r="G4646" s="5"/>
      <c r="H4646" s="13"/>
      <c r="I4646" s="13"/>
      <c r="J4646" s="5"/>
      <c r="K4646" s="13"/>
    </row>
    <row r="4647" spans="1:11" s="1" customFormat="1" x14ac:dyDescent="0.3">
      <c r="A4647" s="80"/>
      <c r="B4647" s="21"/>
      <c r="C4647" s="16"/>
      <c r="D4647" s="16"/>
      <c r="E4647" s="11"/>
      <c r="F4647" s="13"/>
      <c r="G4647" s="5"/>
      <c r="H4647" s="13"/>
      <c r="I4647" s="13"/>
      <c r="J4647" s="5"/>
      <c r="K4647" s="13"/>
    </row>
    <row r="4648" spans="1:11" s="1" customFormat="1" x14ac:dyDescent="0.3">
      <c r="A4648" s="80"/>
      <c r="B4648" s="21"/>
      <c r="C4648" s="16"/>
      <c r="D4648" s="16"/>
      <c r="E4648" s="11"/>
      <c r="F4648" s="13"/>
      <c r="G4648" s="5"/>
      <c r="H4648" s="13"/>
      <c r="I4648" s="13"/>
      <c r="J4648" s="5"/>
      <c r="K4648" s="13"/>
    </row>
    <row r="4649" spans="1:11" s="1" customFormat="1" x14ac:dyDescent="0.3">
      <c r="A4649" s="80"/>
      <c r="B4649" s="21"/>
      <c r="C4649" s="16"/>
      <c r="D4649" s="16"/>
      <c r="E4649" s="11"/>
      <c r="F4649" s="13"/>
      <c r="G4649" s="5"/>
      <c r="H4649" s="13"/>
      <c r="I4649" s="13"/>
      <c r="J4649" s="5"/>
      <c r="K4649" s="13"/>
    </row>
    <row r="4650" spans="1:11" s="1" customFormat="1" x14ac:dyDescent="0.3">
      <c r="A4650" s="80"/>
      <c r="B4650" s="21"/>
      <c r="C4650" s="16"/>
      <c r="D4650" s="16"/>
      <c r="E4650" s="11"/>
      <c r="F4650" s="13"/>
      <c r="G4650" s="5"/>
      <c r="H4650" s="13"/>
      <c r="I4650" s="13"/>
      <c r="J4650" s="5"/>
      <c r="K4650" s="13"/>
    </row>
    <row r="4651" spans="1:11" s="1" customFormat="1" x14ac:dyDescent="0.3">
      <c r="A4651" s="80"/>
      <c r="B4651" s="21"/>
      <c r="C4651" s="16"/>
      <c r="D4651" s="16"/>
      <c r="E4651" s="11"/>
      <c r="F4651" s="13"/>
      <c r="G4651" s="5"/>
      <c r="H4651" s="13"/>
      <c r="I4651" s="13"/>
      <c r="J4651" s="5"/>
      <c r="K4651" s="13"/>
    </row>
    <row r="4652" spans="1:11" s="1" customFormat="1" x14ac:dyDescent="0.3">
      <c r="A4652" s="80"/>
      <c r="B4652" s="21"/>
      <c r="C4652" s="16"/>
      <c r="D4652" s="16"/>
      <c r="E4652" s="11"/>
      <c r="F4652" s="13"/>
      <c r="G4652" s="5"/>
      <c r="H4652" s="13"/>
      <c r="I4652" s="13"/>
      <c r="J4652" s="5"/>
      <c r="K4652" s="13"/>
    </row>
    <row r="4653" spans="1:11" s="1" customFormat="1" x14ac:dyDescent="0.3">
      <c r="A4653" s="80"/>
      <c r="B4653" s="21"/>
      <c r="C4653" s="16"/>
      <c r="D4653" s="16"/>
      <c r="E4653" s="11"/>
      <c r="F4653" s="13"/>
      <c r="G4653" s="5"/>
      <c r="H4653" s="13"/>
      <c r="I4653" s="13"/>
      <c r="J4653" s="5"/>
      <c r="K4653" s="13"/>
    </row>
    <row r="4654" spans="1:11" s="1" customFormat="1" x14ac:dyDescent="0.3">
      <c r="A4654" s="80"/>
      <c r="B4654" s="21"/>
      <c r="C4654" s="16"/>
      <c r="D4654" s="16"/>
      <c r="E4654" s="11"/>
      <c r="F4654" s="13"/>
      <c r="G4654" s="5"/>
      <c r="H4654" s="13"/>
      <c r="I4654" s="13"/>
      <c r="J4654" s="5"/>
      <c r="K4654" s="13"/>
    </row>
    <row r="4655" spans="1:11" s="1" customFormat="1" x14ac:dyDescent="0.3">
      <c r="A4655" s="80"/>
      <c r="B4655" s="21"/>
      <c r="C4655" s="16"/>
      <c r="D4655" s="16"/>
      <c r="E4655" s="11"/>
      <c r="F4655" s="13"/>
      <c r="G4655" s="5"/>
      <c r="H4655" s="13"/>
      <c r="I4655" s="13"/>
      <c r="J4655" s="5"/>
      <c r="K4655" s="13"/>
    </row>
    <row r="4656" spans="1:11" s="1" customFormat="1" x14ac:dyDescent="0.3">
      <c r="A4656" s="80"/>
      <c r="B4656" s="21"/>
      <c r="C4656" s="16"/>
      <c r="D4656" s="16"/>
      <c r="E4656" s="11"/>
      <c r="F4656" s="13"/>
      <c r="G4656" s="5"/>
      <c r="H4656" s="13"/>
      <c r="I4656" s="13"/>
      <c r="J4656" s="5"/>
      <c r="K4656" s="13"/>
    </row>
    <row r="4657" spans="1:11" s="1" customFormat="1" x14ac:dyDescent="0.3">
      <c r="A4657" s="80"/>
      <c r="B4657" s="21"/>
      <c r="C4657" s="16"/>
      <c r="D4657" s="16"/>
      <c r="E4657" s="11"/>
      <c r="F4657" s="13"/>
      <c r="G4657" s="5"/>
      <c r="H4657" s="13"/>
      <c r="I4657" s="13"/>
      <c r="J4657" s="5"/>
      <c r="K4657" s="13"/>
    </row>
    <row r="4658" spans="1:11" s="1" customFormat="1" x14ac:dyDescent="0.3">
      <c r="A4658" s="80"/>
      <c r="B4658" s="21"/>
      <c r="C4658" s="16"/>
      <c r="D4658" s="16"/>
      <c r="E4658" s="11"/>
      <c r="F4658" s="13"/>
      <c r="G4658" s="5"/>
      <c r="H4658" s="13"/>
      <c r="I4658" s="13"/>
      <c r="J4658" s="5"/>
      <c r="K4658" s="13"/>
    </row>
    <row r="4659" spans="1:11" s="1" customFormat="1" x14ac:dyDescent="0.3">
      <c r="A4659" s="80"/>
      <c r="B4659" s="21"/>
      <c r="C4659" s="16"/>
      <c r="D4659" s="16"/>
      <c r="E4659" s="11"/>
      <c r="F4659" s="13"/>
      <c r="G4659" s="5"/>
      <c r="H4659" s="13"/>
      <c r="I4659" s="13"/>
      <c r="J4659" s="5"/>
      <c r="K4659" s="13"/>
    </row>
    <row r="4660" spans="1:11" s="1" customFormat="1" x14ac:dyDescent="0.3">
      <c r="A4660" s="80"/>
      <c r="B4660" s="21"/>
      <c r="C4660" s="16"/>
      <c r="D4660" s="16"/>
      <c r="E4660" s="11"/>
      <c r="F4660" s="13"/>
      <c r="G4660" s="5"/>
      <c r="H4660" s="13"/>
      <c r="I4660" s="13"/>
      <c r="J4660" s="5"/>
      <c r="K4660" s="13"/>
    </row>
    <row r="4661" spans="1:11" s="1" customFormat="1" x14ac:dyDescent="0.3">
      <c r="A4661" s="80"/>
      <c r="B4661" s="21"/>
      <c r="C4661" s="16"/>
      <c r="D4661" s="16"/>
      <c r="E4661" s="11"/>
      <c r="F4661" s="13"/>
      <c r="G4661" s="5"/>
      <c r="H4661" s="13"/>
      <c r="I4661" s="13"/>
      <c r="J4661" s="5"/>
      <c r="K4661" s="13"/>
    </row>
    <row r="4662" spans="1:11" s="1" customFormat="1" x14ac:dyDescent="0.3">
      <c r="A4662" s="80"/>
      <c r="B4662" s="21"/>
      <c r="C4662" s="16"/>
      <c r="D4662" s="16"/>
      <c r="E4662" s="11"/>
      <c r="F4662" s="13"/>
      <c r="G4662" s="5"/>
      <c r="H4662" s="13"/>
      <c r="I4662" s="13"/>
      <c r="J4662" s="5"/>
      <c r="K4662" s="13"/>
    </row>
    <row r="4663" spans="1:11" s="1" customFormat="1" x14ac:dyDescent="0.3">
      <c r="A4663" s="80"/>
      <c r="B4663" s="21"/>
      <c r="C4663" s="16"/>
      <c r="D4663" s="16"/>
      <c r="E4663" s="11"/>
      <c r="F4663" s="13"/>
      <c r="G4663" s="5"/>
      <c r="H4663" s="13"/>
      <c r="I4663" s="13"/>
      <c r="J4663" s="5"/>
      <c r="K4663" s="13"/>
    </row>
    <row r="4664" spans="1:11" s="1" customFormat="1" x14ac:dyDescent="0.3">
      <c r="A4664" s="80"/>
      <c r="B4664" s="21"/>
      <c r="C4664" s="16"/>
      <c r="D4664" s="16"/>
      <c r="E4664" s="11"/>
      <c r="F4664" s="13"/>
      <c r="G4664" s="5"/>
      <c r="H4664" s="13"/>
      <c r="I4664" s="13"/>
      <c r="J4664" s="5"/>
      <c r="K4664" s="13"/>
    </row>
    <row r="4665" spans="1:11" s="1" customFormat="1" x14ac:dyDescent="0.3">
      <c r="A4665" s="80"/>
      <c r="B4665" s="21"/>
      <c r="C4665" s="16"/>
      <c r="D4665" s="16"/>
      <c r="E4665" s="11"/>
      <c r="F4665" s="13"/>
      <c r="G4665" s="5"/>
      <c r="H4665" s="13"/>
      <c r="I4665" s="13"/>
      <c r="J4665" s="5"/>
      <c r="K4665" s="13"/>
    </row>
    <row r="4666" spans="1:11" s="1" customFormat="1" x14ac:dyDescent="0.3">
      <c r="A4666" s="80"/>
      <c r="B4666" s="21"/>
      <c r="C4666" s="16"/>
      <c r="D4666" s="16"/>
      <c r="E4666" s="11"/>
      <c r="F4666" s="13"/>
      <c r="G4666" s="5"/>
      <c r="H4666" s="13"/>
      <c r="I4666" s="13"/>
      <c r="J4666" s="5"/>
      <c r="K4666" s="13"/>
    </row>
    <row r="4667" spans="1:11" s="1" customFormat="1" x14ac:dyDescent="0.3">
      <c r="A4667" s="80"/>
      <c r="B4667" s="21"/>
      <c r="C4667" s="16"/>
      <c r="D4667" s="16"/>
      <c r="E4667" s="11"/>
      <c r="F4667" s="13"/>
      <c r="G4667" s="5"/>
      <c r="H4667" s="13"/>
      <c r="I4667" s="13"/>
      <c r="J4667" s="5"/>
      <c r="K4667" s="13"/>
    </row>
    <row r="4668" spans="1:11" s="1" customFormat="1" x14ac:dyDescent="0.3">
      <c r="A4668" s="80"/>
      <c r="B4668" s="21"/>
      <c r="C4668" s="16"/>
      <c r="D4668" s="16"/>
      <c r="E4668" s="11"/>
      <c r="F4668" s="13"/>
      <c r="G4668" s="5"/>
      <c r="H4668" s="13"/>
      <c r="I4668" s="13"/>
      <c r="J4668" s="5"/>
      <c r="K4668" s="13"/>
    </row>
    <row r="4669" spans="1:11" s="1" customFormat="1" x14ac:dyDescent="0.3">
      <c r="A4669" s="80"/>
      <c r="B4669" s="21"/>
      <c r="C4669" s="16"/>
      <c r="D4669" s="16"/>
      <c r="E4669" s="11"/>
      <c r="F4669" s="13"/>
      <c r="G4669" s="5"/>
      <c r="H4669" s="13"/>
      <c r="I4669" s="13"/>
      <c r="J4669" s="5"/>
      <c r="K4669" s="13"/>
    </row>
    <row r="4670" spans="1:11" s="1" customFormat="1" x14ac:dyDescent="0.3">
      <c r="A4670" s="80"/>
      <c r="B4670" s="21"/>
      <c r="C4670" s="16"/>
      <c r="D4670" s="16"/>
      <c r="E4670" s="11"/>
      <c r="F4670" s="13"/>
      <c r="G4670" s="5"/>
      <c r="H4670" s="13"/>
      <c r="I4670" s="13"/>
      <c r="J4670" s="5"/>
      <c r="K4670" s="13"/>
    </row>
    <row r="4671" spans="1:11" s="1" customFormat="1" x14ac:dyDescent="0.3">
      <c r="A4671" s="80"/>
      <c r="B4671" s="21"/>
      <c r="C4671" s="16"/>
      <c r="D4671" s="16"/>
      <c r="E4671" s="11"/>
      <c r="F4671" s="13"/>
      <c r="G4671" s="5"/>
      <c r="H4671" s="13"/>
      <c r="I4671" s="13"/>
      <c r="J4671" s="5"/>
      <c r="K4671" s="13"/>
    </row>
    <row r="4672" spans="1:11" s="1" customFormat="1" x14ac:dyDescent="0.3">
      <c r="A4672" s="80"/>
      <c r="B4672" s="21"/>
      <c r="C4672" s="16"/>
      <c r="D4672" s="16"/>
      <c r="E4672" s="11"/>
      <c r="F4672" s="13"/>
      <c r="G4672" s="5"/>
      <c r="H4672" s="13"/>
      <c r="I4672" s="13"/>
      <c r="J4672" s="5"/>
      <c r="K4672" s="13"/>
    </row>
    <row r="4673" spans="1:11" s="1" customFormat="1" x14ac:dyDescent="0.3">
      <c r="A4673" s="80"/>
      <c r="B4673" s="21"/>
      <c r="C4673" s="16"/>
      <c r="D4673" s="16"/>
      <c r="E4673" s="11"/>
      <c r="F4673" s="13"/>
      <c r="G4673" s="5"/>
      <c r="H4673" s="13"/>
      <c r="I4673" s="13"/>
      <c r="J4673" s="5"/>
      <c r="K4673" s="13"/>
    </row>
    <row r="4674" spans="1:11" s="1" customFormat="1" x14ac:dyDescent="0.3">
      <c r="A4674" s="80"/>
      <c r="B4674" s="21"/>
      <c r="C4674" s="16"/>
      <c r="D4674" s="16"/>
      <c r="E4674" s="11"/>
      <c r="F4674" s="13"/>
      <c r="G4674" s="5"/>
      <c r="H4674" s="13"/>
      <c r="I4674" s="13"/>
      <c r="J4674" s="5"/>
      <c r="K4674" s="13"/>
    </row>
    <row r="4675" spans="1:11" s="1" customFormat="1" x14ac:dyDescent="0.3">
      <c r="A4675" s="80"/>
      <c r="B4675" s="21"/>
      <c r="C4675" s="16"/>
      <c r="D4675" s="16"/>
      <c r="E4675" s="11"/>
      <c r="F4675" s="13"/>
      <c r="G4675" s="5"/>
      <c r="H4675" s="13"/>
      <c r="I4675" s="13"/>
      <c r="J4675" s="5"/>
      <c r="K4675" s="13"/>
    </row>
    <row r="4676" spans="1:11" s="1" customFormat="1" x14ac:dyDescent="0.3">
      <c r="A4676" s="80"/>
      <c r="B4676" s="21"/>
      <c r="C4676" s="16"/>
      <c r="D4676" s="16"/>
      <c r="E4676" s="11"/>
      <c r="F4676" s="13"/>
      <c r="G4676" s="5"/>
      <c r="H4676" s="13"/>
      <c r="I4676" s="13"/>
      <c r="J4676" s="5"/>
      <c r="K4676" s="13"/>
    </row>
    <row r="4677" spans="1:11" s="1" customFormat="1" x14ac:dyDescent="0.3">
      <c r="A4677" s="80"/>
      <c r="B4677" s="21"/>
      <c r="C4677" s="16"/>
      <c r="D4677" s="16"/>
      <c r="E4677" s="11"/>
      <c r="F4677" s="13"/>
      <c r="G4677" s="5"/>
      <c r="H4677" s="13"/>
      <c r="I4677" s="13"/>
      <c r="J4677" s="5"/>
      <c r="K4677" s="13"/>
    </row>
    <row r="4678" spans="1:11" s="1" customFormat="1" x14ac:dyDescent="0.3">
      <c r="A4678" s="80"/>
      <c r="B4678" s="21"/>
      <c r="C4678" s="16"/>
      <c r="D4678" s="16"/>
      <c r="E4678" s="11"/>
      <c r="F4678" s="13"/>
      <c r="G4678" s="5"/>
      <c r="H4678" s="13"/>
      <c r="I4678" s="13"/>
      <c r="J4678" s="5"/>
      <c r="K4678" s="13"/>
    </row>
    <row r="4679" spans="1:11" s="1" customFormat="1" x14ac:dyDescent="0.3">
      <c r="A4679" s="80"/>
      <c r="B4679" s="21"/>
      <c r="C4679" s="16"/>
      <c r="D4679" s="16"/>
      <c r="E4679" s="11"/>
      <c r="F4679" s="13"/>
      <c r="G4679" s="5"/>
      <c r="H4679" s="13"/>
      <c r="I4679" s="13"/>
      <c r="J4679" s="5"/>
      <c r="K4679" s="13"/>
    </row>
    <row r="4680" spans="1:11" s="1" customFormat="1" x14ac:dyDescent="0.3">
      <c r="A4680" s="80"/>
      <c r="B4680" s="21"/>
      <c r="C4680" s="16"/>
      <c r="D4680" s="16"/>
      <c r="E4680" s="11"/>
      <c r="F4680" s="13"/>
      <c r="G4680" s="5"/>
      <c r="H4680" s="13"/>
      <c r="I4680" s="13"/>
      <c r="J4680" s="5"/>
      <c r="K4680" s="13"/>
    </row>
    <row r="4681" spans="1:11" s="1" customFormat="1" x14ac:dyDescent="0.3">
      <c r="A4681" s="80"/>
      <c r="B4681" s="21"/>
      <c r="C4681" s="16"/>
      <c r="D4681" s="16"/>
      <c r="E4681" s="11"/>
      <c r="F4681" s="13"/>
      <c r="G4681" s="5"/>
      <c r="H4681" s="13"/>
      <c r="I4681" s="13"/>
      <c r="J4681" s="5"/>
      <c r="K4681" s="13"/>
    </row>
    <row r="4682" spans="1:11" s="1" customFormat="1" x14ac:dyDescent="0.3">
      <c r="A4682" s="80"/>
      <c r="B4682" s="21"/>
      <c r="C4682" s="16"/>
      <c r="D4682" s="16"/>
      <c r="E4682" s="11"/>
      <c r="F4682" s="13"/>
      <c r="G4682" s="5"/>
      <c r="H4682" s="13"/>
      <c r="I4682" s="13"/>
      <c r="J4682" s="5"/>
      <c r="K4682" s="13"/>
    </row>
    <row r="4683" spans="1:11" s="1" customFormat="1" x14ac:dyDescent="0.3">
      <c r="A4683" s="80"/>
      <c r="B4683" s="21"/>
      <c r="C4683" s="16"/>
      <c r="D4683" s="16"/>
      <c r="E4683" s="11"/>
      <c r="F4683" s="13"/>
      <c r="G4683" s="5"/>
      <c r="H4683" s="13"/>
      <c r="I4683" s="13"/>
      <c r="J4683" s="5"/>
      <c r="K4683" s="13"/>
    </row>
    <row r="4684" spans="1:11" s="1" customFormat="1" x14ac:dyDescent="0.3">
      <c r="A4684" s="80"/>
      <c r="B4684" s="21"/>
      <c r="C4684" s="16"/>
      <c r="D4684" s="16"/>
      <c r="E4684" s="11"/>
      <c r="F4684" s="13"/>
      <c r="G4684" s="5"/>
      <c r="H4684" s="13"/>
      <c r="I4684" s="13"/>
      <c r="J4684" s="5"/>
      <c r="K4684" s="13"/>
    </row>
    <row r="4685" spans="1:11" s="1" customFormat="1" x14ac:dyDescent="0.3">
      <c r="A4685" s="80"/>
      <c r="B4685" s="21"/>
      <c r="C4685" s="16"/>
      <c r="D4685" s="16"/>
      <c r="E4685" s="11"/>
      <c r="F4685" s="13"/>
      <c r="G4685" s="5"/>
      <c r="H4685" s="13"/>
      <c r="I4685" s="13"/>
      <c r="J4685" s="5"/>
      <c r="K4685" s="13"/>
    </row>
    <row r="4686" spans="1:11" s="1" customFormat="1" x14ac:dyDescent="0.3">
      <c r="A4686" s="80"/>
      <c r="B4686" s="21"/>
      <c r="C4686" s="16"/>
      <c r="D4686" s="16"/>
      <c r="E4686" s="11"/>
      <c r="F4686" s="13"/>
      <c r="G4686" s="5"/>
      <c r="H4686" s="13"/>
      <c r="I4686" s="13"/>
      <c r="J4686" s="5"/>
      <c r="K4686" s="13"/>
    </row>
    <row r="4687" spans="1:11" s="1" customFormat="1" x14ac:dyDescent="0.3">
      <c r="A4687" s="80"/>
      <c r="B4687" s="21"/>
      <c r="C4687" s="16"/>
      <c r="D4687" s="16"/>
      <c r="E4687" s="11"/>
      <c r="F4687" s="13"/>
      <c r="G4687" s="5"/>
      <c r="H4687" s="13"/>
      <c r="I4687" s="13"/>
      <c r="J4687" s="5"/>
      <c r="K4687" s="13"/>
    </row>
    <row r="4688" spans="1:11" s="1" customFormat="1" x14ac:dyDescent="0.3">
      <c r="A4688" s="80"/>
      <c r="B4688" s="21"/>
      <c r="C4688" s="16"/>
      <c r="D4688" s="16"/>
      <c r="E4688" s="11"/>
      <c r="F4688" s="13"/>
      <c r="G4688" s="5"/>
      <c r="H4688" s="13"/>
      <c r="I4688" s="13"/>
      <c r="J4688" s="5"/>
      <c r="K4688" s="13"/>
    </row>
    <row r="4689" spans="1:11" s="1" customFormat="1" x14ac:dyDescent="0.3">
      <c r="A4689" s="80"/>
      <c r="B4689" s="21"/>
      <c r="C4689" s="16"/>
      <c r="D4689" s="16"/>
      <c r="E4689" s="11"/>
      <c r="F4689" s="13"/>
      <c r="G4689" s="5"/>
      <c r="H4689" s="13"/>
      <c r="I4689" s="13"/>
      <c r="J4689" s="5"/>
      <c r="K4689" s="13"/>
    </row>
    <row r="4690" spans="1:11" s="1" customFormat="1" x14ac:dyDescent="0.3">
      <c r="A4690" s="80"/>
      <c r="B4690" s="21"/>
      <c r="C4690" s="16"/>
      <c r="D4690" s="16"/>
      <c r="E4690" s="11"/>
      <c r="F4690" s="13"/>
      <c r="G4690" s="5"/>
      <c r="H4690" s="13"/>
      <c r="I4690" s="13"/>
      <c r="J4690" s="5"/>
      <c r="K4690" s="13"/>
    </row>
    <row r="4691" spans="1:11" s="1" customFormat="1" x14ac:dyDescent="0.3">
      <c r="A4691" s="80"/>
      <c r="B4691" s="21"/>
      <c r="C4691" s="16"/>
      <c r="D4691" s="16"/>
      <c r="E4691" s="11"/>
      <c r="F4691" s="13"/>
      <c r="G4691" s="5"/>
      <c r="H4691" s="13"/>
      <c r="I4691" s="13"/>
      <c r="J4691" s="5"/>
      <c r="K4691" s="13"/>
    </row>
    <row r="4692" spans="1:11" s="1" customFormat="1" x14ac:dyDescent="0.3">
      <c r="A4692" s="80"/>
      <c r="B4692" s="21"/>
      <c r="C4692" s="16"/>
      <c r="D4692" s="16"/>
      <c r="E4692" s="11"/>
      <c r="F4692" s="13"/>
      <c r="G4692" s="5"/>
      <c r="H4692" s="13"/>
      <c r="I4692" s="13"/>
      <c r="J4692" s="5"/>
      <c r="K4692" s="13"/>
    </row>
    <row r="4693" spans="1:11" s="1" customFormat="1" x14ac:dyDescent="0.3">
      <c r="A4693" s="80"/>
      <c r="B4693" s="21"/>
      <c r="C4693" s="16"/>
      <c r="D4693" s="16"/>
      <c r="E4693" s="11"/>
      <c r="F4693" s="13"/>
      <c r="G4693" s="5"/>
      <c r="H4693" s="13"/>
      <c r="I4693" s="13"/>
      <c r="J4693" s="5"/>
      <c r="K4693" s="13"/>
    </row>
    <row r="4694" spans="1:11" s="1" customFormat="1" x14ac:dyDescent="0.3">
      <c r="A4694" s="80"/>
      <c r="B4694" s="21"/>
      <c r="C4694" s="16"/>
      <c r="D4694" s="16"/>
      <c r="E4694" s="11"/>
      <c r="F4694" s="13"/>
      <c r="G4694" s="5"/>
      <c r="H4694" s="13"/>
      <c r="I4694" s="13"/>
      <c r="J4694" s="5"/>
      <c r="K4694" s="13"/>
    </row>
    <row r="4695" spans="1:11" s="1" customFormat="1" x14ac:dyDescent="0.3">
      <c r="A4695" s="80"/>
      <c r="B4695" s="21"/>
      <c r="C4695" s="16"/>
      <c r="D4695" s="16"/>
      <c r="E4695" s="11"/>
      <c r="F4695" s="13"/>
      <c r="G4695" s="5"/>
      <c r="H4695" s="13"/>
      <c r="I4695" s="13"/>
      <c r="J4695" s="5"/>
      <c r="K4695" s="13"/>
    </row>
    <row r="4696" spans="1:11" s="1" customFormat="1" x14ac:dyDescent="0.3">
      <c r="A4696" s="80"/>
      <c r="B4696" s="21"/>
      <c r="C4696" s="16"/>
      <c r="D4696" s="16"/>
      <c r="E4696" s="11"/>
      <c r="F4696" s="13"/>
      <c r="G4696" s="5"/>
      <c r="H4696" s="13"/>
      <c r="I4696" s="13"/>
      <c r="J4696" s="5"/>
      <c r="K4696" s="13"/>
    </row>
    <row r="4697" spans="1:11" s="1" customFormat="1" x14ac:dyDescent="0.3">
      <c r="A4697" s="80"/>
      <c r="B4697" s="21"/>
      <c r="C4697" s="16"/>
      <c r="D4697" s="16"/>
      <c r="E4697" s="11"/>
      <c r="F4697" s="13"/>
      <c r="G4697" s="5"/>
      <c r="H4697" s="13"/>
      <c r="I4697" s="13"/>
      <c r="J4697" s="5"/>
      <c r="K4697" s="13"/>
    </row>
    <row r="4698" spans="1:11" s="1" customFormat="1" x14ac:dyDescent="0.3">
      <c r="A4698" s="80"/>
      <c r="B4698" s="21"/>
      <c r="C4698" s="16"/>
      <c r="D4698" s="16"/>
      <c r="E4698" s="11"/>
      <c r="F4698" s="13"/>
      <c r="G4698" s="5"/>
      <c r="H4698" s="13"/>
      <c r="I4698" s="13"/>
      <c r="J4698" s="5"/>
      <c r="K4698" s="13"/>
    </row>
    <row r="4699" spans="1:11" s="1" customFormat="1" x14ac:dyDescent="0.3">
      <c r="A4699" s="80"/>
      <c r="B4699" s="21"/>
      <c r="C4699" s="16"/>
      <c r="D4699" s="16"/>
      <c r="E4699" s="11"/>
      <c r="F4699" s="13"/>
      <c r="G4699" s="5"/>
      <c r="H4699" s="13"/>
      <c r="I4699" s="13"/>
      <c r="J4699" s="5"/>
      <c r="K4699" s="13"/>
    </row>
    <row r="4700" spans="1:11" s="1" customFormat="1" x14ac:dyDescent="0.3">
      <c r="A4700" s="80"/>
      <c r="B4700" s="21"/>
      <c r="C4700" s="16"/>
      <c r="D4700" s="16"/>
      <c r="E4700" s="11"/>
      <c r="F4700" s="13"/>
      <c r="G4700" s="5"/>
      <c r="H4700" s="13"/>
      <c r="I4700" s="13"/>
      <c r="J4700" s="5"/>
      <c r="K4700" s="13"/>
    </row>
    <row r="4701" spans="1:11" s="1" customFormat="1" x14ac:dyDescent="0.3">
      <c r="A4701" s="80"/>
      <c r="B4701" s="21"/>
      <c r="C4701" s="16"/>
      <c r="D4701" s="16"/>
      <c r="E4701" s="11"/>
      <c r="F4701" s="13"/>
      <c r="G4701" s="5"/>
      <c r="H4701" s="13"/>
      <c r="I4701" s="13"/>
      <c r="J4701" s="5"/>
      <c r="K4701" s="13"/>
    </row>
    <row r="4702" spans="1:11" s="1" customFormat="1" x14ac:dyDescent="0.3">
      <c r="A4702" s="80"/>
      <c r="B4702" s="21"/>
      <c r="C4702" s="16"/>
      <c r="D4702" s="16"/>
      <c r="E4702" s="11"/>
      <c r="F4702" s="13"/>
      <c r="G4702" s="5"/>
      <c r="H4702" s="13"/>
      <c r="I4702" s="13"/>
      <c r="J4702" s="5"/>
      <c r="K4702" s="13"/>
    </row>
    <row r="4703" spans="1:11" s="1" customFormat="1" x14ac:dyDescent="0.3">
      <c r="A4703" s="80"/>
      <c r="B4703" s="21"/>
      <c r="C4703" s="16"/>
      <c r="D4703" s="16"/>
      <c r="E4703" s="11"/>
      <c r="F4703" s="13"/>
      <c r="G4703" s="5"/>
      <c r="H4703" s="13"/>
      <c r="I4703" s="13"/>
      <c r="J4703" s="5"/>
      <c r="K4703" s="13"/>
    </row>
    <row r="4704" spans="1:11" s="1" customFormat="1" x14ac:dyDescent="0.3">
      <c r="A4704" s="80"/>
      <c r="B4704" s="21"/>
      <c r="C4704" s="16"/>
      <c r="D4704" s="16"/>
      <c r="E4704" s="11"/>
      <c r="F4704" s="13"/>
      <c r="G4704" s="5"/>
      <c r="H4704" s="13"/>
      <c r="I4704" s="13"/>
      <c r="J4704" s="5"/>
      <c r="K4704" s="13"/>
    </row>
    <row r="4705" spans="1:11" s="1" customFormat="1" x14ac:dyDescent="0.3">
      <c r="A4705" s="80"/>
      <c r="B4705" s="21"/>
      <c r="C4705" s="16"/>
      <c r="D4705" s="16"/>
      <c r="E4705" s="11"/>
      <c r="F4705" s="13"/>
      <c r="G4705" s="5"/>
      <c r="H4705" s="13"/>
      <c r="I4705" s="13"/>
      <c r="J4705" s="5"/>
      <c r="K4705" s="13"/>
    </row>
    <row r="4706" spans="1:11" s="1" customFormat="1" x14ac:dyDescent="0.3">
      <c r="A4706" s="80"/>
      <c r="B4706" s="21"/>
      <c r="C4706" s="16"/>
      <c r="D4706" s="16"/>
      <c r="E4706" s="11"/>
      <c r="F4706" s="13"/>
      <c r="G4706" s="5"/>
      <c r="H4706" s="13"/>
      <c r="I4706" s="13"/>
      <c r="J4706" s="5"/>
      <c r="K4706" s="13"/>
    </row>
    <row r="4707" spans="1:11" s="1" customFormat="1" x14ac:dyDescent="0.3">
      <c r="A4707" s="80"/>
      <c r="B4707" s="21"/>
      <c r="C4707" s="16"/>
      <c r="D4707" s="16"/>
      <c r="E4707" s="11"/>
      <c r="F4707" s="13"/>
      <c r="G4707" s="5"/>
      <c r="H4707" s="13"/>
      <c r="I4707" s="13"/>
      <c r="J4707" s="5"/>
      <c r="K4707" s="13"/>
    </row>
    <row r="4708" spans="1:11" s="1" customFormat="1" x14ac:dyDescent="0.3">
      <c r="A4708" s="80"/>
      <c r="B4708" s="21"/>
      <c r="C4708" s="16"/>
      <c r="D4708" s="16"/>
      <c r="E4708" s="11"/>
      <c r="F4708" s="13"/>
      <c r="G4708" s="5"/>
      <c r="H4708" s="13"/>
      <c r="I4708" s="13"/>
      <c r="J4708" s="5"/>
      <c r="K4708" s="13"/>
    </row>
    <row r="4709" spans="1:11" s="1" customFormat="1" x14ac:dyDescent="0.3">
      <c r="A4709" s="80"/>
      <c r="B4709" s="21"/>
      <c r="C4709" s="16"/>
      <c r="D4709" s="16"/>
      <c r="E4709" s="11"/>
      <c r="F4709" s="13"/>
      <c r="G4709" s="5"/>
      <c r="H4709" s="13"/>
      <c r="I4709" s="13"/>
      <c r="J4709" s="5"/>
      <c r="K4709" s="13"/>
    </row>
    <row r="4710" spans="1:11" s="1" customFormat="1" x14ac:dyDescent="0.3">
      <c r="A4710" s="80"/>
      <c r="B4710" s="21"/>
      <c r="C4710" s="16"/>
      <c r="D4710" s="16"/>
      <c r="E4710" s="11"/>
      <c r="F4710" s="13"/>
      <c r="G4710" s="5"/>
      <c r="H4710" s="13"/>
      <c r="I4710" s="13"/>
      <c r="J4710" s="5"/>
      <c r="K4710" s="13"/>
    </row>
    <row r="4711" spans="1:11" s="1" customFormat="1" x14ac:dyDescent="0.3">
      <c r="A4711" s="80"/>
      <c r="B4711" s="21"/>
      <c r="C4711" s="16"/>
      <c r="D4711" s="16"/>
      <c r="E4711" s="11"/>
      <c r="F4711" s="13"/>
      <c r="G4711" s="5"/>
      <c r="H4711" s="13"/>
      <c r="I4711" s="13"/>
      <c r="J4711" s="5"/>
      <c r="K4711" s="13"/>
    </row>
    <row r="4712" spans="1:11" s="1" customFormat="1" x14ac:dyDescent="0.3">
      <c r="A4712" s="80"/>
      <c r="B4712" s="21"/>
      <c r="C4712" s="16"/>
      <c r="D4712" s="16"/>
      <c r="E4712" s="11"/>
      <c r="F4712" s="13"/>
      <c r="G4712" s="5"/>
      <c r="H4712" s="13"/>
      <c r="I4712" s="13"/>
      <c r="J4712" s="5"/>
      <c r="K4712" s="13"/>
    </row>
    <row r="4713" spans="1:11" s="1" customFormat="1" x14ac:dyDescent="0.3">
      <c r="A4713" s="80"/>
      <c r="B4713" s="21"/>
      <c r="C4713" s="16"/>
      <c r="D4713" s="16"/>
      <c r="E4713" s="11"/>
      <c r="F4713" s="13"/>
      <c r="G4713" s="5"/>
      <c r="H4713" s="13"/>
      <c r="I4713" s="13"/>
      <c r="J4713" s="5"/>
      <c r="K4713" s="13"/>
    </row>
    <row r="4714" spans="1:11" s="1" customFormat="1" x14ac:dyDescent="0.3">
      <c r="A4714" s="80"/>
      <c r="B4714" s="21"/>
      <c r="C4714" s="16"/>
      <c r="D4714" s="16"/>
      <c r="E4714" s="11"/>
      <c r="F4714" s="13"/>
      <c r="G4714" s="5"/>
      <c r="H4714" s="13"/>
      <c r="I4714" s="13"/>
      <c r="J4714" s="5"/>
      <c r="K4714" s="13"/>
    </row>
    <row r="4715" spans="1:11" s="1" customFormat="1" x14ac:dyDescent="0.3">
      <c r="A4715" s="80"/>
      <c r="B4715" s="21"/>
      <c r="C4715" s="16"/>
      <c r="D4715" s="16"/>
      <c r="E4715" s="11"/>
      <c r="F4715" s="13"/>
      <c r="G4715" s="5"/>
      <c r="H4715" s="13"/>
      <c r="I4715" s="13"/>
      <c r="J4715" s="5"/>
      <c r="K4715" s="13"/>
    </row>
    <row r="4716" spans="1:11" s="1" customFormat="1" x14ac:dyDescent="0.3">
      <c r="A4716" s="80"/>
      <c r="B4716" s="21"/>
      <c r="C4716" s="16"/>
      <c r="D4716" s="16"/>
      <c r="E4716" s="11"/>
      <c r="F4716" s="13"/>
      <c r="G4716" s="5"/>
      <c r="H4716" s="13"/>
      <c r="I4716" s="13"/>
      <c r="J4716" s="5"/>
      <c r="K4716" s="13"/>
    </row>
    <row r="4717" spans="1:11" s="1" customFormat="1" x14ac:dyDescent="0.3">
      <c r="A4717" s="80"/>
      <c r="B4717" s="21"/>
      <c r="C4717" s="16"/>
      <c r="D4717" s="16"/>
      <c r="E4717" s="11"/>
      <c r="F4717" s="13"/>
      <c r="G4717" s="5"/>
      <c r="H4717" s="13"/>
      <c r="I4717" s="13"/>
      <c r="J4717" s="5"/>
      <c r="K4717" s="13"/>
    </row>
    <row r="4718" spans="1:11" s="1" customFormat="1" x14ac:dyDescent="0.3">
      <c r="A4718" s="80"/>
      <c r="B4718" s="21"/>
      <c r="C4718" s="16"/>
      <c r="D4718" s="16"/>
      <c r="E4718" s="11"/>
      <c r="F4718" s="13"/>
      <c r="G4718" s="5"/>
      <c r="H4718" s="13"/>
      <c r="I4718" s="13"/>
      <c r="J4718" s="5"/>
      <c r="K4718" s="13"/>
    </row>
    <row r="4719" spans="1:11" s="1" customFormat="1" x14ac:dyDescent="0.3">
      <c r="A4719" s="80"/>
      <c r="B4719" s="21"/>
      <c r="C4719" s="16"/>
      <c r="D4719" s="16"/>
      <c r="E4719" s="11"/>
      <c r="F4719" s="13"/>
      <c r="G4719" s="5"/>
      <c r="H4719" s="13"/>
      <c r="I4719" s="13"/>
      <c r="J4719" s="5"/>
      <c r="K4719" s="13"/>
    </row>
    <row r="4720" spans="1:11" s="1" customFormat="1" x14ac:dyDescent="0.3">
      <c r="A4720" s="80"/>
      <c r="B4720" s="21"/>
      <c r="C4720" s="16"/>
      <c r="D4720" s="16"/>
      <c r="E4720" s="11"/>
      <c r="F4720" s="13"/>
      <c r="G4720" s="5"/>
      <c r="H4720" s="13"/>
      <c r="I4720" s="13"/>
      <c r="J4720" s="5"/>
      <c r="K4720" s="13"/>
    </row>
    <row r="4721" spans="1:11" s="1" customFormat="1" x14ac:dyDescent="0.3">
      <c r="A4721" s="80"/>
      <c r="B4721" s="21"/>
      <c r="C4721" s="16"/>
      <c r="D4721" s="16"/>
      <c r="E4721" s="11"/>
      <c r="F4721" s="13"/>
      <c r="G4721" s="5"/>
      <c r="H4721" s="13"/>
      <c r="I4721" s="13"/>
      <c r="J4721" s="5"/>
      <c r="K4721" s="13"/>
    </row>
    <row r="4722" spans="1:11" s="1" customFormat="1" x14ac:dyDescent="0.3">
      <c r="A4722" s="80"/>
      <c r="B4722" s="21"/>
      <c r="C4722" s="16"/>
      <c r="D4722" s="16"/>
      <c r="E4722" s="11"/>
      <c r="F4722" s="13"/>
      <c r="G4722" s="5"/>
      <c r="H4722" s="13"/>
      <c r="I4722" s="13"/>
      <c r="J4722" s="5"/>
      <c r="K4722" s="13"/>
    </row>
    <row r="4723" spans="1:11" s="1" customFormat="1" x14ac:dyDescent="0.3">
      <c r="A4723" s="80"/>
      <c r="B4723" s="21"/>
      <c r="C4723" s="16"/>
      <c r="D4723" s="16"/>
      <c r="E4723" s="11"/>
      <c r="F4723" s="13"/>
      <c r="G4723" s="5"/>
      <c r="H4723" s="13"/>
      <c r="I4723" s="13"/>
      <c r="J4723" s="5"/>
      <c r="K4723" s="13"/>
    </row>
    <row r="4724" spans="1:11" s="1" customFormat="1" x14ac:dyDescent="0.3">
      <c r="A4724" s="80"/>
      <c r="B4724" s="21"/>
      <c r="C4724" s="16"/>
      <c r="D4724" s="16"/>
      <c r="E4724" s="11"/>
      <c r="F4724" s="13"/>
      <c r="G4724" s="5"/>
      <c r="H4724" s="13"/>
      <c r="I4724" s="13"/>
      <c r="J4724" s="5"/>
      <c r="K4724" s="13"/>
    </row>
    <row r="4725" spans="1:11" s="1" customFormat="1" x14ac:dyDescent="0.3">
      <c r="A4725" s="80"/>
      <c r="B4725" s="21"/>
      <c r="C4725" s="16"/>
      <c r="D4725" s="16"/>
      <c r="E4725" s="11"/>
      <c r="F4725" s="13"/>
      <c r="G4725" s="5"/>
      <c r="H4725" s="13"/>
      <c r="I4725" s="13"/>
      <c r="J4725" s="5"/>
      <c r="K4725" s="13"/>
    </row>
    <row r="4726" spans="1:11" s="1" customFormat="1" x14ac:dyDescent="0.3">
      <c r="A4726" s="80"/>
      <c r="B4726" s="21"/>
      <c r="C4726" s="16"/>
      <c r="D4726" s="16"/>
      <c r="E4726" s="11"/>
      <c r="F4726" s="13"/>
      <c r="G4726" s="5"/>
      <c r="H4726" s="13"/>
      <c r="I4726" s="13"/>
      <c r="J4726" s="5"/>
      <c r="K4726" s="13"/>
    </row>
    <row r="4727" spans="1:11" s="1" customFormat="1" x14ac:dyDescent="0.3">
      <c r="A4727" s="80"/>
      <c r="B4727" s="21"/>
      <c r="C4727" s="16"/>
      <c r="D4727" s="16"/>
      <c r="E4727" s="11"/>
      <c r="F4727" s="13"/>
      <c r="G4727" s="5"/>
      <c r="H4727" s="13"/>
      <c r="I4727" s="13"/>
      <c r="J4727" s="5"/>
      <c r="K4727" s="13"/>
    </row>
    <row r="4728" spans="1:11" s="1" customFormat="1" x14ac:dyDescent="0.3">
      <c r="A4728" s="80"/>
      <c r="B4728" s="21"/>
      <c r="C4728" s="16"/>
      <c r="D4728" s="16"/>
      <c r="E4728" s="11"/>
      <c r="F4728" s="13"/>
      <c r="G4728" s="5"/>
      <c r="H4728" s="13"/>
      <c r="I4728" s="13"/>
      <c r="J4728" s="5"/>
      <c r="K4728" s="13"/>
    </row>
    <row r="4729" spans="1:11" s="1" customFormat="1" x14ac:dyDescent="0.3">
      <c r="A4729" s="80"/>
      <c r="B4729" s="21"/>
      <c r="C4729" s="16"/>
      <c r="D4729" s="16"/>
      <c r="E4729" s="11"/>
      <c r="F4729" s="13"/>
      <c r="G4729" s="5"/>
      <c r="H4729" s="13"/>
      <c r="I4729" s="13"/>
      <c r="J4729" s="5"/>
      <c r="K4729" s="13"/>
    </row>
    <row r="4730" spans="1:11" s="1" customFormat="1" x14ac:dyDescent="0.3">
      <c r="A4730" s="80"/>
      <c r="B4730" s="21"/>
      <c r="C4730" s="16"/>
      <c r="D4730" s="16"/>
      <c r="E4730" s="11"/>
      <c r="F4730" s="13"/>
      <c r="G4730" s="5"/>
      <c r="H4730" s="13"/>
      <c r="I4730" s="13"/>
      <c r="J4730" s="5"/>
      <c r="K4730" s="13"/>
    </row>
    <row r="4731" spans="1:11" s="1" customFormat="1" x14ac:dyDescent="0.3">
      <c r="A4731" s="80"/>
      <c r="B4731" s="21"/>
      <c r="C4731" s="16"/>
      <c r="D4731" s="16"/>
      <c r="E4731" s="11"/>
      <c r="F4731" s="13"/>
      <c r="G4731" s="5"/>
      <c r="H4731" s="13"/>
      <c r="I4731" s="13"/>
      <c r="J4731" s="5"/>
      <c r="K4731" s="13"/>
    </row>
    <row r="4732" spans="1:11" s="1" customFormat="1" x14ac:dyDescent="0.3">
      <c r="A4732" s="80"/>
      <c r="B4732" s="21"/>
      <c r="C4732" s="16"/>
      <c r="D4732" s="16"/>
      <c r="E4732" s="11"/>
      <c r="F4732" s="13"/>
      <c r="G4732" s="5"/>
      <c r="H4732" s="13"/>
      <c r="I4732" s="13"/>
      <c r="J4732" s="5"/>
      <c r="K4732" s="13"/>
    </row>
    <row r="4733" spans="1:11" s="1" customFormat="1" x14ac:dyDescent="0.3">
      <c r="A4733" s="80"/>
      <c r="B4733" s="21"/>
      <c r="C4733" s="16"/>
      <c r="D4733" s="16"/>
      <c r="E4733" s="11"/>
      <c r="F4733" s="13"/>
      <c r="G4733" s="5"/>
      <c r="H4733" s="13"/>
      <c r="I4733" s="13"/>
      <c r="J4733" s="5"/>
      <c r="K4733" s="13"/>
    </row>
    <row r="4734" spans="1:11" s="1" customFormat="1" x14ac:dyDescent="0.3">
      <c r="A4734" s="80"/>
      <c r="B4734" s="21"/>
      <c r="C4734" s="16"/>
      <c r="D4734" s="16"/>
      <c r="E4734" s="11"/>
      <c r="F4734" s="13"/>
      <c r="G4734" s="5"/>
      <c r="H4734" s="13"/>
      <c r="I4734" s="13"/>
      <c r="J4734" s="5"/>
      <c r="K4734" s="13"/>
    </row>
    <row r="4735" spans="1:11" s="1" customFormat="1" x14ac:dyDescent="0.3">
      <c r="A4735" s="80"/>
      <c r="B4735" s="21"/>
      <c r="C4735" s="16"/>
      <c r="D4735" s="16"/>
      <c r="E4735" s="11"/>
      <c r="F4735" s="13"/>
      <c r="G4735" s="5"/>
      <c r="H4735" s="13"/>
      <c r="I4735" s="13"/>
      <c r="J4735" s="5"/>
      <c r="K4735" s="13"/>
    </row>
    <row r="4736" spans="1:11" s="1" customFormat="1" x14ac:dyDescent="0.3">
      <c r="A4736" s="80"/>
      <c r="B4736" s="21"/>
      <c r="C4736" s="16"/>
      <c r="D4736" s="16"/>
      <c r="E4736" s="11"/>
      <c r="F4736" s="13"/>
      <c r="G4736" s="5"/>
      <c r="H4736" s="13"/>
      <c r="I4736" s="13"/>
      <c r="J4736" s="5"/>
      <c r="K4736" s="13"/>
    </row>
    <row r="4737" spans="1:11" s="1" customFormat="1" x14ac:dyDescent="0.3">
      <c r="A4737" s="80"/>
      <c r="B4737" s="21"/>
      <c r="C4737" s="16"/>
      <c r="D4737" s="16"/>
      <c r="E4737" s="11"/>
      <c r="F4737" s="13"/>
      <c r="G4737" s="5"/>
      <c r="H4737" s="13"/>
      <c r="I4737" s="13"/>
      <c r="J4737" s="5"/>
      <c r="K4737" s="13"/>
    </row>
    <row r="4738" spans="1:11" s="1" customFormat="1" x14ac:dyDescent="0.3">
      <c r="A4738" s="80"/>
      <c r="B4738" s="21"/>
      <c r="C4738" s="16"/>
      <c r="D4738" s="16"/>
      <c r="E4738" s="11"/>
      <c r="F4738" s="13"/>
      <c r="G4738" s="5"/>
      <c r="H4738" s="13"/>
      <c r="I4738" s="13"/>
      <c r="J4738" s="5"/>
      <c r="K4738" s="13"/>
    </row>
    <row r="4739" spans="1:11" s="1" customFormat="1" x14ac:dyDescent="0.3">
      <c r="A4739" s="80"/>
      <c r="B4739" s="21"/>
      <c r="C4739" s="16"/>
      <c r="D4739" s="16"/>
      <c r="E4739" s="11"/>
      <c r="F4739" s="13"/>
      <c r="G4739" s="5"/>
      <c r="H4739" s="13"/>
      <c r="I4739" s="13"/>
      <c r="J4739" s="5"/>
      <c r="K4739" s="13"/>
    </row>
    <row r="4740" spans="1:11" s="1" customFormat="1" x14ac:dyDescent="0.3">
      <c r="A4740" s="80"/>
      <c r="B4740" s="21"/>
      <c r="C4740" s="16"/>
      <c r="D4740" s="16"/>
      <c r="E4740" s="11"/>
      <c r="F4740" s="13"/>
      <c r="G4740" s="5"/>
      <c r="H4740" s="13"/>
      <c r="I4740" s="13"/>
      <c r="J4740" s="5"/>
      <c r="K4740" s="13"/>
    </row>
    <row r="4741" spans="1:11" s="1" customFormat="1" x14ac:dyDescent="0.3">
      <c r="A4741" s="80"/>
      <c r="B4741" s="21"/>
      <c r="C4741" s="16"/>
      <c r="D4741" s="16"/>
      <c r="E4741" s="11"/>
      <c r="F4741" s="13"/>
      <c r="G4741" s="5"/>
      <c r="H4741" s="13"/>
      <c r="I4741" s="13"/>
      <c r="J4741" s="5"/>
      <c r="K4741" s="13"/>
    </row>
    <row r="4742" spans="1:11" s="1" customFormat="1" x14ac:dyDescent="0.3">
      <c r="A4742" s="80"/>
      <c r="B4742" s="21"/>
      <c r="C4742" s="16"/>
      <c r="D4742" s="16"/>
      <c r="E4742" s="11"/>
      <c r="F4742" s="13"/>
      <c r="G4742" s="5"/>
      <c r="H4742" s="13"/>
      <c r="I4742" s="13"/>
      <c r="J4742" s="5"/>
      <c r="K4742" s="13"/>
    </row>
    <row r="4743" spans="1:11" s="1" customFormat="1" x14ac:dyDescent="0.3">
      <c r="A4743" s="80"/>
      <c r="B4743" s="21"/>
      <c r="C4743" s="16"/>
      <c r="D4743" s="16"/>
      <c r="E4743" s="11"/>
      <c r="F4743" s="13"/>
      <c r="G4743" s="5"/>
      <c r="H4743" s="13"/>
      <c r="I4743" s="13"/>
      <c r="J4743" s="5"/>
      <c r="K4743" s="13"/>
    </row>
    <row r="4744" spans="1:11" s="1" customFormat="1" x14ac:dyDescent="0.3">
      <c r="A4744" s="80"/>
      <c r="B4744" s="21"/>
      <c r="C4744" s="16"/>
      <c r="D4744" s="16"/>
      <c r="E4744" s="11"/>
      <c r="F4744" s="13"/>
      <c r="G4744" s="5"/>
      <c r="H4744" s="13"/>
      <c r="I4744" s="13"/>
      <c r="J4744" s="5"/>
      <c r="K4744" s="13"/>
    </row>
    <row r="4745" spans="1:11" s="1" customFormat="1" x14ac:dyDescent="0.3">
      <c r="A4745" s="80"/>
      <c r="B4745" s="21"/>
      <c r="C4745" s="16"/>
      <c r="D4745" s="16"/>
      <c r="E4745" s="11"/>
      <c r="F4745" s="13"/>
      <c r="G4745" s="5"/>
      <c r="H4745" s="13"/>
      <c r="I4745" s="13"/>
      <c r="J4745" s="5"/>
      <c r="K4745" s="13"/>
    </row>
    <row r="4746" spans="1:11" s="1" customFormat="1" x14ac:dyDescent="0.3">
      <c r="A4746" s="80"/>
      <c r="B4746" s="21"/>
      <c r="C4746" s="16"/>
      <c r="D4746" s="16"/>
      <c r="E4746" s="11"/>
      <c r="F4746" s="13"/>
      <c r="G4746" s="5"/>
      <c r="H4746" s="13"/>
      <c r="I4746" s="13"/>
      <c r="J4746" s="5"/>
      <c r="K4746" s="13"/>
    </row>
    <row r="4747" spans="1:11" s="1" customFormat="1" x14ac:dyDescent="0.3">
      <c r="A4747" s="80"/>
      <c r="B4747" s="21"/>
      <c r="C4747" s="16"/>
      <c r="D4747" s="16"/>
      <c r="E4747" s="11"/>
      <c r="F4747" s="13"/>
      <c r="G4747" s="5"/>
      <c r="H4747" s="13"/>
      <c r="I4747" s="13"/>
      <c r="J4747" s="5"/>
      <c r="K4747" s="13"/>
    </row>
    <row r="4748" spans="1:11" s="1" customFormat="1" x14ac:dyDescent="0.3">
      <c r="A4748" s="80"/>
      <c r="B4748" s="21"/>
      <c r="C4748" s="16"/>
      <c r="D4748" s="16"/>
      <c r="E4748" s="11"/>
      <c r="F4748" s="13"/>
      <c r="G4748" s="5"/>
      <c r="H4748" s="13"/>
      <c r="I4748" s="13"/>
      <c r="J4748" s="5"/>
      <c r="K4748" s="13"/>
    </row>
    <row r="4749" spans="1:11" s="1" customFormat="1" x14ac:dyDescent="0.3">
      <c r="A4749" s="80"/>
      <c r="B4749" s="21"/>
      <c r="C4749" s="16"/>
      <c r="D4749" s="16"/>
      <c r="E4749" s="11"/>
      <c r="F4749" s="13"/>
      <c r="G4749" s="5"/>
      <c r="H4749" s="13"/>
      <c r="I4749" s="13"/>
      <c r="J4749" s="5"/>
      <c r="K4749" s="13"/>
    </row>
    <row r="4750" spans="1:11" s="1" customFormat="1" x14ac:dyDescent="0.3">
      <c r="A4750" s="80"/>
      <c r="B4750" s="21"/>
      <c r="C4750" s="16"/>
      <c r="D4750" s="16"/>
      <c r="E4750" s="11"/>
      <c r="F4750" s="13"/>
      <c r="G4750" s="5"/>
      <c r="H4750" s="13"/>
      <c r="I4750" s="13"/>
      <c r="J4750" s="5"/>
      <c r="K4750" s="13"/>
    </row>
    <row r="4751" spans="1:11" s="1" customFormat="1" x14ac:dyDescent="0.3">
      <c r="A4751" s="80"/>
      <c r="B4751" s="21"/>
      <c r="C4751" s="16"/>
      <c r="D4751" s="16"/>
      <c r="E4751" s="11"/>
      <c r="F4751" s="13"/>
      <c r="G4751" s="5"/>
      <c r="H4751" s="13"/>
      <c r="I4751" s="13"/>
      <c r="J4751" s="5"/>
      <c r="K4751" s="13"/>
    </row>
    <row r="4752" spans="1:11" s="1" customFormat="1" x14ac:dyDescent="0.3">
      <c r="A4752" s="80"/>
      <c r="B4752" s="21"/>
      <c r="C4752" s="16"/>
      <c r="D4752" s="16"/>
      <c r="E4752" s="11"/>
      <c r="F4752" s="13"/>
      <c r="G4752" s="5"/>
      <c r="H4752" s="13"/>
      <c r="I4752" s="13"/>
      <c r="J4752" s="5"/>
      <c r="K4752" s="13"/>
    </row>
    <row r="4753" spans="1:11" s="1" customFormat="1" x14ac:dyDescent="0.3">
      <c r="A4753" s="80"/>
      <c r="B4753" s="21"/>
      <c r="C4753" s="16"/>
      <c r="D4753" s="16"/>
      <c r="E4753" s="11"/>
      <c r="F4753" s="13"/>
      <c r="G4753" s="5"/>
      <c r="H4753" s="13"/>
      <c r="I4753" s="13"/>
      <c r="J4753" s="5"/>
      <c r="K4753" s="13"/>
    </row>
    <row r="4754" spans="1:11" s="1" customFormat="1" x14ac:dyDescent="0.3">
      <c r="A4754" s="80"/>
      <c r="B4754" s="21"/>
      <c r="C4754" s="16"/>
      <c r="D4754" s="16"/>
      <c r="E4754" s="11"/>
      <c r="F4754" s="13"/>
      <c r="G4754" s="5"/>
      <c r="H4754" s="13"/>
      <c r="I4754" s="13"/>
      <c r="J4754" s="5"/>
      <c r="K4754" s="13"/>
    </row>
    <row r="4755" spans="1:11" s="1" customFormat="1" x14ac:dyDescent="0.3">
      <c r="A4755" s="80"/>
      <c r="B4755" s="21"/>
      <c r="C4755" s="16"/>
      <c r="D4755" s="16"/>
      <c r="E4755" s="11"/>
      <c r="F4755" s="13"/>
      <c r="G4755" s="5"/>
      <c r="H4755" s="13"/>
      <c r="I4755" s="13"/>
      <c r="J4755" s="5"/>
      <c r="K4755" s="13"/>
    </row>
    <row r="4756" spans="1:11" s="1" customFormat="1" x14ac:dyDescent="0.3">
      <c r="A4756" s="80"/>
      <c r="B4756" s="21"/>
      <c r="C4756" s="16"/>
      <c r="D4756" s="16"/>
      <c r="E4756" s="11"/>
      <c r="F4756" s="13"/>
      <c r="G4756" s="5"/>
      <c r="H4756" s="13"/>
      <c r="I4756" s="13"/>
      <c r="J4756" s="5"/>
      <c r="K4756" s="13"/>
    </row>
    <row r="4757" spans="1:11" s="1" customFormat="1" x14ac:dyDescent="0.3">
      <c r="A4757" s="80"/>
      <c r="B4757" s="21"/>
      <c r="C4757" s="16"/>
      <c r="D4757" s="16"/>
      <c r="E4757" s="11"/>
      <c r="F4757" s="13"/>
      <c r="G4757" s="5"/>
      <c r="H4757" s="13"/>
      <c r="I4757" s="13"/>
      <c r="J4757" s="5"/>
      <c r="K4757" s="13"/>
    </row>
    <row r="4758" spans="1:11" s="1" customFormat="1" x14ac:dyDescent="0.3">
      <c r="A4758" s="80"/>
      <c r="B4758" s="21"/>
      <c r="C4758" s="16"/>
      <c r="D4758" s="16"/>
      <c r="E4758" s="11"/>
      <c r="F4758" s="13"/>
      <c r="G4758" s="5"/>
      <c r="H4758" s="13"/>
      <c r="I4758" s="13"/>
      <c r="J4758" s="5"/>
      <c r="K4758" s="13"/>
    </row>
    <row r="4759" spans="1:11" s="1" customFormat="1" x14ac:dyDescent="0.3">
      <c r="A4759" s="80"/>
      <c r="B4759" s="21"/>
      <c r="C4759" s="16"/>
      <c r="D4759" s="16"/>
      <c r="E4759" s="11"/>
      <c r="F4759" s="13"/>
      <c r="G4759" s="5"/>
      <c r="H4759" s="13"/>
      <c r="I4759" s="13"/>
      <c r="J4759" s="5"/>
      <c r="K4759" s="13"/>
    </row>
    <row r="4760" spans="1:11" s="1" customFormat="1" x14ac:dyDescent="0.3">
      <c r="A4760" s="80"/>
      <c r="B4760" s="21"/>
      <c r="C4760" s="16"/>
      <c r="D4760" s="16"/>
      <c r="E4760" s="11"/>
      <c r="F4760" s="13"/>
      <c r="G4760" s="5"/>
      <c r="H4760" s="13"/>
      <c r="I4760" s="13"/>
      <c r="J4760" s="5"/>
      <c r="K4760" s="13"/>
    </row>
    <row r="4761" spans="1:11" s="1" customFormat="1" x14ac:dyDescent="0.3">
      <c r="A4761" s="80"/>
      <c r="B4761" s="21"/>
      <c r="C4761" s="16"/>
      <c r="D4761" s="16"/>
      <c r="E4761" s="11"/>
      <c r="F4761" s="13"/>
      <c r="G4761" s="5"/>
      <c r="H4761" s="13"/>
      <c r="I4761" s="13"/>
      <c r="J4761" s="5"/>
      <c r="K4761" s="13"/>
    </row>
    <row r="4762" spans="1:11" s="1" customFormat="1" x14ac:dyDescent="0.3">
      <c r="A4762" s="80"/>
      <c r="B4762" s="21"/>
      <c r="C4762" s="16"/>
      <c r="D4762" s="16"/>
      <c r="E4762" s="11"/>
      <c r="F4762" s="13"/>
      <c r="G4762" s="5"/>
      <c r="H4762" s="13"/>
      <c r="I4762" s="13"/>
      <c r="J4762" s="5"/>
      <c r="K4762" s="13"/>
    </row>
    <row r="4763" spans="1:11" s="1" customFormat="1" x14ac:dyDescent="0.3">
      <c r="A4763" s="80"/>
      <c r="B4763" s="21"/>
      <c r="C4763" s="16"/>
      <c r="D4763" s="16"/>
      <c r="E4763" s="11"/>
      <c r="F4763" s="13"/>
      <c r="G4763" s="5"/>
      <c r="H4763" s="13"/>
      <c r="I4763" s="13"/>
      <c r="J4763" s="5"/>
      <c r="K4763" s="13"/>
    </row>
    <row r="4764" spans="1:11" s="1" customFormat="1" x14ac:dyDescent="0.3">
      <c r="A4764" s="80"/>
      <c r="B4764" s="21"/>
      <c r="C4764" s="16"/>
      <c r="D4764" s="16"/>
      <c r="E4764" s="11"/>
      <c r="F4764" s="13"/>
      <c r="G4764" s="5"/>
      <c r="H4764" s="13"/>
      <c r="I4764" s="13"/>
      <c r="J4764" s="5"/>
      <c r="K4764" s="13"/>
    </row>
    <row r="4765" spans="1:11" s="1" customFormat="1" x14ac:dyDescent="0.3">
      <c r="A4765" s="80"/>
      <c r="B4765" s="21"/>
      <c r="C4765" s="16"/>
      <c r="D4765" s="16"/>
      <c r="E4765" s="11"/>
      <c r="F4765" s="13"/>
      <c r="G4765" s="5"/>
      <c r="H4765" s="13"/>
      <c r="I4765" s="13"/>
      <c r="J4765" s="5"/>
      <c r="K4765" s="13"/>
    </row>
    <row r="4766" spans="1:11" s="1" customFormat="1" x14ac:dyDescent="0.3">
      <c r="A4766" s="80"/>
      <c r="B4766" s="21"/>
      <c r="C4766" s="16"/>
      <c r="D4766" s="16"/>
      <c r="E4766" s="11"/>
      <c r="F4766" s="13"/>
      <c r="G4766" s="5"/>
      <c r="H4766" s="13"/>
      <c r="I4766" s="13"/>
      <c r="J4766" s="5"/>
      <c r="K4766" s="13"/>
    </row>
    <row r="4767" spans="1:11" s="1" customFormat="1" x14ac:dyDescent="0.3">
      <c r="A4767" s="80"/>
      <c r="B4767" s="21"/>
      <c r="C4767" s="16"/>
      <c r="D4767" s="16"/>
      <c r="E4767" s="11"/>
      <c r="F4767" s="13"/>
      <c r="G4767" s="5"/>
      <c r="H4767" s="13"/>
      <c r="I4767" s="13"/>
      <c r="J4767" s="5"/>
      <c r="K4767" s="13"/>
    </row>
  </sheetData>
  <mergeCells count="11">
    <mergeCell ref="I5:K8"/>
    <mergeCell ref="I1:J1"/>
    <mergeCell ref="B2:E2"/>
    <mergeCell ref="B1:E1"/>
    <mergeCell ref="B5:E5"/>
    <mergeCell ref="F1:G1"/>
    <mergeCell ref="B3:E3"/>
    <mergeCell ref="B7:E7"/>
    <mergeCell ref="B8:E8"/>
    <mergeCell ref="B4:E4"/>
    <mergeCell ref="B6:E6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4" fitToHeight="3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5529"/>
  <sheetViews>
    <sheetView zoomScaleNormal="100" workbookViewId="0">
      <pane xSplit="2" ySplit="1" topLeftCell="C1080" activePane="bottomRight" state="frozen"/>
      <selection pane="topRight" activeCell="C1" sqref="C1"/>
      <selection pane="bottomLeft" activeCell="A2" sqref="A2"/>
      <selection pane="bottomRight" activeCell="E1026" sqref="E1026:E1038"/>
    </sheetView>
  </sheetViews>
  <sheetFormatPr defaultRowHeight="14.4" x14ac:dyDescent="0.3"/>
  <cols>
    <col min="1" max="1" width="11.6640625" customWidth="1"/>
    <col min="2" max="2" width="36.6640625" customWidth="1"/>
    <col min="3" max="3" width="7.109375" customWidth="1"/>
    <col min="4" max="4" width="7" customWidth="1"/>
    <col min="5" max="5" width="11.109375" customWidth="1"/>
    <col min="6" max="6" width="14.5546875" customWidth="1"/>
    <col min="7" max="7" width="9.109375" customWidth="1"/>
    <col min="9" max="9" width="12.6640625" customWidth="1"/>
    <col min="10" max="10" width="10.33203125" customWidth="1"/>
    <col min="12" max="55" width="9.109375" style="1"/>
  </cols>
  <sheetData>
    <row r="1" spans="1:55" s="1" customFormat="1" ht="30" customHeight="1" thickBot="1" x14ac:dyDescent="0.35">
      <c r="A1" s="19" t="s">
        <v>2388</v>
      </c>
      <c r="B1" s="120" t="str">
        <f>'штампы ПСК'!B1:E1</f>
        <v>заполнить</v>
      </c>
      <c r="C1" s="121"/>
      <c r="D1" s="121"/>
      <c r="E1" s="122"/>
      <c r="F1" s="116" t="s">
        <v>7865</v>
      </c>
      <c r="G1" s="117"/>
      <c r="H1" s="43">
        <f>H4+'штампы ПСК'!H11+'штампы WC'!H4+'штампы СМ'!H4</f>
        <v>0</v>
      </c>
      <c r="I1" s="118" t="s">
        <v>4587</v>
      </c>
      <c r="J1" s="119"/>
      <c r="K1" s="43">
        <f>K4+'штампы ПСК'!K11+'штампы WC'!K4+'штампы СМ'!K4</f>
        <v>0</v>
      </c>
    </row>
    <row r="2" spans="1:55" s="1" customFormat="1" x14ac:dyDescent="0.3">
      <c r="A2" s="21"/>
      <c r="C2" s="16"/>
      <c r="D2" s="16"/>
      <c r="E2" s="11"/>
      <c r="F2" s="13"/>
      <c r="G2" s="5"/>
      <c r="H2" s="13"/>
      <c r="I2" s="13"/>
      <c r="J2" s="5"/>
      <c r="K2" s="13"/>
    </row>
    <row r="3" spans="1:55" s="30" customFormat="1" ht="57" customHeight="1" thickBot="1" x14ac:dyDescent="0.35">
      <c r="A3" s="32" t="s">
        <v>0</v>
      </c>
      <c r="B3" s="9" t="s">
        <v>1</v>
      </c>
      <c r="C3" s="33" t="s">
        <v>2</v>
      </c>
      <c r="D3" s="33" t="s">
        <v>3</v>
      </c>
      <c r="E3" s="34" t="s">
        <v>733</v>
      </c>
      <c r="F3" s="53" t="s">
        <v>4764</v>
      </c>
      <c r="G3" s="54" t="s">
        <v>4</v>
      </c>
      <c r="H3" s="55" t="s">
        <v>7864</v>
      </c>
      <c r="I3" s="35" t="s">
        <v>4765</v>
      </c>
      <c r="J3" s="36" t="s">
        <v>4</v>
      </c>
      <c r="K3" s="37" t="s">
        <v>4763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</row>
    <row r="4" spans="1:55" s="1" customFormat="1" ht="15" thickBot="1" x14ac:dyDescent="0.35">
      <c r="A4" s="23"/>
      <c r="C4" s="24"/>
      <c r="D4" s="24"/>
      <c r="E4" s="11"/>
      <c r="F4" s="75">
        <v>-0.4</v>
      </c>
      <c r="G4" s="74">
        <f>SUM(G6:G1778)</f>
        <v>0</v>
      </c>
      <c r="H4" s="6">
        <f>SUM(H6:H1778)</f>
        <v>0</v>
      </c>
      <c r="I4" s="75">
        <v>-0.5</v>
      </c>
      <c r="J4" s="74">
        <f>SUM(J6:J1778)</f>
        <v>0</v>
      </c>
      <c r="K4" s="6">
        <f>SUM(K6:K1778)</f>
        <v>0</v>
      </c>
    </row>
    <row r="5" spans="1:55" s="39" customFormat="1" x14ac:dyDescent="0.3">
      <c r="A5" s="38" t="s">
        <v>2482</v>
      </c>
      <c r="B5" s="49"/>
      <c r="C5" s="62"/>
      <c r="D5" s="62"/>
      <c r="F5" s="40"/>
      <c r="G5" s="41"/>
      <c r="H5" s="41"/>
      <c r="I5" s="41"/>
      <c r="J5" s="41"/>
      <c r="K5" s="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3">
      <c r="A6" s="45" t="s">
        <v>5603</v>
      </c>
      <c r="B6" s="46" t="s">
        <v>2483</v>
      </c>
      <c r="C6" s="51">
        <v>4.5</v>
      </c>
      <c r="D6" s="51">
        <v>2.7</v>
      </c>
      <c r="E6" s="18">
        <v>140</v>
      </c>
      <c r="F6" s="56">
        <v>84</v>
      </c>
      <c r="G6" s="57"/>
      <c r="H6" s="56">
        <f>G6*F6</f>
        <v>0</v>
      </c>
      <c r="I6" s="3">
        <v>70</v>
      </c>
      <c r="J6" s="7"/>
      <c r="K6" s="3">
        <f>J6*I6</f>
        <v>0</v>
      </c>
    </row>
    <row r="7" spans="1:55" x14ac:dyDescent="0.3">
      <c r="A7" s="45" t="s">
        <v>5604</v>
      </c>
      <c r="B7" s="46" t="s">
        <v>2484</v>
      </c>
      <c r="C7" s="51">
        <v>3.2</v>
      </c>
      <c r="D7" s="51">
        <v>3.5</v>
      </c>
      <c r="E7" s="18">
        <v>130</v>
      </c>
      <c r="F7" s="56">
        <v>78</v>
      </c>
      <c r="G7" s="57"/>
      <c r="H7" s="56">
        <f t="shared" ref="H7:H23" si="0">G7*F7</f>
        <v>0</v>
      </c>
      <c r="I7" s="3">
        <v>65</v>
      </c>
      <c r="J7" s="7"/>
      <c r="K7" s="3">
        <f t="shared" ref="K7:K23" si="1">J7*I7</f>
        <v>0</v>
      </c>
    </row>
    <row r="8" spans="1:55" x14ac:dyDescent="0.3">
      <c r="A8" s="45" t="s">
        <v>5605</v>
      </c>
      <c r="B8" s="46" t="s">
        <v>2485</v>
      </c>
      <c r="C8" s="51">
        <v>5</v>
      </c>
      <c r="D8" s="51">
        <v>1.9</v>
      </c>
      <c r="E8" s="18">
        <v>110</v>
      </c>
      <c r="F8" s="56">
        <v>66</v>
      </c>
      <c r="G8" s="57"/>
      <c r="H8" s="56">
        <f t="shared" si="0"/>
        <v>0</v>
      </c>
      <c r="I8" s="3">
        <v>55</v>
      </c>
      <c r="J8" s="7"/>
      <c r="K8" s="3">
        <f t="shared" si="1"/>
        <v>0</v>
      </c>
    </row>
    <row r="9" spans="1:55" x14ac:dyDescent="0.3">
      <c r="A9" s="45" t="s">
        <v>5606</v>
      </c>
      <c r="B9" s="46" t="s">
        <v>2486</v>
      </c>
      <c r="C9" s="51">
        <v>5</v>
      </c>
      <c r="D9" s="51">
        <v>1.8</v>
      </c>
      <c r="E9" s="18">
        <v>100</v>
      </c>
      <c r="F9" s="56">
        <v>60</v>
      </c>
      <c r="G9" s="57"/>
      <c r="H9" s="56">
        <f t="shared" si="0"/>
        <v>0</v>
      </c>
      <c r="I9" s="3">
        <v>50</v>
      </c>
      <c r="J9" s="7"/>
      <c r="K9" s="3">
        <f t="shared" si="1"/>
        <v>0</v>
      </c>
    </row>
    <row r="10" spans="1:55" x14ac:dyDescent="0.3">
      <c r="A10" s="45" t="s">
        <v>5607</v>
      </c>
      <c r="B10" s="46" t="s">
        <v>2487</v>
      </c>
      <c r="C10" s="51">
        <v>4</v>
      </c>
      <c r="D10" s="51">
        <v>4</v>
      </c>
      <c r="E10" s="18">
        <v>180</v>
      </c>
      <c r="F10" s="56">
        <v>108</v>
      </c>
      <c r="G10" s="57"/>
      <c r="H10" s="56">
        <f t="shared" si="0"/>
        <v>0</v>
      </c>
      <c r="I10" s="3">
        <v>90</v>
      </c>
      <c r="J10" s="7"/>
      <c r="K10" s="3">
        <f t="shared" si="1"/>
        <v>0</v>
      </c>
    </row>
    <row r="11" spans="1:55" x14ac:dyDescent="0.3">
      <c r="A11" s="45" t="s">
        <v>5608</v>
      </c>
      <c r="B11" s="46" t="s">
        <v>2488</v>
      </c>
      <c r="C11" s="51">
        <v>3</v>
      </c>
      <c r="D11" s="51">
        <v>3</v>
      </c>
      <c r="E11" s="18">
        <v>100</v>
      </c>
      <c r="F11" s="56">
        <v>60</v>
      </c>
      <c r="G11" s="57"/>
      <c r="H11" s="56">
        <f t="shared" si="0"/>
        <v>0</v>
      </c>
      <c r="I11" s="3">
        <v>50</v>
      </c>
      <c r="J11" s="7"/>
      <c r="K11" s="3">
        <f t="shared" si="1"/>
        <v>0</v>
      </c>
    </row>
    <row r="12" spans="1:55" x14ac:dyDescent="0.3">
      <c r="A12" s="45" t="s">
        <v>5609</v>
      </c>
      <c r="B12" s="46" t="s">
        <v>2489</v>
      </c>
      <c r="C12" s="51">
        <v>5</v>
      </c>
      <c r="D12" s="51">
        <v>2.2000000000000002</v>
      </c>
      <c r="E12" s="18">
        <v>120</v>
      </c>
      <c r="F12" s="56">
        <v>72</v>
      </c>
      <c r="G12" s="57"/>
      <c r="H12" s="56">
        <f t="shared" si="0"/>
        <v>0</v>
      </c>
      <c r="I12" s="3">
        <v>60</v>
      </c>
      <c r="J12" s="7"/>
      <c r="K12" s="3">
        <f t="shared" si="1"/>
        <v>0</v>
      </c>
    </row>
    <row r="13" spans="1:55" x14ac:dyDescent="0.3">
      <c r="A13" s="45" t="s">
        <v>5610</v>
      </c>
      <c r="B13" s="46" t="s">
        <v>2490</v>
      </c>
      <c r="C13" s="51">
        <v>4.5</v>
      </c>
      <c r="D13" s="51">
        <v>3.2</v>
      </c>
      <c r="E13" s="18">
        <v>160</v>
      </c>
      <c r="F13" s="56">
        <v>96</v>
      </c>
      <c r="G13" s="57"/>
      <c r="H13" s="56">
        <f t="shared" si="0"/>
        <v>0</v>
      </c>
      <c r="I13" s="3">
        <v>80</v>
      </c>
      <c r="J13" s="7"/>
      <c r="K13" s="3">
        <f t="shared" si="1"/>
        <v>0</v>
      </c>
    </row>
    <row r="14" spans="1:55" x14ac:dyDescent="0.3">
      <c r="A14" s="45" t="s">
        <v>5611</v>
      </c>
      <c r="B14" s="46" t="s">
        <v>2491</v>
      </c>
      <c r="C14" s="51">
        <v>6</v>
      </c>
      <c r="D14" s="51">
        <v>3.2</v>
      </c>
      <c r="E14" s="18">
        <v>210</v>
      </c>
      <c r="F14" s="56">
        <v>126</v>
      </c>
      <c r="G14" s="57"/>
      <c r="H14" s="56">
        <f t="shared" si="0"/>
        <v>0</v>
      </c>
      <c r="I14" s="3">
        <v>105</v>
      </c>
      <c r="J14" s="7"/>
      <c r="K14" s="3">
        <f t="shared" si="1"/>
        <v>0</v>
      </c>
    </row>
    <row r="15" spans="1:55" x14ac:dyDescent="0.3">
      <c r="A15" s="45" t="s">
        <v>5612</v>
      </c>
      <c r="B15" s="46" t="s">
        <v>2492</v>
      </c>
      <c r="C15" s="51">
        <v>5</v>
      </c>
      <c r="D15" s="51">
        <v>3.5</v>
      </c>
      <c r="E15" s="18">
        <v>190</v>
      </c>
      <c r="F15" s="56">
        <v>114</v>
      </c>
      <c r="G15" s="57"/>
      <c r="H15" s="56">
        <f t="shared" si="0"/>
        <v>0</v>
      </c>
      <c r="I15" s="3">
        <v>95</v>
      </c>
      <c r="J15" s="7"/>
      <c r="K15" s="3">
        <f t="shared" si="1"/>
        <v>0</v>
      </c>
    </row>
    <row r="16" spans="1:55" x14ac:dyDescent="0.3">
      <c r="A16" s="45" t="s">
        <v>5613</v>
      </c>
      <c r="B16" s="46" t="s">
        <v>2493</v>
      </c>
      <c r="C16" s="51">
        <v>5</v>
      </c>
      <c r="D16" s="51">
        <v>3.2</v>
      </c>
      <c r="E16" s="18">
        <v>180</v>
      </c>
      <c r="F16" s="56">
        <v>108</v>
      </c>
      <c r="G16" s="57"/>
      <c r="H16" s="56">
        <f t="shared" si="0"/>
        <v>0</v>
      </c>
      <c r="I16" s="3">
        <v>90</v>
      </c>
      <c r="J16" s="7"/>
      <c r="K16" s="3">
        <f t="shared" si="1"/>
        <v>0</v>
      </c>
    </row>
    <row r="17" spans="1:55" x14ac:dyDescent="0.3">
      <c r="A17" s="45" t="s">
        <v>5614</v>
      </c>
      <c r="B17" s="46" t="s">
        <v>2494</v>
      </c>
      <c r="C17" s="51">
        <v>4</v>
      </c>
      <c r="D17" s="51">
        <v>4</v>
      </c>
      <c r="E17" s="18">
        <v>180</v>
      </c>
      <c r="F17" s="56">
        <v>108</v>
      </c>
      <c r="G17" s="57"/>
      <c r="H17" s="56">
        <f t="shared" si="0"/>
        <v>0</v>
      </c>
      <c r="I17" s="3">
        <v>90</v>
      </c>
      <c r="J17" s="7"/>
      <c r="K17" s="3">
        <f t="shared" si="1"/>
        <v>0</v>
      </c>
    </row>
    <row r="18" spans="1:55" x14ac:dyDescent="0.3">
      <c r="A18" s="45" t="s">
        <v>5615</v>
      </c>
      <c r="B18" s="46" t="s">
        <v>2495</v>
      </c>
      <c r="C18" s="51">
        <v>4</v>
      </c>
      <c r="D18" s="51">
        <v>3.8</v>
      </c>
      <c r="E18" s="18">
        <v>170</v>
      </c>
      <c r="F18" s="56">
        <v>102</v>
      </c>
      <c r="G18" s="57"/>
      <c r="H18" s="56">
        <f t="shared" si="0"/>
        <v>0</v>
      </c>
      <c r="I18" s="3">
        <v>85</v>
      </c>
      <c r="J18" s="7"/>
      <c r="K18" s="3">
        <f t="shared" si="1"/>
        <v>0</v>
      </c>
    </row>
    <row r="19" spans="1:55" x14ac:dyDescent="0.3">
      <c r="A19" s="45" t="s">
        <v>5616</v>
      </c>
      <c r="B19" s="46" t="s">
        <v>2496</v>
      </c>
      <c r="C19" s="51">
        <v>4</v>
      </c>
      <c r="D19" s="51">
        <v>3.8</v>
      </c>
      <c r="E19" s="18">
        <v>170</v>
      </c>
      <c r="F19" s="56">
        <v>102</v>
      </c>
      <c r="G19" s="57"/>
      <c r="H19" s="56">
        <f t="shared" si="0"/>
        <v>0</v>
      </c>
      <c r="I19" s="3">
        <v>85</v>
      </c>
      <c r="J19" s="7"/>
      <c r="K19" s="3">
        <f t="shared" si="1"/>
        <v>0</v>
      </c>
    </row>
    <row r="20" spans="1:55" x14ac:dyDescent="0.3">
      <c r="A20" s="45" t="s">
        <v>5617</v>
      </c>
      <c r="B20" s="46" t="s">
        <v>2497</v>
      </c>
      <c r="C20" s="51">
        <v>4</v>
      </c>
      <c r="D20" s="51">
        <v>3.8</v>
      </c>
      <c r="E20" s="18">
        <v>170</v>
      </c>
      <c r="F20" s="56">
        <v>102</v>
      </c>
      <c r="G20" s="57"/>
      <c r="H20" s="56">
        <f t="shared" si="0"/>
        <v>0</v>
      </c>
      <c r="I20" s="3">
        <v>85</v>
      </c>
      <c r="J20" s="7"/>
      <c r="K20" s="3">
        <f t="shared" si="1"/>
        <v>0</v>
      </c>
    </row>
    <row r="21" spans="1:55" x14ac:dyDescent="0.3">
      <c r="A21" s="45" t="s">
        <v>5618</v>
      </c>
      <c r="B21" s="46" t="s">
        <v>2498</v>
      </c>
      <c r="C21" s="51">
        <v>6</v>
      </c>
      <c r="D21" s="51">
        <v>1.6</v>
      </c>
      <c r="E21" s="18">
        <v>110</v>
      </c>
      <c r="F21" s="56">
        <v>66</v>
      </c>
      <c r="G21" s="57"/>
      <c r="H21" s="56">
        <f t="shared" si="0"/>
        <v>0</v>
      </c>
      <c r="I21" s="3">
        <v>55</v>
      </c>
      <c r="J21" s="7"/>
      <c r="K21" s="3">
        <f t="shared" si="1"/>
        <v>0</v>
      </c>
    </row>
    <row r="22" spans="1:55" x14ac:dyDescent="0.3">
      <c r="A22" s="45" t="s">
        <v>5619</v>
      </c>
      <c r="B22" s="46" t="s">
        <v>1355</v>
      </c>
      <c r="C22" s="51">
        <v>5.5</v>
      </c>
      <c r="D22" s="51">
        <v>7.7</v>
      </c>
      <c r="E22" s="18">
        <v>350</v>
      </c>
      <c r="F22" s="56">
        <v>210</v>
      </c>
      <c r="G22" s="57"/>
      <c r="H22" s="56">
        <f t="shared" si="0"/>
        <v>0</v>
      </c>
      <c r="I22" s="3">
        <v>175</v>
      </c>
      <c r="J22" s="7"/>
      <c r="K22" s="3">
        <f t="shared" si="1"/>
        <v>0</v>
      </c>
    </row>
    <row r="23" spans="1:55" x14ac:dyDescent="0.3">
      <c r="A23" s="45" t="s">
        <v>5879</v>
      </c>
      <c r="B23" s="46" t="s">
        <v>2486</v>
      </c>
      <c r="C23" s="51">
        <v>4</v>
      </c>
      <c r="D23" s="51">
        <v>4.0999999999999996</v>
      </c>
      <c r="E23" s="18">
        <v>180</v>
      </c>
      <c r="F23" s="56">
        <v>108</v>
      </c>
      <c r="G23" s="57"/>
      <c r="H23" s="56">
        <f t="shared" si="0"/>
        <v>0</v>
      </c>
      <c r="I23" s="3">
        <v>90</v>
      </c>
      <c r="J23" s="7"/>
      <c r="K23" s="3">
        <f t="shared" si="1"/>
        <v>0</v>
      </c>
    </row>
    <row r="24" spans="1:55" s="39" customFormat="1" x14ac:dyDescent="0.3">
      <c r="A24" s="67" t="s">
        <v>3707</v>
      </c>
      <c r="B24" s="67"/>
      <c r="C24" s="68"/>
      <c r="D24" s="68"/>
      <c r="E24" s="47"/>
      <c r="F24" s="48"/>
      <c r="G24" s="41"/>
      <c r="H24" s="41"/>
      <c r="I24" s="41"/>
      <c r="J24" s="41"/>
      <c r="K24" s="4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x14ac:dyDescent="0.3">
      <c r="A25" s="45" t="s">
        <v>3708</v>
      </c>
      <c r="B25" s="46" t="s">
        <v>3709</v>
      </c>
      <c r="C25" s="51">
        <v>6</v>
      </c>
      <c r="D25" s="51">
        <v>3</v>
      </c>
      <c r="E25" s="18">
        <v>200</v>
      </c>
      <c r="F25" s="56">
        <v>120</v>
      </c>
      <c r="G25" s="57"/>
      <c r="H25" s="56">
        <f t="shared" ref="H25:H64" si="2">G25*F25</f>
        <v>0</v>
      </c>
      <c r="I25" s="3">
        <v>100</v>
      </c>
      <c r="J25" s="7"/>
      <c r="K25" s="3">
        <f t="shared" ref="K25:K64" si="3">J25*I25</f>
        <v>0</v>
      </c>
    </row>
    <row r="26" spans="1:55" x14ac:dyDescent="0.3">
      <c r="A26" s="45" t="s">
        <v>3710</v>
      </c>
      <c r="B26" s="46" t="s">
        <v>3711</v>
      </c>
      <c r="C26" s="51">
        <v>6</v>
      </c>
      <c r="D26" s="51">
        <v>3</v>
      </c>
      <c r="E26" s="18">
        <v>200</v>
      </c>
      <c r="F26" s="56">
        <v>120</v>
      </c>
      <c r="G26" s="57"/>
      <c r="H26" s="56">
        <f t="shared" si="2"/>
        <v>0</v>
      </c>
      <c r="I26" s="3">
        <v>100</v>
      </c>
      <c r="J26" s="7"/>
      <c r="K26" s="3">
        <f t="shared" si="3"/>
        <v>0</v>
      </c>
    </row>
    <row r="27" spans="1:55" x14ac:dyDescent="0.3">
      <c r="A27" s="45" t="s">
        <v>3712</v>
      </c>
      <c r="B27" s="46" t="s">
        <v>3713</v>
      </c>
      <c r="C27" s="51">
        <v>6</v>
      </c>
      <c r="D27" s="51">
        <v>3</v>
      </c>
      <c r="E27" s="18">
        <v>200</v>
      </c>
      <c r="F27" s="56">
        <v>120</v>
      </c>
      <c r="G27" s="57"/>
      <c r="H27" s="56">
        <f t="shared" si="2"/>
        <v>0</v>
      </c>
      <c r="I27" s="3">
        <v>100</v>
      </c>
      <c r="J27" s="7"/>
      <c r="K27" s="3">
        <f t="shared" si="3"/>
        <v>0</v>
      </c>
    </row>
    <row r="28" spans="1:55" x14ac:dyDescent="0.3">
      <c r="A28" s="45" t="s">
        <v>3714</v>
      </c>
      <c r="B28" s="46" t="s">
        <v>3715</v>
      </c>
      <c r="C28" s="51">
        <v>6</v>
      </c>
      <c r="D28" s="51">
        <v>3</v>
      </c>
      <c r="E28" s="18">
        <v>200</v>
      </c>
      <c r="F28" s="56">
        <v>120</v>
      </c>
      <c r="G28" s="57"/>
      <c r="H28" s="56">
        <f t="shared" si="2"/>
        <v>0</v>
      </c>
      <c r="I28" s="3">
        <v>100</v>
      </c>
      <c r="J28" s="7"/>
      <c r="K28" s="3">
        <f t="shared" si="3"/>
        <v>0</v>
      </c>
    </row>
    <row r="29" spans="1:55" x14ac:dyDescent="0.3">
      <c r="A29" s="45" t="s">
        <v>3716</v>
      </c>
      <c r="B29" s="46" t="s">
        <v>3717</v>
      </c>
      <c r="C29" s="51">
        <v>6</v>
      </c>
      <c r="D29" s="51">
        <v>3</v>
      </c>
      <c r="E29" s="18">
        <v>200</v>
      </c>
      <c r="F29" s="56">
        <v>120</v>
      </c>
      <c r="G29" s="57"/>
      <c r="H29" s="56">
        <f t="shared" si="2"/>
        <v>0</v>
      </c>
      <c r="I29" s="3">
        <v>100</v>
      </c>
      <c r="J29" s="7"/>
      <c r="K29" s="3">
        <f t="shared" si="3"/>
        <v>0</v>
      </c>
    </row>
    <row r="30" spans="1:55" x14ac:dyDescent="0.3">
      <c r="A30" s="45" t="s">
        <v>3718</v>
      </c>
      <c r="B30" s="46" t="s">
        <v>3719</v>
      </c>
      <c r="C30" s="51">
        <v>6</v>
      </c>
      <c r="D30" s="51">
        <v>3</v>
      </c>
      <c r="E30" s="18">
        <v>200</v>
      </c>
      <c r="F30" s="56">
        <v>120</v>
      </c>
      <c r="G30" s="57"/>
      <c r="H30" s="56">
        <f t="shared" si="2"/>
        <v>0</v>
      </c>
      <c r="I30" s="3">
        <v>100</v>
      </c>
      <c r="J30" s="7"/>
      <c r="K30" s="3">
        <f t="shared" si="3"/>
        <v>0</v>
      </c>
    </row>
    <row r="31" spans="1:55" x14ac:dyDescent="0.3">
      <c r="A31" s="45" t="s">
        <v>3720</v>
      </c>
      <c r="B31" s="46" t="s">
        <v>3721</v>
      </c>
      <c r="C31" s="51">
        <v>6</v>
      </c>
      <c r="D31" s="51">
        <v>3</v>
      </c>
      <c r="E31" s="18">
        <v>200</v>
      </c>
      <c r="F31" s="56">
        <v>120</v>
      </c>
      <c r="G31" s="57"/>
      <c r="H31" s="56">
        <f t="shared" si="2"/>
        <v>0</v>
      </c>
      <c r="I31" s="3">
        <v>100</v>
      </c>
      <c r="J31" s="7"/>
      <c r="K31" s="3">
        <f t="shared" si="3"/>
        <v>0</v>
      </c>
    </row>
    <row r="32" spans="1:55" x14ac:dyDescent="0.3">
      <c r="A32" s="45" t="s">
        <v>3722</v>
      </c>
      <c r="B32" s="46" t="s">
        <v>3723</v>
      </c>
      <c r="C32" s="51">
        <v>6</v>
      </c>
      <c r="D32" s="51">
        <v>3</v>
      </c>
      <c r="E32" s="18">
        <v>200</v>
      </c>
      <c r="F32" s="56">
        <v>120</v>
      </c>
      <c r="G32" s="57"/>
      <c r="H32" s="56">
        <f t="shared" si="2"/>
        <v>0</v>
      </c>
      <c r="I32" s="3">
        <v>100</v>
      </c>
      <c r="J32" s="7"/>
      <c r="K32" s="3">
        <f t="shared" si="3"/>
        <v>0</v>
      </c>
    </row>
    <row r="33" spans="1:11" x14ac:dyDescent="0.3">
      <c r="A33" s="45" t="s">
        <v>3724</v>
      </c>
      <c r="B33" s="46" t="s">
        <v>3725</v>
      </c>
      <c r="C33" s="51">
        <v>6</v>
      </c>
      <c r="D33" s="51">
        <v>3</v>
      </c>
      <c r="E33" s="18">
        <v>200</v>
      </c>
      <c r="F33" s="56">
        <v>120</v>
      </c>
      <c r="G33" s="57"/>
      <c r="H33" s="56">
        <f t="shared" si="2"/>
        <v>0</v>
      </c>
      <c r="I33" s="3">
        <v>100</v>
      </c>
      <c r="J33" s="7"/>
      <c r="K33" s="3">
        <f t="shared" si="3"/>
        <v>0</v>
      </c>
    </row>
    <row r="34" spans="1:11" x14ac:dyDescent="0.3">
      <c r="A34" s="45" t="s">
        <v>3726</v>
      </c>
      <c r="B34" s="46" t="s">
        <v>3727</v>
      </c>
      <c r="C34" s="51">
        <v>6</v>
      </c>
      <c r="D34" s="51">
        <v>3</v>
      </c>
      <c r="E34" s="18">
        <v>200</v>
      </c>
      <c r="F34" s="56">
        <v>120</v>
      </c>
      <c r="G34" s="57"/>
      <c r="H34" s="56">
        <f t="shared" si="2"/>
        <v>0</v>
      </c>
      <c r="I34" s="3">
        <v>100</v>
      </c>
      <c r="J34" s="7"/>
      <c r="K34" s="3">
        <f t="shared" si="3"/>
        <v>0</v>
      </c>
    </row>
    <row r="35" spans="1:11" x14ac:dyDescent="0.3">
      <c r="A35" s="45" t="s">
        <v>3728</v>
      </c>
      <c r="B35" s="46" t="s">
        <v>3729</v>
      </c>
      <c r="C35" s="51">
        <v>4</v>
      </c>
      <c r="D35" s="51">
        <v>4</v>
      </c>
      <c r="E35" s="18">
        <v>180</v>
      </c>
      <c r="F35" s="56">
        <v>108</v>
      </c>
      <c r="G35" s="57"/>
      <c r="H35" s="56">
        <f t="shared" si="2"/>
        <v>0</v>
      </c>
      <c r="I35" s="3">
        <v>90</v>
      </c>
      <c r="J35" s="7"/>
      <c r="K35" s="3">
        <f t="shared" si="3"/>
        <v>0</v>
      </c>
    </row>
    <row r="36" spans="1:11" x14ac:dyDescent="0.3">
      <c r="A36" s="45" t="s">
        <v>3730</v>
      </c>
      <c r="B36" s="46" t="s">
        <v>3731</v>
      </c>
      <c r="C36" s="51">
        <v>4</v>
      </c>
      <c r="D36" s="51">
        <v>4</v>
      </c>
      <c r="E36" s="18">
        <v>180</v>
      </c>
      <c r="F36" s="56">
        <v>108</v>
      </c>
      <c r="G36" s="57"/>
      <c r="H36" s="56">
        <f t="shared" si="2"/>
        <v>0</v>
      </c>
      <c r="I36" s="3">
        <v>90</v>
      </c>
      <c r="J36" s="7"/>
      <c r="K36" s="3">
        <f t="shared" si="3"/>
        <v>0</v>
      </c>
    </row>
    <row r="37" spans="1:11" x14ac:dyDescent="0.3">
      <c r="A37" s="45" t="s">
        <v>3732</v>
      </c>
      <c r="B37" s="46" t="s">
        <v>3733</v>
      </c>
      <c r="C37" s="51">
        <v>4</v>
      </c>
      <c r="D37" s="51">
        <v>4</v>
      </c>
      <c r="E37" s="18">
        <v>180</v>
      </c>
      <c r="F37" s="56">
        <v>108</v>
      </c>
      <c r="G37" s="57"/>
      <c r="H37" s="56">
        <f t="shared" si="2"/>
        <v>0</v>
      </c>
      <c r="I37" s="3">
        <v>90</v>
      </c>
      <c r="J37" s="7"/>
      <c r="K37" s="3">
        <f t="shared" si="3"/>
        <v>0</v>
      </c>
    </row>
    <row r="38" spans="1:11" x14ac:dyDescent="0.3">
      <c r="A38" s="45" t="s">
        <v>3734</v>
      </c>
      <c r="B38" s="46" t="s">
        <v>3735</v>
      </c>
      <c r="C38" s="51">
        <v>4</v>
      </c>
      <c r="D38" s="51">
        <v>4</v>
      </c>
      <c r="E38" s="18">
        <v>180</v>
      </c>
      <c r="F38" s="56">
        <v>108</v>
      </c>
      <c r="G38" s="57"/>
      <c r="H38" s="56">
        <f t="shared" si="2"/>
        <v>0</v>
      </c>
      <c r="I38" s="3">
        <v>90</v>
      </c>
      <c r="J38" s="7"/>
      <c r="K38" s="3">
        <f t="shared" si="3"/>
        <v>0</v>
      </c>
    </row>
    <row r="39" spans="1:11" x14ac:dyDescent="0.3">
      <c r="A39" s="45" t="s">
        <v>3736</v>
      </c>
      <c r="B39" s="46" t="s">
        <v>3737</v>
      </c>
      <c r="C39" s="51">
        <v>4</v>
      </c>
      <c r="D39" s="51">
        <v>4</v>
      </c>
      <c r="E39" s="18">
        <v>180</v>
      </c>
      <c r="F39" s="56">
        <v>108</v>
      </c>
      <c r="G39" s="57"/>
      <c r="H39" s="56">
        <f t="shared" si="2"/>
        <v>0</v>
      </c>
      <c r="I39" s="3">
        <v>90</v>
      </c>
      <c r="J39" s="7"/>
      <c r="K39" s="3">
        <f t="shared" si="3"/>
        <v>0</v>
      </c>
    </row>
    <row r="40" spans="1:11" x14ac:dyDescent="0.3">
      <c r="A40" s="45" t="s">
        <v>3738</v>
      </c>
      <c r="B40" s="46" t="s">
        <v>3739</v>
      </c>
      <c r="C40" s="51">
        <v>4</v>
      </c>
      <c r="D40" s="51">
        <v>4</v>
      </c>
      <c r="E40" s="18">
        <v>180</v>
      </c>
      <c r="F40" s="56">
        <v>108</v>
      </c>
      <c r="G40" s="57"/>
      <c r="H40" s="56">
        <f t="shared" si="2"/>
        <v>0</v>
      </c>
      <c r="I40" s="3">
        <v>90</v>
      </c>
      <c r="J40" s="7"/>
      <c r="K40" s="3">
        <f t="shared" si="3"/>
        <v>0</v>
      </c>
    </row>
    <row r="41" spans="1:11" x14ac:dyDescent="0.3">
      <c r="A41" s="45" t="s">
        <v>3740</v>
      </c>
      <c r="B41" s="46" t="s">
        <v>3741</v>
      </c>
      <c r="C41" s="51">
        <v>4</v>
      </c>
      <c r="D41" s="51">
        <v>4</v>
      </c>
      <c r="E41" s="18">
        <v>180</v>
      </c>
      <c r="F41" s="56">
        <v>108</v>
      </c>
      <c r="G41" s="57"/>
      <c r="H41" s="56">
        <f t="shared" si="2"/>
        <v>0</v>
      </c>
      <c r="I41" s="3">
        <v>90</v>
      </c>
      <c r="J41" s="7"/>
      <c r="K41" s="3">
        <f t="shared" si="3"/>
        <v>0</v>
      </c>
    </row>
    <row r="42" spans="1:11" x14ac:dyDescent="0.3">
      <c r="A42" s="45" t="s">
        <v>3742</v>
      </c>
      <c r="B42" s="46" t="s">
        <v>3743</v>
      </c>
      <c r="C42" s="51">
        <v>4</v>
      </c>
      <c r="D42" s="51">
        <v>4</v>
      </c>
      <c r="E42" s="18">
        <v>180</v>
      </c>
      <c r="F42" s="56">
        <v>108</v>
      </c>
      <c r="G42" s="57"/>
      <c r="H42" s="56">
        <f t="shared" si="2"/>
        <v>0</v>
      </c>
      <c r="I42" s="3">
        <v>90</v>
      </c>
      <c r="J42" s="7"/>
      <c r="K42" s="3">
        <f t="shared" si="3"/>
        <v>0</v>
      </c>
    </row>
    <row r="43" spans="1:11" x14ac:dyDescent="0.3">
      <c r="A43" s="45" t="s">
        <v>3744</v>
      </c>
      <c r="B43" s="46" t="s">
        <v>3745</v>
      </c>
      <c r="C43" s="51">
        <v>4</v>
      </c>
      <c r="D43" s="51">
        <v>4</v>
      </c>
      <c r="E43" s="18">
        <v>180</v>
      </c>
      <c r="F43" s="56">
        <v>108</v>
      </c>
      <c r="G43" s="57"/>
      <c r="H43" s="56">
        <f t="shared" si="2"/>
        <v>0</v>
      </c>
      <c r="I43" s="3">
        <v>90</v>
      </c>
      <c r="J43" s="7"/>
      <c r="K43" s="3">
        <f t="shared" si="3"/>
        <v>0</v>
      </c>
    </row>
    <row r="44" spans="1:11" x14ac:dyDescent="0.3">
      <c r="A44" s="45" t="s">
        <v>3746</v>
      </c>
      <c r="B44" s="46" t="s">
        <v>3747</v>
      </c>
      <c r="C44" s="51">
        <v>4</v>
      </c>
      <c r="D44" s="51">
        <v>4</v>
      </c>
      <c r="E44" s="18">
        <v>180</v>
      </c>
      <c r="F44" s="56">
        <v>108</v>
      </c>
      <c r="G44" s="57"/>
      <c r="H44" s="56">
        <f t="shared" si="2"/>
        <v>0</v>
      </c>
      <c r="I44" s="3">
        <v>90</v>
      </c>
      <c r="J44" s="7"/>
      <c r="K44" s="3">
        <f t="shared" si="3"/>
        <v>0</v>
      </c>
    </row>
    <row r="45" spans="1:11" x14ac:dyDescent="0.3">
      <c r="A45" s="45" t="s">
        <v>3748</v>
      </c>
      <c r="B45" s="46" t="s">
        <v>3749</v>
      </c>
      <c r="C45" s="51">
        <v>4</v>
      </c>
      <c r="D45" s="51">
        <v>4</v>
      </c>
      <c r="E45" s="18">
        <v>180</v>
      </c>
      <c r="F45" s="56">
        <v>108</v>
      </c>
      <c r="G45" s="57"/>
      <c r="H45" s="56">
        <f t="shared" si="2"/>
        <v>0</v>
      </c>
      <c r="I45" s="3">
        <v>90</v>
      </c>
      <c r="J45" s="7"/>
      <c r="K45" s="3">
        <f t="shared" si="3"/>
        <v>0</v>
      </c>
    </row>
    <row r="46" spans="1:11" x14ac:dyDescent="0.3">
      <c r="A46" s="45" t="s">
        <v>3750</v>
      </c>
      <c r="B46" s="46" t="s">
        <v>3751</v>
      </c>
      <c r="C46" s="51">
        <v>4</v>
      </c>
      <c r="D46" s="51">
        <v>4</v>
      </c>
      <c r="E46" s="18">
        <v>180</v>
      </c>
      <c r="F46" s="56">
        <v>108</v>
      </c>
      <c r="G46" s="57"/>
      <c r="H46" s="56">
        <f t="shared" si="2"/>
        <v>0</v>
      </c>
      <c r="I46" s="3">
        <v>90</v>
      </c>
      <c r="J46" s="7"/>
      <c r="K46" s="3">
        <f t="shared" si="3"/>
        <v>0</v>
      </c>
    </row>
    <row r="47" spans="1:11" x14ac:dyDescent="0.3">
      <c r="A47" s="45" t="s">
        <v>3752</v>
      </c>
      <c r="B47" s="46" t="s">
        <v>4993</v>
      </c>
      <c r="C47" s="51">
        <v>4</v>
      </c>
      <c r="D47" s="51">
        <v>4</v>
      </c>
      <c r="E47" s="18">
        <v>180</v>
      </c>
      <c r="F47" s="56">
        <v>108</v>
      </c>
      <c r="G47" s="57"/>
      <c r="H47" s="56">
        <f t="shared" si="2"/>
        <v>0</v>
      </c>
      <c r="I47" s="3">
        <v>90</v>
      </c>
      <c r="J47" s="7"/>
      <c r="K47" s="3">
        <f t="shared" si="3"/>
        <v>0</v>
      </c>
    </row>
    <row r="48" spans="1:11" x14ac:dyDescent="0.3">
      <c r="A48" s="45" t="s">
        <v>3753</v>
      </c>
      <c r="B48" s="46" t="s">
        <v>3754</v>
      </c>
      <c r="C48" s="51">
        <v>4</v>
      </c>
      <c r="D48" s="51">
        <v>4</v>
      </c>
      <c r="E48" s="18">
        <v>180</v>
      </c>
      <c r="F48" s="56">
        <v>108</v>
      </c>
      <c r="G48" s="57"/>
      <c r="H48" s="56">
        <f t="shared" si="2"/>
        <v>0</v>
      </c>
      <c r="I48" s="3">
        <v>90</v>
      </c>
      <c r="J48" s="7"/>
      <c r="K48" s="3">
        <f t="shared" si="3"/>
        <v>0</v>
      </c>
    </row>
    <row r="49" spans="1:11" x14ac:dyDescent="0.3">
      <c r="A49" s="45" t="s">
        <v>3755</v>
      </c>
      <c r="B49" s="46" t="s">
        <v>3756</v>
      </c>
      <c r="C49" s="51">
        <v>4</v>
      </c>
      <c r="D49" s="51">
        <v>4</v>
      </c>
      <c r="E49" s="18">
        <v>180</v>
      </c>
      <c r="F49" s="56">
        <v>108</v>
      </c>
      <c r="G49" s="57"/>
      <c r="H49" s="56">
        <f t="shared" si="2"/>
        <v>0</v>
      </c>
      <c r="I49" s="3">
        <v>90</v>
      </c>
      <c r="J49" s="7"/>
      <c r="K49" s="3">
        <f t="shared" si="3"/>
        <v>0</v>
      </c>
    </row>
    <row r="50" spans="1:11" x14ac:dyDescent="0.3">
      <c r="A50" s="45" t="s">
        <v>3757</v>
      </c>
      <c r="B50" s="46" t="s">
        <v>3758</v>
      </c>
      <c r="C50" s="51">
        <v>4</v>
      </c>
      <c r="D50" s="51">
        <v>4</v>
      </c>
      <c r="E50" s="18">
        <v>180</v>
      </c>
      <c r="F50" s="56">
        <v>108</v>
      </c>
      <c r="G50" s="57"/>
      <c r="H50" s="56">
        <f t="shared" si="2"/>
        <v>0</v>
      </c>
      <c r="I50" s="3">
        <v>90</v>
      </c>
      <c r="J50" s="7"/>
      <c r="K50" s="3">
        <f t="shared" si="3"/>
        <v>0</v>
      </c>
    </row>
    <row r="51" spans="1:11" x14ac:dyDescent="0.3">
      <c r="A51" s="45" t="s">
        <v>3759</v>
      </c>
      <c r="B51" s="46" t="s">
        <v>3760</v>
      </c>
      <c r="C51" s="51">
        <v>4</v>
      </c>
      <c r="D51" s="51">
        <v>4</v>
      </c>
      <c r="E51" s="18">
        <v>180</v>
      </c>
      <c r="F51" s="56">
        <v>108</v>
      </c>
      <c r="G51" s="57"/>
      <c r="H51" s="56">
        <f t="shared" si="2"/>
        <v>0</v>
      </c>
      <c r="I51" s="3">
        <v>90</v>
      </c>
      <c r="J51" s="7"/>
      <c r="K51" s="3">
        <f t="shared" si="3"/>
        <v>0</v>
      </c>
    </row>
    <row r="52" spans="1:11" x14ac:dyDescent="0.3">
      <c r="A52" s="45" t="s">
        <v>3761</v>
      </c>
      <c r="B52" s="46" t="s">
        <v>3762</v>
      </c>
      <c r="C52" s="51">
        <v>4</v>
      </c>
      <c r="D52" s="51">
        <v>4</v>
      </c>
      <c r="E52" s="18">
        <v>180</v>
      </c>
      <c r="F52" s="56">
        <v>108</v>
      </c>
      <c r="G52" s="57"/>
      <c r="H52" s="56">
        <f t="shared" si="2"/>
        <v>0</v>
      </c>
      <c r="I52" s="3">
        <v>90</v>
      </c>
      <c r="J52" s="7"/>
      <c r="K52" s="3">
        <f t="shared" si="3"/>
        <v>0</v>
      </c>
    </row>
    <row r="53" spans="1:11" x14ac:dyDescent="0.3">
      <c r="A53" s="45" t="s">
        <v>3763</v>
      </c>
      <c r="B53" s="46" t="s">
        <v>3764</v>
      </c>
      <c r="C53" s="51">
        <v>4</v>
      </c>
      <c r="D53" s="51">
        <v>4</v>
      </c>
      <c r="E53" s="18">
        <v>180</v>
      </c>
      <c r="F53" s="56">
        <v>108</v>
      </c>
      <c r="G53" s="57"/>
      <c r="H53" s="56">
        <f t="shared" si="2"/>
        <v>0</v>
      </c>
      <c r="I53" s="3">
        <v>90</v>
      </c>
      <c r="J53" s="7"/>
      <c r="K53" s="3">
        <f t="shared" si="3"/>
        <v>0</v>
      </c>
    </row>
    <row r="54" spans="1:11" x14ac:dyDescent="0.3">
      <c r="A54" s="45" t="s">
        <v>3765</v>
      </c>
      <c r="B54" s="46" t="s">
        <v>3766</v>
      </c>
      <c r="C54" s="51">
        <v>4</v>
      </c>
      <c r="D54" s="51">
        <v>4</v>
      </c>
      <c r="E54" s="18">
        <v>180</v>
      </c>
      <c r="F54" s="56">
        <v>108</v>
      </c>
      <c r="G54" s="57"/>
      <c r="H54" s="56">
        <f t="shared" si="2"/>
        <v>0</v>
      </c>
      <c r="I54" s="3">
        <v>90</v>
      </c>
      <c r="J54" s="7"/>
      <c r="K54" s="3">
        <f t="shared" si="3"/>
        <v>0</v>
      </c>
    </row>
    <row r="55" spans="1:11" x14ac:dyDescent="0.3">
      <c r="A55" s="45" t="s">
        <v>3767</v>
      </c>
      <c r="B55" s="46" t="s">
        <v>3768</v>
      </c>
      <c r="C55" s="51">
        <v>4</v>
      </c>
      <c r="D55" s="51">
        <v>4</v>
      </c>
      <c r="E55" s="18">
        <v>180</v>
      </c>
      <c r="F55" s="56">
        <v>108</v>
      </c>
      <c r="G55" s="57"/>
      <c r="H55" s="56">
        <f t="shared" si="2"/>
        <v>0</v>
      </c>
      <c r="I55" s="3">
        <v>90</v>
      </c>
      <c r="J55" s="7"/>
      <c r="K55" s="3">
        <f t="shared" si="3"/>
        <v>0</v>
      </c>
    </row>
    <row r="56" spans="1:11" x14ac:dyDescent="0.3">
      <c r="A56" s="45" t="s">
        <v>3769</v>
      </c>
      <c r="B56" s="46" t="s">
        <v>3770</v>
      </c>
      <c r="C56" s="51">
        <v>4</v>
      </c>
      <c r="D56" s="51">
        <v>4</v>
      </c>
      <c r="E56" s="18">
        <v>180</v>
      </c>
      <c r="F56" s="56">
        <v>108</v>
      </c>
      <c r="G56" s="57"/>
      <c r="H56" s="56">
        <f t="shared" si="2"/>
        <v>0</v>
      </c>
      <c r="I56" s="3">
        <v>90</v>
      </c>
      <c r="J56" s="7"/>
      <c r="K56" s="3">
        <f t="shared" si="3"/>
        <v>0</v>
      </c>
    </row>
    <row r="57" spans="1:11" x14ac:dyDescent="0.3">
      <c r="A57" s="45" t="s">
        <v>3771</v>
      </c>
      <c r="B57" s="46" t="s">
        <v>3772</v>
      </c>
      <c r="C57" s="51">
        <v>4</v>
      </c>
      <c r="D57" s="51">
        <v>4</v>
      </c>
      <c r="E57" s="18">
        <v>180</v>
      </c>
      <c r="F57" s="56">
        <v>108</v>
      </c>
      <c r="G57" s="57"/>
      <c r="H57" s="56">
        <f t="shared" si="2"/>
        <v>0</v>
      </c>
      <c r="I57" s="3">
        <v>90</v>
      </c>
      <c r="J57" s="7"/>
      <c r="K57" s="3">
        <f t="shared" si="3"/>
        <v>0</v>
      </c>
    </row>
    <row r="58" spans="1:11" x14ac:dyDescent="0.3">
      <c r="A58" s="45" t="s">
        <v>3773</v>
      </c>
      <c r="B58" s="46" t="s">
        <v>3774</v>
      </c>
      <c r="C58" s="51">
        <v>4</v>
      </c>
      <c r="D58" s="51">
        <v>4</v>
      </c>
      <c r="E58" s="18">
        <v>180</v>
      </c>
      <c r="F58" s="56">
        <v>108</v>
      </c>
      <c r="G58" s="57"/>
      <c r="H58" s="56">
        <f t="shared" si="2"/>
        <v>0</v>
      </c>
      <c r="I58" s="3">
        <v>90</v>
      </c>
      <c r="J58" s="7"/>
      <c r="K58" s="3">
        <f t="shared" si="3"/>
        <v>0</v>
      </c>
    </row>
    <row r="59" spans="1:11" x14ac:dyDescent="0.3">
      <c r="A59" s="45" t="s">
        <v>3775</v>
      </c>
      <c r="B59" s="46" t="s">
        <v>3776</v>
      </c>
      <c r="C59" s="51">
        <v>4</v>
      </c>
      <c r="D59" s="51">
        <v>4</v>
      </c>
      <c r="E59" s="18">
        <v>180</v>
      </c>
      <c r="F59" s="56">
        <v>108</v>
      </c>
      <c r="G59" s="57"/>
      <c r="H59" s="56">
        <f t="shared" si="2"/>
        <v>0</v>
      </c>
      <c r="I59" s="3">
        <v>90</v>
      </c>
      <c r="J59" s="7"/>
      <c r="K59" s="3">
        <f t="shared" si="3"/>
        <v>0</v>
      </c>
    </row>
    <row r="60" spans="1:11" x14ac:dyDescent="0.3">
      <c r="A60" s="45" t="s">
        <v>4889</v>
      </c>
      <c r="B60" s="46" t="s">
        <v>4890</v>
      </c>
      <c r="C60" s="51">
        <v>6.4</v>
      </c>
      <c r="D60" s="51">
        <v>3.5</v>
      </c>
      <c r="E60" s="18">
        <v>240</v>
      </c>
      <c r="F60" s="56">
        <v>144</v>
      </c>
      <c r="G60" s="57"/>
      <c r="H60" s="56">
        <f t="shared" si="2"/>
        <v>0</v>
      </c>
      <c r="I60" s="3">
        <v>120</v>
      </c>
      <c r="J60" s="7"/>
      <c r="K60" s="3">
        <f t="shared" si="3"/>
        <v>0</v>
      </c>
    </row>
    <row r="61" spans="1:11" x14ac:dyDescent="0.3">
      <c r="A61" s="45" t="s">
        <v>4891</v>
      </c>
      <c r="B61" s="46" t="s">
        <v>4892</v>
      </c>
      <c r="C61" s="51">
        <v>6.2</v>
      </c>
      <c r="D61" s="51">
        <v>3.5</v>
      </c>
      <c r="E61" s="18">
        <v>240</v>
      </c>
      <c r="F61" s="56">
        <v>144</v>
      </c>
      <c r="G61" s="57"/>
      <c r="H61" s="56">
        <f t="shared" si="2"/>
        <v>0</v>
      </c>
      <c r="I61" s="3">
        <v>120</v>
      </c>
      <c r="J61" s="7"/>
      <c r="K61" s="3">
        <f t="shared" si="3"/>
        <v>0</v>
      </c>
    </row>
    <row r="62" spans="1:11" x14ac:dyDescent="0.3">
      <c r="A62" s="45" t="s">
        <v>4893</v>
      </c>
      <c r="B62" s="46" t="s">
        <v>4894</v>
      </c>
      <c r="C62" s="51">
        <v>6.6</v>
      </c>
      <c r="D62" s="51">
        <v>3.6</v>
      </c>
      <c r="E62" s="18">
        <v>260</v>
      </c>
      <c r="F62" s="56">
        <v>156</v>
      </c>
      <c r="G62" s="57"/>
      <c r="H62" s="56">
        <f t="shared" si="2"/>
        <v>0</v>
      </c>
      <c r="I62" s="3">
        <v>130</v>
      </c>
      <c r="J62" s="7"/>
      <c r="K62" s="3">
        <f t="shared" si="3"/>
        <v>0</v>
      </c>
    </row>
    <row r="63" spans="1:11" x14ac:dyDescent="0.3">
      <c r="A63" s="45" t="s">
        <v>4895</v>
      </c>
      <c r="B63" s="46" t="s">
        <v>4896</v>
      </c>
      <c r="C63" s="51">
        <v>6.2</v>
      </c>
      <c r="D63" s="51">
        <v>3.5</v>
      </c>
      <c r="E63" s="18">
        <v>240</v>
      </c>
      <c r="F63" s="56">
        <v>144</v>
      </c>
      <c r="G63" s="57"/>
      <c r="H63" s="56">
        <f t="shared" si="2"/>
        <v>0</v>
      </c>
      <c r="I63" s="3">
        <v>120</v>
      </c>
      <c r="J63" s="7"/>
      <c r="K63" s="3">
        <f t="shared" si="3"/>
        <v>0</v>
      </c>
    </row>
    <row r="64" spans="1:11" x14ac:dyDescent="0.3">
      <c r="A64" s="45" t="s">
        <v>4897</v>
      </c>
      <c r="B64" s="46" t="s">
        <v>4898</v>
      </c>
      <c r="C64" s="51">
        <v>6.6</v>
      </c>
      <c r="D64" s="51">
        <v>3.6</v>
      </c>
      <c r="E64" s="18">
        <v>260</v>
      </c>
      <c r="F64" s="56">
        <v>156</v>
      </c>
      <c r="G64" s="57"/>
      <c r="H64" s="56">
        <f t="shared" si="2"/>
        <v>0</v>
      </c>
      <c r="I64" s="3">
        <v>130</v>
      </c>
      <c r="J64" s="7"/>
      <c r="K64" s="3">
        <f t="shared" si="3"/>
        <v>0</v>
      </c>
    </row>
    <row r="65" spans="1:55" x14ac:dyDescent="0.3">
      <c r="A65" s="69" t="s">
        <v>2459</v>
      </c>
      <c r="B65" s="70"/>
      <c r="C65" s="71"/>
      <c r="D65" s="71"/>
      <c r="E65" s="39"/>
      <c r="F65" s="40"/>
      <c r="G65" s="41"/>
      <c r="H65" s="41"/>
      <c r="I65" s="41"/>
      <c r="J65" s="41"/>
      <c r="K65" s="41"/>
    </row>
    <row r="66" spans="1:55" x14ac:dyDescent="0.3">
      <c r="A66" s="45" t="s">
        <v>2460</v>
      </c>
      <c r="B66" s="46" t="s">
        <v>2461</v>
      </c>
      <c r="C66" s="51">
        <v>4</v>
      </c>
      <c r="D66" s="51">
        <v>2.2999999999999998</v>
      </c>
      <c r="E66" s="18">
        <v>110</v>
      </c>
      <c r="F66" s="56">
        <v>66</v>
      </c>
      <c r="G66" s="57"/>
      <c r="H66" s="56">
        <f t="shared" ref="H66:H77" si="4">G66*F66</f>
        <v>0</v>
      </c>
      <c r="I66" s="3">
        <v>55</v>
      </c>
      <c r="J66" s="7"/>
      <c r="K66" s="3">
        <f t="shared" ref="K66:K77" si="5">J66*I66</f>
        <v>0</v>
      </c>
    </row>
    <row r="67" spans="1:55" s="39" customFormat="1" x14ac:dyDescent="0.3">
      <c r="A67" s="45" t="s">
        <v>2462</v>
      </c>
      <c r="B67" s="46" t="s">
        <v>2463</v>
      </c>
      <c r="C67" s="51">
        <v>5</v>
      </c>
      <c r="D67" s="51">
        <v>2.9</v>
      </c>
      <c r="E67" s="18">
        <v>160</v>
      </c>
      <c r="F67" s="56">
        <v>96</v>
      </c>
      <c r="G67" s="57"/>
      <c r="H67" s="56">
        <f t="shared" si="4"/>
        <v>0</v>
      </c>
      <c r="I67" s="3">
        <v>80</v>
      </c>
      <c r="J67" s="7"/>
      <c r="K67" s="3">
        <f t="shared" si="5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x14ac:dyDescent="0.3">
      <c r="A68" s="45" t="s">
        <v>2464</v>
      </c>
      <c r="B68" s="46" t="s">
        <v>2465</v>
      </c>
      <c r="C68" s="51">
        <v>6.6</v>
      </c>
      <c r="D68" s="51">
        <v>7</v>
      </c>
      <c r="E68" s="18">
        <v>450</v>
      </c>
      <c r="F68" s="56">
        <v>270</v>
      </c>
      <c r="G68" s="57"/>
      <c r="H68" s="56">
        <f t="shared" si="4"/>
        <v>0</v>
      </c>
      <c r="I68" s="3">
        <v>225</v>
      </c>
      <c r="J68" s="7"/>
      <c r="K68" s="3">
        <f t="shared" si="5"/>
        <v>0</v>
      </c>
    </row>
    <row r="69" spans="1:55" x14ac:dyDescent="0.3">
      <c r="A69" s="45" t="s">
        <v>2466</v>
      </c>
      <c r="B69" s="46" t="s">
        <v>2467</v>
      </c>
      <c r="C69" s="51">
        <v>3.2</v>
      </c>
      <c r="D69" s="51">
        <v>5</v>
      </c>
      <c r="E69" s="18">
        <v>170</v>
      </c>
      <c r="F69" s="56">
        <v>102</v>
      </c>
      <c r="G69" s="57"/>
      <c r="H69" s="56">
        <f t="shared" si="4"/>
        <v>0</v>
      </c>
      <c r="I69" s="3">
        <v>85</v>
      </c>
      <c r="J69" s="7"/>
      <c r="K69" s="3">
        <f t="shared" si="5"/>
        <v>0</v>
      </c>
    </row>
    <row r="70" spans="1:55" x14ac:dyDescent="0.3">
      <c r="A70" s="45" t="s">
        <v>2468</v>
      </c>
      <c r="B70" s="46" t="s">
        <v>2469</v>
      </c>
      <c r="C70" s="51">
        <v>2</v>
      </c>
      <c r="D70" s="51">
        <v>3</v>
      </c>
      <c r="E70" s="18">
        <v>80</v>
      </c>
      <c r="F70" s="56">
        <v>48</v>
      </c>
      <c r="G70" s="57"/>
      <c r="H70" s="56">
        <f t="shared" si="4"/>
        <v>0</v>
      </c>
      <c r="I70" s="3">
        <v>40</v>
      </c>
      <c r="J70" s="7"/>
      <c r="K70" s="3">
        <f t="shared" si="5"/>
        <v>0</v>
      </c>
    </row>
    <row r="71" spans="1:55" x14ac:dyDescent="0.3">
      <c r="A71" s="45" t="s">
        <v>2470</v>
      </c>
      <c r="B71" s="46" t="s">
        <v>2471</v>
      </c>
      <c r="C71" s="51">
        <v>6</v>
      </c>
      <c r="D71" s="51">
        <v>5.9</v>
      </c>
      <c r="E71" s="18">
        <v>330</v>
      </c>
      <c r="F71" s="56">
        <v>198</v>
      </c>
      <c r="G71" s="57"/>
      <c r="H71" s="56">
        <f t="shared" si="4"/>
        <v>0</v>
      </c>
      <c r="I71" s="3">
        <v>165</v>
      </c>
      <c r="J71" s="7"/>
      <c r="K71" s="3">
        <f t="shared" si="5"/>
        <v>0</v>
      </c>
    </row>
    <row r="72" spans="1:55" x14ac:dyDescent="0.3">
      <c r="A72" s="45" t="s">
        <v>2472</v>
      </c>
      <c r="B72" s="46" t="s">
        <v>2473</v>
      </c>
      <c r="C72" s="51">
        <v>7.5</v>
      </c>
      <c r="D72" s="51">
        <v>3.3</v>
      </c>
      <c r="E72" s="18">
        <v>270</v>
      </c>
      <c r="F72" s="56">
        <v>162</v>
      </c>
      <c r="G72" s="57"/>
      <c r="H72" s="56">
        <f t="shared" si="4"/>
        <v>0</v>
      </c>
      <c r="I72" s="3">
        <v>135</v>
      </c>
      <c r="J72" s="7"/>
      <c r="K72" s="3">
        <f t="shared" si="5"/>
        <v>0</v>
      </c>
    </row>
    <row r="73" spans="1:55" x14ac:dyDescent="0.3">
      <c r="A73" s="45" t="s">
        <v>2474</v>
      </c>
      <c r="B73" s="46" t="s">
        <v>2475</v>
      </c>
      <c r="C73" s="51">
        <v>2.4</v>
      </c>
      <c r="D73" s="51">
        <v>3</v>
      </c>
      <c r="E73" s="18">
        <v>90</v>
      </c>
      <c r="F73" s="56">
        <v>54</v>
      </c>
      <c r="G73" s="57"/>
      <c r="H73" s="56">
        <f t="shared" si="4"/>
        <v>0</v>
      </c>
      <c r="I73" s="3">
        <v>45</v>
      </c>
      <c r="J73" s="7"/>
      <c r="K73" s="3">
        <f t="shared" si="5"/>
        <v>0</v>
      </c>
    </row>
    <row r="74" spans="1:55" x14ac:dyDescent="0.3">
      <c r="A74" s="45" t="s">
        <v>2476</v>
      </c>
      <c r="B74" s="46" t="s">
        <v>2477</v>
      </c>
      <c r="C74" s="51">
        <v>2.4</v>
      </c>
      <c r="D74" s="51">
        <v>3</v>
      </c>
      <c r="E74" s="18">
        <v>90</v>
      </c>
      <c r="F74" s="56">
        <v>54</v>
      </c>
      <c r="G74" s="57"/>
      <c r="H74" s="56">
        <f t="shared" si="4"/>
        <v>0</v>
      </c>
      <c r="I74" s="3">
        <v>45</v>
      </c>
      <c r="J74" s="7"/>
      <c r="K74" s="3">
        <f t="shared" si="5"/>
        <v>0</v>
      </c>
    </row>
    <row r="75" spans="1:55" x14ac:dyDescent="0.3">
      <c r="A75" s="45" t="s">
        <v>2478</v>
      </c>
      <c r="B75" s="46" t="s">
        <v>2479</v>
      </c>
      <c r="C75" s="51">
        <v>2.2999999999999998</v>
      </c>
      <c r="D75" s="51">
        <v>3</v>
      </c>
      <c r="E75" s="18">
        <v>90</v>
      </c>
      <c r="F75" s="56">
        <v>54</v>
      </c>
      <c r="G75" s="57"/>
      <c r="H75" s="56">
        <f t="shared" si="4"/>
        <v>0</v>
      </c>
      <c r="I75" s="3">
        <v>45</v>
      </c>
      <c r="J75" s="7"/>
      <c r="K75" s="3">
        <f t="shared" si="5"/>
        <v>0</v>
      </c>
    </row>
    <row r="76" spans="1:55" x14ac:dyDescent="0.3">
      <c r="A76" s="45" t="s">
        <v>2480</v>
      </c>
      <c r="B76" s="46" t="s">
        <v>2481</v>
      </c>
      <c r="C76" s="51">
        <v>2.4</v>
      </c>
      <c r="D76" s="51">
        <v>3</v>
      </c>
      <c r="E76" s="18">
        <v>90</v>
      </c>
      <c r="F76" s="56">
        <v>54</v>
      </c>
      <c r="G76" s="57"/>
      <c r="H76" s="56">
        <f t="shared" si="4"/>
        <v>0</v>
      </c>
      <c r="I76" s="3">
        <v>45</v>
      </c>
      <c r="J76" s="7"/>
      <c r="K76" s="3">
        <f t="shared" si="5"/>
        <v>0</v>
      </c>
    </row>
    <row r="77" spans="1:55" x14ac:dyDescent="0.3">
      <c r="A77" s="45" t="s">
        <v>6250</v>
      </c>
      <c r="B77" s="46" t="s">
        <v>6251</v>
      </c>
      <c r="C77" s="51">
        <v>6</v>
      </c>
      <c r="D77" s="51">
        <v>1.8</v>
      </c>
      <c r="E77" s="18">
        <v>120</v>
      </c>
      <c r="F77" s="56">
        <v>72</v>
      </c>
      <c r="G77" s="57"/>
      <c r="H77" s="56">
        <f t="shared" si="4"/>
        <v>0</v>
      </c>
      <c r="I77" s="3">
        <v>60</v>
      </c>
      <c r="J77" s="7"/>
      <c r="K77" s="3">
        <f t="shared" si="5"/>
        <v>0</v>
      </c>
    </row>
    <row r="78" spans="1:55" x14ac:dyDescent="0.3">
      <c r="A78" s="72" t="s">
        <v>4009</v>
      </c>
      <c r="B78" s="72"/>
      <c r="C78" s="68"/>
      <c r="D78" s="68"/>
      <c r="E78" s="47"/>
      <c r="F78" s="48"/>
      <c r="G78" s="41"/>
      <c r="H78" s="41"/>
      <c r="I78" s="41"/>
      <c r="J78" s="41"/>
      <c r="K78" s="41"/>
    </row>
    <row r="79" spans="1:55" x14ac:dyDescent="0.3">
      <c r="A79" s="45" t="s">
        <v>4010</v>
      </c>
      <c r="B79" s="46" t="s">
        <v>4011</v>
      </c>
      <c r="C79" s="51">
        <v>5.7</v>
      </c>
      <c r="D79" s="51">
        <v>6</v>
      </c>
      <c r="E79" s="18">
        <v>310</v>
      </c>
      <c r="F79" s="56">
        <v>186</v>
      </c>
      <c r="G79" s="57"/>
      <c r="H79" s="56">
        <f t="shared" ref="H79:H110" si="6">G79*F79</f>
        <v>0</v>
      </c>
      <c r="I79" s="3">
        <v>155</v>
      </c>
      <c r="J79" s="7"/>
      <c r="K79" s="3">
        <f t="shared" ref="K79:K110" si="7">J79*I79</f>
        <v>0</v>
      </c>
    </row>
    <row r="80" spans="1:55" x14ac:dyDescent="0.3">
      <c r="A80" s="45" t="s">
        <v>4012</v>
      </c>
      <c r="B80" s="46" t="s">
        <v>4013</v>
      </c>
      <c r="C80" s="51">
        <v>3.5</v>
      </c>
      <c r="D80" s="51">
        <v>2.7</v>
      </c>
      <c r="E80" s="18">
        <v>110</v>
      </c>
      <c r="F80" s="56">
        <v>66</v>
      </c>
      <c r="G80" s="57"/>
      <c r="H80" s="56">
        <f t="shared" si="6"/>
        <v>0</v>
      </c>
      <c r="I80" s="3">
        <v>55</v>
      </c>
      <c r="J80" s="7"/>
      <c r="K80" s="3">
        <f t="shared" si="7"/>
        <v>0</v>
      </c>
    </row>
    <row r="81" spans="1:55" x14ac:dyDescent="0.3">
      <c r="A81" s="45" t="s">
        <v>4014</v>
      </c>
      <c r="B81" s="46" t="s">
        <v>4015</v>
      </c>
      <c r="C81" s="51">
        <v>6</v>
      </c>
      <c r="D81" s="51">
        <v>3.1</v>
      </c>
      <c r="E81" s="18">
        <v>200</v>
      </c>
      <c r="F81" s="56">
        <v>120</v>
      </c>
      <c r="G81" s="57"/>
      <c r="H81" s="56">
        <f t="shared" si="6"/>
        <v>0</v>
      </c>
      <c r="I81" s="3">
        <v>100</v>
      </c>
      <c r="J81" s="7"/>
      <c r="K81" s="3">
        <f t="shared" si="7"/>
        <v>0</v>
      </c>
    </row>
    <row r="82" spans="1:55" s="39" customFormat="1" x14ac:dyDescent="0.3">
      <c r="A82" s="45" t="s">
        <v>4016</v>
      </c>
      <c r="B82" s="46" t="s">
        <v>4017</v>
      </c>
      <c r="C82" s="51">
        <v>5</v>
      </c>
      <c r="D82" s="51">
        <v>4.4000000000000004</v>
      </c>
      <c r="E82" s="18">
        <v>220</v>
      </c>
      <c r="F82" s="56">
        <v>132</v>
      </c>
      <c r="G82" s="57"/>
      <c r="H82" s="56">
        <f t="shared" si="6"/>
        <v>0</v>
      </c>
      <c r="I82" s="3">
        <v>110</v>
      </c>
      <c r="J82" s="7"/>
      <c r="K82" s="3">
        <f t="shared" si="7"/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x14ac:dyDescent="0.3">
      <c r="A83" s="45" t="s">
        <v>4018</v>
      </c>
      <c r="B83" s="46" t="s">
        <v>4019</v>
      </c>
      <c r="C83" s="51">
        <v>5</v>
      </c>
      <c r="D83" s="51">
        <v>2.7</v>
      </c>
      <c r="E83" s="18">
        <v>150</v>
      </c>
      <c r="F83" s="56">
        <v>90</v>
      </c>
      <c r="G83" s="57"/>
      <c r="H83" s="56">
        <f t="shared" si="6"/>
        <v>0</v>
      </c>
      <c r="I83" s="3">
        <v>75</v>
      </c>
      <c r="J83" s="7"/>
      <c r="K83" s="3">
        <f t="shared" si="7"/>
        <v>0</v>
      </c>
    </row>
    <row r="84" spans="1:55" x14ac:dyDescent="0.3">
      <c r="A84" s="45" t="s">
        <v>4020</v>
      </c>
      <c r="B84" s="46" t="s">
        <v>4021</v>
      </c>
      <c r="C84" s="51">
        <v>5</v>
      </c>
      <c r="D84" s="51">
        <v>3.7</v>
      </c>
      <c r="E84" s="18">
        <v>200</v>
      </c>
      <c r="F84" s="56">
        <v>120</v>
      </c>
      <c r="G84" s="57"/>
      <c r="H84" s="56">
        <f t="shared" si="6"/>
        <v>0</v>
      </c>
      <c r="I84" s="3">
        <v>100</v>
      </c>
      <c r="J84" s="7"/>
      <c r="K84" s="3">
        <f t="shared" si="7"/>
        <v>0</v>
      </c>
    </row>
    <row r="85" spans="1:55" x14ac:dyDescent="0.3">
      <c r="A85" s="45" t="s">
        <v>4022</v>
      </c>
      <c r="B85" s="46" t="s">
        <v>4023</v>
      </c>
      <c r="C85" s="51">
        <v>5</v>
      </c>
      <c r="D85" s="51">
        <v>3.3</v>
      </c>
      <c r="E85" s="18">
        <v>180</v>
      </c>
      <c r="F85" s="56">
        <v>108</v>
      </c>
      <c r="G85" s="57"/>
      <c r="H85" s="56">
        <f t="shared" si="6"/>
        <v>0</v>
      </c>
      <c r="I85" s="3">
        <v>90</v>
      </c>
      <c r="J85" s="7"/>
      <c r="K85" s="3">
        <f t="shared" si="7"/>
        <v>0</v>
      </c>
    </row>
    <row r="86" spans="1:55" x14ac:dyDescent="0.3">
      <c r="A86" s="45" t="s">
        <v>4024</v>
      </c>
      <c r="B86" s="46" t="s">
        <v>4025</v>
      </c>
      <c r="C86" s="51">
        <v>5</v>
      </c>
      <c r="D86" s="51">
        <v>3.8</v>
      </c>
      <c r="E86" s="18">
        <v>200</v>
      </c>
      <c r="F86" s="56">
        <v>120</v>
      </c>
      <c r="G86" s="57"/>
      <c r="H86" s="56">
        <f t="shared" si="6"/>
        <v>0</v>
      </c>
      <c r="I86" s="3">
        <v>100</v>
      </c>
      <c r="J86" s="7"/>
      <c r="K86" s="3">
        <f t="shared" si="7"/>
        <v>0</v>
      </c>
    </row>
    <row r="87" spans="1:55" x14ac:dyDescent="0.3">
      <c r="A87" s="45" t="s">
        <v>4026</v>
      </c>
      <c r="B87" s="46" t="s">
        <v>4027</v>
      </c>
      <c r="C87" s="51">
        <v>4</v>
      </c>
      <c r="D87" s="51">
        <v>3.8</v>
      </c>
      <c r="E87" s="18">
        <v>170</v>
      </c>
      <c r="F87" s="56">
        <v>102</v>
      </c>
      <c r="G87" s="57"/>
      <c r="H87" s="56">
        <f t="shared" si="6"/>
        <v>0</v>
      </c>
      <c r="I87" s="3">
        <v>85</v>
      </c>
      <c r="J87" s="7"/>
      <c r="K87" s="3">
        <f t="shared" si="7"/>
        <v>0</v>
      </c>
    </row>
    <row r="88" spans="1:55" x14ac:dyDescent="0.3">
      <c r="A88" s="45" t="s">
        <v>4028</v>
      </c>
      <c r="B88" s="46" t="s">
        <v>4029</v>
      </c>
      <c r="C88" s="51">
        <v>3</v>
      </c>
      <c r="D88" s="51">
        <v>2.9</v>
      </c>
      <c r="E88" s="18">
        <v>100</v>
      </c>
      <c r="F88" s="56">
        <v>60</v>
      </c>
      <c r="G88" s="57"/>
      <c r="H88" s="56">
        <f t="shared" si="6"/>
        <v>0</v>
      </c>
      <c r="I88" s="3">
        <v>50</v>
      </c>
      <c r="J88" s="7"/>
      <c r="K88" s="3">
        <f t="shared" si="7"/>
        <v>0</v>
      </c>
    </row>
    <row r="89" spans="1:55" x14ac:dyDescent="0.3">
      <c r="A89" s="45" t="s">
        <v>4030</v>
      </c>
      <c r="B89" s="46" t="s">
        <v>4031</v>
      </c>
      <c r="C89" s="51">
        <v>3.8</v>
      </c>
      <c r="D89" s="51">
        <v>4</v>
      </c>
      <c r="E89" s="18">
        <v>170</v>
      </c>
      <c r="F89" s="56">
        <v>102</v>
      </c>
      <c r="G89" s="57"/>
      <c r="H89" s="56">
        <f t="shared" si="6"/>
        <v>0</v>
      </c>
      <c r="I89" s="3">
        <v>85</v>
      </c>
      <c r="J89" s="7"/>
      <c r="K89" s="3">
        <f t="shared" si="7"/>
        <v>0</v>
      </c>
    </row>
    <row r="90" spans="1:55" x14ac:dyDescent="0.3">
      <c r="A90" s="45" t="s">
        <v>4032</v>
      </c>
      <c r="B90" s="46" t="s">
        <v>4033</v>
      </c>
      <c r="C90" s="51">
        <v>3</v>
      </c>
      <c r="D90" s="51">
        <v>2.6</v>
      </c>
      <c r="E90" s="18">
        <v>100</v>
      </c>
      <c r="F90" s="56">
        <v>60</v>
      </c>
      <c r="G90" s="57"/>
      <c r="H90" s="56">
        <f t="shared" si="6"/>
        <v>0</v>
      </c>
      <c r="I90" s="3">
        <v>50</v>
      </c>
      <c r="J90" s="7"/>
      <c r="K90" s="3">
        <f t="shared" si="7"/>
        <v>0</v>
      </c>
    </row>
    <row r="91" spans="1:55" x14ac:dyDescent="0.3">
      <c r="A91" s="45" t="s">
        <v>4034</v>
      </c>
      <c r="B91" s="46" t="s">
        <v>4035</v>
      </c>
      <c r="C91" s="51">
        <v>3.5</v>
      </c>
      <c r="D91" s="51">
        <v>3.3</v>
      </c>
      <c r="E91" s="18">
        <v>130</v>
      </c>
      <c r="F91" s="56">
        <v>78</v>
      </c>
      <c r="G91" s="57"/>
      <c r="H91" s="56">
        <f t="shared" si="6"/>
        <v>0</v>
      </c>
      <c r="I91" s="3">
        <v>65</v>
      </c>
      <c r="J91" s="7"/>
      <c r="K91" s="3">
        <f t="shared" si="7"/>
        <v>0</v>
      </c>
    </row>
    <row r="92" spans="1:55" x14ac:dyDescent="0.3">
      <c r="A92" s="45" t="s">
        <v>4036</v>
      </c>
      <c r="B92" s="46" t="s">
        <v>4037</v>
      </c>
      <c r="C92" s="51">
        <v>5</v>
      </c>
      <c r="D92" s="51">
        <v>3.4</v>
      </c>
      <c r="E92" s="18">
        <v>190</v>
      </c>
      <c r="F92" s="56">
        <v>114</v>
      </c>
      <c r="G92" s="57"/>
      <c r="H92" s="56">
        <f t="shared" si="6"/>
        <v>0</v>
      </c>
      <c r="I92" s="3">
        <v>95</v>
      </c>
      <c r="J92" s="7"/>
      <c r="K92" s="3">
        <f t="shared" si="7"/>
        <v>0</v>
      </c>
    </row>
    <row r="93" spans="1:55" x14ac:dyDescent="0.3">
      <c r="A93" s="45" t="s">
        <v>4038</v>
      </c>
      <c r="B93" s="46" t="s">
        <v>4039</v>
      </c>
      <c r="C93" s="51">
        <v>4</v>
      </c>
      <c r="D93" s="51">
        <v>3.1</v>
      </c>
      <c r="E93" s="18">
        <v>140</v>
      </c>
      <c r="F93" s="56">
        <v>84</v>
      </c>
      <c r="G93" s="57"/>
      <c r="H93" s="56">
        <f t="shared" si="6"/>
        <v>0</v>
      </c>
      <c r="I93" s="3">
        <v>70</v>
      </c>
      <c r="J93" s="7"/>
      <c r="K93" s="3">
        <f t="shared" si="7"/>
        <v>0</v>
      </c>
    </row>
    <row r="94" spans="1:55" x14ac:dyDescent="0.3">
      <c r="A94" s="45" t="s">
        <v>4040</v>
      </c>
      <c r="B94" s="46" t="s">
        <v>4041</v>
      </c>
      <c r="C94" s="51">
        <v>4.3</v>
      </c>
      <c r="D94" s="51">
        <v>5</v>
      </c>
      <c r="E94" s="18">
        <v>220</v>
      </c>
      <c r="F94" s="56">
        <v>132</v>
      </c>
      <c r="G94" s="57"/>
      <c r="H94" s="56">
        <f t="shared" si="6"/>
        <v>0</v>
      </c>
      <c r="I94" s="3">
        <v>110</v>
      </c>
      <c r="J94" s="7"/>
      <c r="K94" s="3">
        <f t="shared" si="7"/>
        <v>0</v>
      </c>
    </row>
    <row r="95" spans="1:55" x14ac:dyDescent="0.3">
      <c r="A95" s="45" t="s">
        <v>4446</v>
      </c>
      <c r="B95" s="46" t="s">
        <v>4994</v>
      </c>
      <c r="C95" s="51">
        <v>5</v>
      </c>
      <c r="D95" s="51">
        <v>1.8</v>
      </c>
      <c r="E95" s="18">
        <v>100</v>
      </c>
      <c r="F95" s="56">
        <v>60</v>
      </c>
      <c r="G95" s="57"/>
      <c r="H95" s="56">
        <f t="shared" si="6"/>
        <v>0</v>
      </c>
      <c r="I95" s="3">
        <v>50</v>
      </c>
      <c r="J95" s="7"/>
      <c r="K95" s="3">
        <f t="shared" si="7"/>
        <v>0</v>
      </c>
    </row>
    <row r="96" spans="1:55" x14ac:dyDescent="0.3">
      <c r="A96" s="45" t="s">
        <v>4447</v>
      </c>
      <c r="B96" s="46" t="s">
        <v>4995</v>
      </c>
      <c r="C96" s="51">
        <v>5</v>
      </c>
      <c r="D96" s="51">
        <v>1.6</v>
      </c>
      <c r="E96" s="18">
        <v>90</v>
      </c>
      <c r="F96" s="56">
        <v>54</v>
      </c>
      <c r="G96" s="57"/>
      <c r="H96" s="56">
        <f t="shared" si="6"/>
        <v>0</v>
      </c>
      <c r="I96" s="3">
        <v>45</v>
      </c>
      <c r="J96" s="7"/>
      <c r="K96" s="3">
        <f t="shared" si="7"/>
        <v>0</v>
      </c>
    </row>
    <row r="97" spans="1:11" x14ac:dyDescent="0.3">
      <c r="A97" s="45" t="s">
        <v>4448</v>
      </c>
      <c r="B97" s="46" t="s">
        <v>4996</v>
      </c>
      <c r="C97" s="51">
        <v>5</v>
      </c>
      <c r="D97" s="51">
        <v>1.8</v>
      </c>
      <c r="E97" s="18">
        <v>100</v>
      </c>
      <c r="F97" s="56">
        <v>60</v>
      </c>
      <c r="G97" s="57"/>
      <c r="H97" s="56">
        <f t="shared" si="6"/>
        <v>0</v>
      </c>
      <c r="I97" s="3">
        <v>50</v>
      </c>
      <c r="J97" s="7"/>
      <c r="K97" s="3">
        <f t="shared" si="7"/>
        <v>0</v>
      </c>
    </row>
    <row r="98" spans="1:11" x14ac:dyDescent="0.3">
      <c r="A98" s="45" t="s">
        <v>4520</v>
      </c>
      <c r="B98" s="46" t="s">
        <v>4521</v>
      </c>
      <c r="C98" s="51">
        <v>4</v>
      </c>
      <c r="D98" s="51">
        <v>4.3</v>
      </c>
      <c r="E98" s="18">
        <v>180</v>
      </c>
      <c r="F98" s="56">
        <v>108</v>
      </c>
      <c r="G98" s="57"/>
      <c r="H98" s="56">
        <f t="shared" si="6"/>
        <v>0</v>
      </c>
      <c r="I98" s="3">
        <v>90</v>
      </c>
      <c r="J98" s="7"/>
      <c r="K98" s="3">
        <f t="shared" si="7"/>
        <v>0</v>
      </c>
    </row>
    <row r="99" spans="1:11" x14ac:dyDescent="0.3">
      <c r="A99" s="45" t="s">
        <v>5497</v>
      </c>
      <c r="B99" s="46" t="s">
        <v>5498</v>
      </c>
      <c r="C99" s="51">
        <v>5</v>
      </c>
      <c r="D99" s="51">
        <v>2</v>
      </c>
      <c r="E99" s="18">
        <v>110</v>
      </c>
      <c r="F99" s="56">
        <v>66</v>
      </c>
      <c r="G99" s="57"/>
      <c r="H99" s="56">
        <f t="shared" si="6"/>
        <v>0</v>
      </c>
      <c r="I99" s="3">
        <v>55</v>
      </c>
      <c r="J99" s="7"/>
      <c r="K99" s="3">
        <f t="shared" si="7"/>
        <v>0</v>
      </c>
    </row>
    <row r="100" spans="1:11" x14ac:dyDescent="0.3">
      <c r="A100" s="45" t="s">
        <v>5499</v>
      </c>
      <c r="B100" s="46" t="s">
        <v>5500</v>
      </c>
      <c r="C100" s="51">
        <v>5</v>
      </c>
      <c r="D100" s="51">
        <v>3.4</v>
      </c>
      <c r="E100" s="18">
        <v>160</v>
      </c>
      <c r="F100" s="56">
        <v>96</v>
      </c>
      <c r="G100" s="57"/>
      <c r="H100" s="56">
        <f t="shared" si="6"/>
        <v>0</v>
      </c>
      <c r="I100" s="3">
        <v>80</v>
      </c>
      <c r="J100" s="7"/>
      <c r="K100" s="3">
        <f t="shared" si="7"/>
        <v>0</v>
      </c>
    </row>
    <row r="101" spans="1:11" x14ac:dyDescent="0.3">
      <c r="A101" s="45" t="s">
        <v>5501</v>
      </c>
      <c r="B101" s="46" t="s">
        <v>5502</v>
      </c>
      <c r="C101" s="51">
        <v>7</v>
      </c>
      <c r="D101" s="51">
        <v>4.8</v>
      </c>
      <c r="E101" s="18">
        <v>270</v>
      </c>
      <c r="F101" s="56">
        <v>162</v>
      </c>
      <c r="G101" s="57"/>
      <c r="H101" s="56">
        <f t="shared" si="6"/>
        <v>0</v>
      </c>
      <c r="I101" s="3">
        <v>135</v>
      </c>
      <c r="J101" s="7"/>
      <c r="K101" s="3">
        <f t="shared" si="7"/>
        <v>0</v>
      </c>
    </row>
    <row r="102" spans="1:11" x14ac:dyDescent="0.3">
      <c r="A102" s="45" t="s">
        <v>5503</v>
      </c>
      <c r="B102" s="46" t="s">
        <v>5504</v>
      </c>
      <c r="C102" s="51">
        <v>5</v>
      </c>
      <c r="D102" s="51">
        <v>2.1</v>
      </c>
      <c r="E102" s="18">
        <v>120</v>
      </c>
      <c r="F102" s="56">
        <v>72</v>
      </c>
      <c r="G102" s="57"/>
      <c r="H102" s="56">
        <f t="shared" si="6"/>
        <v>0</v>
      </c>
      <c r="I102" s="3">
        <v>60</v>
      </c>
      <c r="J102" s="7"/>
      <c r="K102" s="3">
        <f t="shared" si="7"/>
        <v>0</v>
      </c>
    </row>
    <row r="103" spans="1:11" x14ac:dyDescent="0.3">
      <c r="A103" s="45" t="s">
        <v>6246</v>
      </c>
      <c r="B103" s="46" t="s">
        <v>6247</v>
      </c>
      <c r="C103" s="51">
        <v>6</v>
      </c>
      <c r="D103" s="51">
        <v>1.7</v>
      </c>
      <c r="E103" s="18">
        <v>120</v>
      </c>
      <c r="F103" s="56">
        <v>72</v>
      </c>
      <c r="G103" s="57"/>
      <c r="H103" s="56">
        <f t="shared" si="6"/>
        <v>0</v>
      </c>
      <c r="I103" s="3">
        <v>60</v>
      </c>
      <c r="J103" s="7"/>
      <c r="K103" s="3">
        <f t="shared" si="7"/>
        <v>0</v>
      </c>
    </row>
    <row r="104" spans="1:11" x14ac:dyDescent="0.3">
      <c r="A104" s="45" t="s">
        <v>6248</v>
      </c>
      <c r="B104" s="46" t="s">
        <v>6249</v>
      </c>
      <c r="C104" s="51">
        <v>7</v>
      </c>
      <c r="D104" s="51">
        <v>2.1</v>
      </c>
      <c r="E104" s="18">
        <v>160</v>
      </c>
      <c r="F104" s="56">
        <v>96</v>
      </c>
      <c r="G104" s="57"/>
      <c r="H104" s="56">
        <f t="shared" si="6"/>
        <v>0</v>
      </c>
      <c r="I104" s="3">
        <v>80</v>
      </c>
      <c r="J104" s="7"/>
      <c r="K104" s="3">
        <f t="shared" si="7"/>
        <v>0</v>
      </c>
    </row>
    <row r="105" spans="1:11" x14ac:dyDescent="0.3">
      <c r="A105" s="45" t="s">
        <v>7474</v>
      </c>
      <c r="B105" s="46" t="s">
        <v>7475</v>
      </c>
      <c r="C105" s="51">
        <v>4</v>
      </c>
      <c r="D105" s="51">
        <v>3.4</v>
      </c>
      <c r="E105" s="18">
        <v>150</v>
      </c>
      <c r="F105" s="56">
        <v>90</v>
      </c>
      <c r="G105" s="57"/>
      <c r="H105" s="56">
        <f t="shared" si="6"/>
        <v>0</v>
      </c>
      <c r="I105" s="3">
        <v>75</v>
      </c>
      <c r="J105" s="7"/>
      <c r="K105" s="3">
        <f t="shared" si="7"/>
        <v>0</v>
      </c>
    </row>
    <row r="106" spans="1:11" x14ac:dyDescent="0.3">
      <c r="A106" s="45" t="s">
        <v>7476</v>
      </c>
      <c r="B106" s="46" t="s">
        <v>7477</v>
      </c>
      <c r="C106" s="51">
        <v>4.4000000000000004</v>
      </c>
      <c r="D106" s="51">
        <v>4</v>
      </c>
      <c r="E106" s="18">
        <v>190</v>
      </c>
      <c r="F106" s="56">
        <v>114</v>
      </c>
      <c r="G106" s="57"/>
      <c r="H106" s="56">
        <f t="shared" si="6"/>
        <v>0</v>
      </c>
      <c r="I106" s="3">
        <v>95</v>
      </c>
      <c r="J106" s="7"/>
      <c r="K106" s="3">
        <f t="shared" si="7"/>
        <v>0</v>
      </c>
    </row>
    <row r="107" spans="1:11" x14ac:dyDescent="0.3">
      <c r="A107" s="45" t="s">
        <v>7478</v>
      </c>
      <c r="B107" s="46" t="s">
        <v>7479</v>
      </c>
      <c r="C107" s="51">
        <v>5</v>
      </c>
      <c r="D107" s="51">
        <v>3.7</v>
      </c>
      <c r="E107" s="18">
        <v>200</v>
      </c>
      <c r="F107" s="56">
        <v>120</v>
      </c>
      <c r="G107" s="57"/>
      <c r="H107" s="56">
        <f t="shared" si="6"/>
        <v>0</v>
      </c>
      <c r="I107" s="3">
        <v>100</v>
      </c>
      <c r="J107" s="7"/>
      <c r="K107" s="3">
        <f t="shared" si="7"/>
        <v>0</v>
      </c>
    </row>
    <row r="108" spans="1:11" x14ac:dyDescent="0.3">
      <c r="A108" s="45" t="s">
        <v>7480</v>
      </c>
      <c r="B108" s="46" t="s">
        <v>7481</v>
      </c>
      <c r="C108" s="51">
        <v>4</v>
      </c>
      <c r="D108" s="51">
        <v>5.5</v>
      </c>
      <c r="E108" s="18">
        <v>220</v>
      </c>
      <c r="F108" s="56">
        <v>132</v>
      </c>
      <c r="G108" s="57"/>
      <c r="H108" s="56">
        <f t="shared" si="6"/>
        <v>0</v>
      </c>
      <c r="I108" s="3">
        <v>110</v>
      </c>
      <c r="J108" s="7"/>
      <c r="K108" s="3">
        <f t="shared" si="7"/>
        <v>0</v>
      </c>
    </row>
    <row r="109" spans="1:11" x14ac:dyDescent="0.3">
      <c r="A109" s="45" t="s">
        <v>7482</v>
      </c>
      <c r="B109" s="46" t="s">
        <v>7483</v>
      </c>
      <c r="C109" s="51">
        <v>1.7</v>
      </c>
      <c r="D109" s="51">
        <v>2.5</v>
      </c>
      <c r="E109" s="18">
        <v>70</v>
      </c>
      <c r="F109" s="56">
        <v>42</v>
      </c>
      <c r="G109" s="57"/>
      <c r="H109" s="56">
        <f t="shared" si="6"/>
        <v>0</v>
      </c>
      <c r="I109" s="3">
        <v>35</v>
      </c>
      <c r="J109" s="7"/>
      <c r="K109" s="3">
        <f t="shared" si="7"/>
        <v>0</v>
      </c>
    </row>
    <row r="110" spans="1:11" x14ac:dyDescent="0.3">
      <c r="A110" s="45" t="s">
        <v>7484</v>
      </c>
      <c r="B110" s="46" t="s">
        <v>7485</v>
      </c>
      <c r="C110" s="51">
        <v>3.6</v>
      </c>
      <c r="D110" s="51">
        <v>1.8</v>
      </c>
      <c r="E110" s="18">
        <v>80</v>
      </c>
      <c r="F110" s="56">
        <v>48</v>
      </c>
      <c r="G110" s="57"/>
      <c r="H110" s="56">
        <f t="shared" si="6"/>
        <v>0</v>
      </c>
      <c r="I110" s="3">
        <v>40</v>
      </c>
      <c r="J110" s="7"/>
      <c r="K110" s="3">
        <f t="shared" si="7"/>
        <v>0</v>
      </c>
    </row>
    <row r="111" spans="1:11" x14ac:dyDescent="0.3">
      <c r="A111" s="72" t="s">
        <v>3992</v>
      </c>
      <c r="B111" s="72"/>
      <c r="C111" s="68"/>
      <c r="D111" s="68"/>
      <c r="E111" s="47"/>
      <c r="F111" s="48"/>
      <c r="G111" s="41"/>
      <c r="H111" s="41"/>
      <c r="I111" s="41"/>
      <c r="J111" s="41"/>
      <c r="K111" s="41"/>
    </row>
    <row r="112" spans="1:11" x14ac:dyDescent="0.3">
      <c r="A112" s="45" t="s">
        <v>3993</v>
      </c>
      <c r="B112" s="46" t="s">
        <v>3994</v>
      </c>
      <c r="C112" s="51">
        <v>4.9000000000000004</v>
      </c>
      <c r="D112" s="51">
        <v>8</v>
      </c>
      <c r="E112" s="18">
        <v>330</v>
      </c>
      <c r="F112" s="56">
        <v>198</v>
      </c>
      <c r="G112" s="57"/>
      <c r="H112" s="56">
        <f t="shared" ref="H112:H126" si="8">G112*F112</f>
        <v>0</v>
      </c>
      <c r="I112" s="3">
        <v>165</v>
      </c>
      <c r="J112" s="7"/>
      <c r="K112" s="3">
        <f t="shared" ref="K112:K126" si="9">J112*I112</f>
        <v>0</v>
      </c>
    </row>
    <row r="113" spans="1:55" x14ac:dyDescent="0.3">
      <c r="A113" s="45" t="s">
        <v>3995</v>
      </c>
      <c r="B113" s="46" t="s">
        <v>3996</v>
      </c>
      <c r="C113" s="51">
        <v>5</v>
      </c>
      <c r="D113" s="51">
        <v>3.7</v>
      </c>
      <c r="E113" s="18">
        <v>200</v>
      </c>
      <c r="F113" s="56">
        <v>120</v>
      </c>
      <c r="G113" s="57"/>
      <c r="H113" s="56">
        <f t="shared" si="8"/>
        <v>0</v>
      </c>
      <c r="I113" s="3">
        <v>100</v>
      </c>
      <c r="J113" s="7"/>
      <c r="K113" s="3">
        <f t="shared" si="9"/>
        <v>0</v>
      </c>
    </row>
    <row r="114" spans="1:55" x14ac:dyDescent="0.3">
      <c r="A114" s="45" t="s">
        <v>3997</v>
      </c>
      <c r="B114" s="46" t="s">
        <v>3998</v>
      </c>
      <c r="C114" s="51">
        <v>4.3</v>
      </c>
      <c r="D114" s="51">
        <v>8</v>
      </c>
      <c r="E114" s="18">
        <v>330</v>
      </c>
      <c r="F114" s="56">
        <v>198</v>
      </c>
      <c r="G114" s="57"/>
      <c r="H114" s="56">
        <f t="shared" si="8"/>
        <v>0</v>
      </c>
      <c r="I114" s="3">
        <v>165</v>
      </c>
      <c r="J114" s="7"/>
      <c r="K114" s="3">
        <f t="shared" si="9"/>
        <v>0</v>
      </c>
    </row>
    <row r="115" spans="1:55" x14ac:dyDescent="0.3">
      <c r="A115" s="45" t="s">
        <v>3999</v>
      </c>
      <c r="B115" s="46" t="s">
        <v>4000</v>
      </c>
      <c r="C115" s="51">
        <v>5.6</v>
      </c>
      <c r="D115" s="51">
        <v>8</v>
      </c>
      <c r="E115" s="18">
        <v>370</v>
      </c>
      <c r="F115" s="56">
        <v>222</v>
      </c>
      <c r="G115" s="57"/>
      <c r="H115" s="56">
        <f t="shared" si="8"/>
        <v>0</v>
      </c>
      <c r="I115" s="3">
        <v>185</v>
      </c>
      <c r="J115" s="7"/>
      <c r="K115" s="3">
        <f t="shared" si="9"/>
        <v>0</v>
      </c>
    </row>
    <row r="116" spans="1:55" x14ac:dyDescent="0.3">
      <c r="A116" s="45" t="s">
        <v>4001</v>
      </c>
      <c r="B116" s="46" t="s">
        <v>4002</v>
      </c>
      <c r="C116" s="51">
        <v>4.5</v>
      </c>
      <c r="D116" s="51">
        <v>2.6</v>
      </c>
      <c r="E116" s="18">
        <v>130</v>
      </c>
      <c r="F116" s="56">
        <v>78</v>
      </c>
      <c r="G116" s="57"/>
      <c r="H116" s="56">
        <f t="shared" si="8"/>
        <v>0</v>
      </c>
      <c r="I116" s="3">
        <v>65</v>
      </c>
      <c r="J116" s="7"/>
      <c r="K116" s="3">
        <f t="shared" si="9"/>
        <v>0</v>
      </c>
    </row>
    <row r="117" spans="1:55" s="39" customFormat="1" x14ac:dyDescent="0.3">
      <c r="A117" s="45" t="s">
        <v>4003</v>
      </c>
      <c r="B117" s="46" t="s">
        <v>4004</v>
      </c>
      <c r="C117" s="51">
        <v>6</v>
      </c>
      <c r="D117" s="51">
        <v>2.2999999999999998</v>
      </c>
      <c r="E117" s="18">
        <v>160</v>
      </c>
      <c r="F117" s="56">
        <v>96</v>
      </c>
      <c r="G117" s="57"/>
      <c r="H117" s="56">
        <f t="shared" si="8"/>
        <v>0</v>
      </c>
      <c r="I117" s="3">
        <v>80</v>
      </c>
      <c r="J117" s="7"/>
      <c r="K117" s="3">
        <f t="shared" si="9"/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x14ac:dyDescent="0.3">
      <c r="A118" s="45" t="s">
        <v>4005</v>
      </c>
      <c r="B118" s="46" t="s">
        <v>4006</v>
      </c>
      <c r="C118" s="51">
        <v>5</v>
      </c>
      <c r="D118" s="51">
        <v>3.4</v>
      </c>
      <c r="E118" s="18">
        <v>180</v>
      </c>
      <c r="F118" s="56">
        <v>108</v>
      </c>
      <c r="G118" s="57"/>
      <c r="H118" s="56">
        <f t="shared" si="8"/>
        <v>0</v>
      </c>
      <c r="I118" s="3">
        <v>90</v>
      </c>
      <c r="J118" s="7"/>
      <c r="K118" s="3">
        <f t="shared" si="9"/>
        <v>0</v>
      </c>
    </row>
    <row r="119" spans="1:55" x14ac:dyDescent="0.3">
      <c r="A119" s="45" t="s">
        <v>4007</v>
      </c>
      <c r="B119" s="46" t="s">
        <v>4008</v>
      </c>
      <c r="C119" s="51">
        <v>5.5</v>
      </c>
      <c r="D119" s="51">
        <v>1.4</v>
      </c>
      <c r="E119" s="18">
        <v>90</v>
      </c>
      <c r="F119" s="56">
        <v>54</v>
      </c>
      <c r="G119" s="57"/>
      <c r="H119" s="56">
        <f t="shared" si="8"/>
        <v>0</v>
      </c>
      <c r="I119" s="3">
        <v>45</v>
      </c>
      <c r="J119" s="7"/>
      <c r="K119" s="3">
        <f t="shared" si="9"/>
        <v>0</v>
      </c>
    </row>
    <row r="120" spans="1:55" x14ac:dyDescent="0.3">
      <c r="A120" s="45" t="s">
        <v>4388</v>
      </c>
      <c r="B120" s="46" t="s">
        <v>4997</v>
      </c>
      <c r="C120" s="51">
        <v>4.5</v>
      </c>
      <c r="D120" s="51">
        <v>3.2</v>
      </c>
      <c r="E120" s="18">
        <v>150</v>
      </c>
      <c r="F120" s="56">
        <v>90</v>
      </c>
      <c r="G120" s="57"/>
      <c r="H120" s="56">
        <f t="shared" si="8"/>
        <v>0</v>
      </c>
      <c r="I120" s="3">
        <v>75</v>
      </c>
      <c r="J120" s="7"/>
      <c r="K120" s="3">
        <f t="shared" si="9"/>
        <v>0</v>
      </c>
    </row>
    <row r="121" spans="1:55" x14ac:dyDescent="0.3">
      <c r="A121" s="45" t="s">
        <v>4389</v>
      </c>
      <c r="B121" s="46" t="s">
        <v>4390</v>
      </c>
      <c r="C121" s="51">
        <v>7</v>
      </c>
      <c r="D121" s="51">
        <v>1.7</v>
      </c>
      <c r="E121" s="18">
        <v>140</v>
      </c>
      <c r="F121" s="56">
        <v>84</v>
      </c>
      <c r="G121" s="57"/>
      <c r="H121" s="56">
        <f t="shared" si="8"/>
        <v>0</v>
      </c>
      <c r="I121" s="3">
        <v>70</v>
      </c>
      <c r="J121" s="7"/>
      <c r="K121" s="3">
        <f t="shared" si="9"/>
        <v>0</v>
      </c>
    </row>
    <row r="122" spans="1:55" x14ac:dyDescent="0.3">
      <c r="A122" s="45" t="s">
        <v>4391</v>
      </c>
      <c r="B122" s="46" t="s">
        <v>4998</v>
      </c>
      <c r="C122" s="51">
        <v>4</v>
      </c>
      <c r="D122" s="51">
        <v>1.5</v>
      </c>
      <c r="E122" s="18">
        <v>80</v>
      </c>
      <c r="F122" s="56">
        <v>48</v>
      </c>
      <c r="G122" s="57"/>
      <c r="H122" s="56">
        <f t="shared" si="8"/>
        <v>0</v>
      </c>
      <c r="I122" s="3">
        <v>40</v>
      </c>
      <c r="J122" s="7"/>
      <c r="K122" s="3">
        <f t="shared" si="9"/>
        <v>0</v>
      </c>
    </row>
    <row r="123" spans="1:55" x14ac:dyDescent="0.3">
      <c r="A123" s="45" t="s">
        <v>4392</v>
      </c>
      <c r="B123" s="46" t="s">
        <v>4393</v>
      </c>
      <c r="C123" s="51">
        <v>7</v>
      </c>
      <c r="D123" s="51">
        <v>1.7</v>
      </c>
      <c r="E123" s="18">
        <v>130</v>
      </c>
      <c r="F123" s="56">
        <v>78</v>
      </c>
      <c r="G123" s="57"/>
      <c r="H123" s="56">
        <f t="shared" si="8"/>
        <v>0</v>
      </c>
      <c r="I123" s="3">
        <v>65</v>
      </c>
      <c r="J123" s="7"/>
      <c r="K123" s="3">
        <f t="shared" si="9"/>
        <v>0</v>
      </c>
    </row>
    <row r="124" spans="1:55" x14ac:dyDescent="0.3">
      <c r="A124" s="45" t="s">
        <v>5461</v>
      </c>
      <c r="B124" s="46" t="s">
        <v>5462</v>
      </c>
      <c r="C124" s="51">
        <v>5</v>
      </c>
      <c r="D124" s="51">
        <v>1.7</v>
      </c>
      <c r="E124" s="18">
        <v>100</v>
      </c>
      <c r="F124" s="56">
        <v>60</v>
      </c>
      <c r="G124" s="57"/>
      <c r="H124" s="56">
        <f t="shared" si="8"/>
        <v>0</v>
      </c>
      <c r="I124" s="3">
        <v>50</v>
      </c>
      <c r="J124" s="7"/>
      <c r="K124" s="3">
        <f t="shared" si="9"/>
        <v>0</v>
      </c>
    </row>
    <row r="125" spans="1:55" x14ac:dyDescent="0.3">
      <c r="A125" s="45" t="s">
        <v>5463</v>
      </c>
      <c r="B125" s="46" t="s">
        <v>5464</v>
      </c>
      <c r="C125" s="51">
        <v>4</v>
      </c>
      <c r="D125" s="51">
        <v>1.6</v>
      </c>
      <c r="E125" s="18">
        <v>80</v>
      </c>
      <c r="F125" s="56">
        <v>48</v>
      </c>
      <c r="G125" s="57"/>
      <c r="H125" s="56">
        <f t="shared" si="8"/>
        <v>0</v>
      </c>
      <c r="I125" s="3">
        <v>40</v>
      </c>
      <c r="J125" s="7"/>
      <c r="K125" s="3">
        <f t="shared" si="9"/>
        <v>0</v>
      </c>
    </row>
    <row r="126" spans="1:55" x14ac:dyDescent="0.3">
      <c r="A126" s="45" t="s">
        <v>5465</v>
      </c>
      <c r="B126" s="46" t="s">
        <v>5466</v>
      </c>
      <c r="C126" s="51">
        <v>6</v>
      </c>
      <c r="D126" s="51">
        <v>2.4</v>
      </c>
      <c r="E126" s="18">
        <v>160</v>
      </c>
      <c r="F126" s="56">
        <v>96</v>
      </c>
      <c r="G126" s="57"/>
      <c r="H126" s="56">
        <f t="shared" si="8"/>
        <v>0</v>
      </c>
      <c r="I126" s="3">
        <v>80</v>
      </c>
      <c r="J126" s="7"/>
      <c r="K126" s="3">
        <f t="shared" si="9"/>
        <v>0</v>
      </c>
    </row>
    <row r="127" spans="1:55" x14ac:dyDescent="0.3">
      <c r="A127" s="72" t="s">
        <v>3059</v>
      </c>
      <c r="B127" s="72"/>
      <c r="C127" s="68"/>
      <c r="D127" s="68"/>
      <c r="E127" s="47"/>
      <c r="F127" s="48"/>
      <c r="G127" s="41"/>
      <c r="H127" s="41"/>
      <c r="I127" s="41"/>
      <c r="J127" s="41"/>
      <c r="K127" s="41"/>
    </row>
    <row r="128" spans="1:55" x14ac:dyDescent="0.3">
      <c r="A128" s="45" t="s">
        <v>3060</v>
      </c>
      <c r="B128" s="46" t="s">
        <v>3061</v>
      </c>
      <c r="C128" s="51">
        <v>5</v>
      </c>
      <c r="D128" s="51">
        <v>2.7</v>
      </c>
      <c r="E128" s="18">
        <v>150</v>
      </c>
      <c r="F128" s="56">
        <v>90</v>
      </c>
      <c r="G128" s="57"/>
      <c r="H128" s="56">
        <f t="shared" ref="H128:H191" si="10">G128*F128</f>
        <v>0</v>
      </c>
      <c r="I128" s="3">
        <v>75</v>
      </c>
      <c r="J128" s="7"/>
      <c r="K128" s="3">
        <f t="shared" ref="K128:K191" si="11">J128*I128</f>
        <v>0</v>
      </c>
    </row>
    <row r="129" spans="1:11" x14ac:dyDescent="0.3">
      <c r="A129" s="45" t="s">
        <v>3062</v>
      </c>
      <c r="B129" s="46" t="s">
        <v>3063</v>
      </c>
      <c r="C129" s="51">
        <v>5</v>
      </c>
      <c r="D129" s="51">
        <v>2.2999999999999998</v>
      </c>
      <c r="E129" s="18">
        <v>130</v>
      </c>
      <c r="F129" s="56">
        <v>78</v>
      </c>
      <c r="G129" s="57"/>
      <c r="H129" s="56">
        <f t="shared" si="10"/>
        <v>0</v>
      </c>
      <c r="I129" s="3">
        <v>65</v>
      </c>
      <c r="J129" s="7"/>
      <c r="K129" s="3">
        <f t="shared" si="11"/>
        <v>0</v>
      </c>
    </row>
    <row r="130" spans="1:11" x14ac:dyDescent="0.3">
      <c r="A130" s="45" t="s">
        <v>3064</v>
      </c>
      <c r="B130" s="46" t="s">
        <v>3065</v>
      </c>
      <c r="C130" s="51">
        <v>5.5</v>
      </c>
      <c r="D130" s="51">
        <v>2.7</v>
      </c>
      <c r="E130" s="18">
        <v>160</v>
      </c>
      <c r="F130" s="56">
        <v>96</v>
      </c>
      <c r="G130" s="57"/>
      <c r="H130" s="56">
        <f t="shared" si="10"/>
        <v>0</v>
      </c>
      <c r="I130" s="3">
        <v>80</v>
      </c>
      <c r="J130" s="7"/>
      <c r="K130" s="3">
        <f t="shared" si="11"/>
        <v>0</v>
      </c>
    </row>
    <row r="131" spans="1:11" x14ac:dyDescent="0.3">
      <c r="A131" s="45" t="s">
        <v>3066</v>
      </c>
      <c r="B131" s="46" t="s">
        <v>3067</v>
      </c>
      <c r="C131" s="51">
        <v>6</v>
      </c>
      <c r="D131" s="51">
        <v>2.1</v>
      </c>
      <c r="E131" s="18">
        <v>140</v>
      </c>
      <c r="F131" s="56">
        <v>84</v>
      </c>
      <c r="G131" s="57"/>
      <c r="H131" s="56">
        <f t="shared" si="10"/>
        <v>0</v>
      </c>
      <c r="I131" s="3">
        <v>70</v>
      </c>
      <c r="J131" s="7"/>
      <c r="K131" s="3">
        <f t="shared" si="11"/>
        <v>0</v>
      </c>
    </row>
    <row r="132" spans="1:11" x14ac:dyDescent="0.3">
      <c r="A132" s="45" t="s">
        <v>3068</v>
      </c>
      <c r="B132" s="46" t="s">
        <v>3069</v>
      </c>
      <c r="C132" s="51">
        <v>6</v>
      </c>
      <c r="D132" s="51">
        <v>1.6</v>
      </c>
      <c r="E132" s="18">
        <v>110</v>
      </c>
      <c r="F132" s="56">
        <v>66</v>
      </c>
      <c r="G132" s="57"/>
      <c r="H132" s="56">
        <f t="shared" si="10"/>
        <v>0</v>
      </c>
      <c r="I132" s="3">
        <v>55</v>
      </c>
      <c r="J132" s="7"/>
      <c r="K132" s="3">
        <f t="shared" si="11"/>
        <v>0</v>
      </c>
    </row>
    <row r="133" spans="1:11" x14ac:dyDescent="0.3">
      <c r="A133" s="45" t="s">
        <v>3070</v>
      </c>
      <c r="B133" s="46" t="s">
        <v>3071</v>
      </c>
      <c r="C133" s="51">
        <v>5.5</v>
      </c>
      <c r="D133" s="51">
        <v>1.1000000000000001</v>
      </c>
      <c r="E133" s="18">
        <v>70</v>
      </c>
      <c r="F133" s="56">
        <v>42</v>
      </c>
      <c r="G133" s="57"/>
      <c r="H133" s="56">
        <f t="shared" si="10"/>
        <v>0</v>
      </c>
      <c r="I133" s="3">
        <v>35</v>
      </c>
      <c r="J133" s="7"/>
      <c r="K133" s="3">
        <f t="shared" si="11"/>
        <v>0</v>
      </c>
    </row>
    <row r="134" spans="1:11" x14ac:dyDescent="0.3">
      <c r="A134" s="45" t="s">
        <v>3072</v>
      </c>
      <c r="B134" s="46" t="s">
        <v>3073</v>
      </c>
      <c r="C134" s="51">
        <v>7</v>
      </c>
      <c r="D134" s="51">
        <v>2</v>
      </c>
      <c r="E134" s="18">
        <v>160</v>
      </c>
      <c r="F134" s="56">
        <v>96</v>
      </c>
      <c r="G134" s="57"/>
      <c r="H134" s="56">
        <f t="shared" si="10"/>
        <v>0</v>
      </c>
      <c r="I134" s="3">
        <v>80</v>
      </c>
      <c r="J134" s="7"/>
      <c r="K134" s="3">
        <f t="shared" si="11"/>
        <v>0</v>
      </c>
    </row>
    <row r="135" spans="1:11" x14ac:dyDescent="0.3">
      <c r="A135" s="45" t="s">
        <v>3074</v>
      </c>
      <c r="B135" s="46" t="s">
        <v>3075</v>
      </c>
      <c r="C135" s="51">
        <v>4.5</v>
      </c>
      <c r="D135" s="51">
        <v>2.6</v>
      </c>
      <c r="E135" s="18">
        <v>130</v>
      </c>
      <c r="F135" s="56">
        <v>78</v>
      </c>
      <c r="G135" s="57"/>
      <c r="H135" s="56">
        <f t="shared" si="10"/>
        <v>0</v>
      </c>
      <c r="I135" s="3">
        <v>65</v>
      </c>
      <c r="J135" s="7"/>
      <c r="K135" s="3">
        <f t="shared" si="11"/>
        <v>0</v>
      </c>
    </row>
    <row r="136" spans="1:11" x14ac:dyDescent="0.3">
      <c r="A136" s="45" t="s">
        <v>3076</v>
      </c>
      <c r="B136" s="46" t="s">
        <v>3077</v>
      </c>
      <c r="C136" s="51">
        <v>7.5</v>
      </c>
      <c r="D136" s="51">
        <v>1.4</v>
      </c>
      <c r="E136" s="18">
        <v>120</v>
      </c>
      <c r="F136" s="56">
        <v>72</v>
      </c>
      <c r="G136" s="57"/>
      <c r="H136" s="56">
        <f t="shared" si="10"/>
        <v>0</v>
      </c>
      <c r="I136" s="3">
        <v>60</v>
      </c>
      <c r="J136" s="7"/>
      <c r="K136" s="3">
        <f t="shared" si="11"/>
        <v>0</v>
      </c>
    </row>
    <row r="137" spans="1:11" x14ac:dyDescent="0.3">
      <c r="A137" s="45" t="s">
        <v>3078</v>
      </c>
      <c r="B137" s="46" t="s">
        <v>3079</v>
      </c>
      <c r="C137" s="51">
        <v>4</v>
      </c>
      <c r="D137" s="51">
        <v>2</v>
      </c>
      <c r="E137" s="18">
        <v>90</v>
      </c>
      <c r="F137" s="56">
        <v>54</v>
      </c>
      <c r="G137" s="57"/>
      <c r="H137" s="56">
        <f t="shared" si="10"/>
        <v>0</v>
      </c>
      <c r="I137" s="3">
        <v>45</v>
      </c>
      <c r="J137" s="7"/>
      <c r="K137" s="3">
        <f t="shared" si="11"/>
        <v>0</v>
      </c>
    </row>
    <row r="138" spans="1:11" x14ac:dyDescent="0.3">
      <c r="A138" s="45" t="s">
        <v>3080</v>
      </c>
      <c r="B138" s="46" t="s">
        <v>3081</v>
      </c>
      <c r="C138" s="51">
        <v>4</v>
      </c>
      <c r="D138" s="51">
        <v>1.8</v>
      </c>
      <c r="E138" s="18">
        <v>80</v>
      </c>
      <c r="F138" s="56">
        <v>48</v>
      </c>
      <c r="G138" s="57"/>
      <c r="H138" s="56">
        <f t="shared" si="10"/>
        <v>0</v>
      </c>
      <c r="I138" s="3">
        <v>40</v>
      </c>
      <c r="J138" s="7"/>
      <c r="K138" s="3">
        <f t="shared" si="11"/>
        <v>0</v>
      </c>
    </row>
    <row r="139" spans="1:11" x14ac:dyDescent="0.3">
      <c r="A139" s="45" t="s">
        <v>3082</v>
      </c>
      <c r="B139" s="46" t="s">
        <v>3083</v>
      </c>
      <c r="C139" s="51">
        <v>4.5</v>
      </c>
      <c r="D139" s="51">
        <v>2.7</v>
      </c>
      <c r="E139" s="18">
        <v>140</v>
      </c>
      <c r="F139" s="56">
        <v>84</v>
      </c>
      <c r="G139" s="57"/>
      <c r="H139" s="56">
        <f t="shared" si="10"/>
        <v>0</v>
      </c>
      <c r="I139" s="3">
        <v>70</v>
      </c>
      <c r="J139" s="7"/>
      <c r="K139" s="3">
        <f t="shared" si="11"/>
        <v>0</v>
      </c>
    </row>
    <row r="140" spans="1:11" x14ac:dyDescent="0.3">
      <c r="A140" s="45" t="s">
        <v>3084</v>
      </c>
      <c r="B140" s="46" t="s">
        <v>3085</v>
      </c>
      <c r="C140" s="51">
        <v>4.5</v>
      </c>
      <c r="D140" s="51">
        <v>2.7</v>
      </c>
      <c r="E140" s="18">
        <v>140</v>
      </c>
      <c r="F140" s="56">
        <v>84</v>
      </c>
      <c r="G140" s="57"/>
      <c r="H140" s="56">
        <f t="shared" si="10"/>
        <v>0</v>
      </c>
      <c r="I140" s="3">
        <v>70</v>
      </c>
      <c r="J140" s="7"/>
      <c r="K140" s="3">
        <f t="shared" si="11"/>
        <v>0</v>
      </c>
    </row>
    <row r="141" spans="1:11" x14ac:dyDescent="0.3">
      <c r="A141" s="45" t="s">
        <v>3086</v>
      </c>
      <c r="B141" s="46" t="s">
        <v>3087</v>
      </c>
      <c r="C141" s="51">
        <v>5</v>
      </c>
      <c r="D141" s="51">
        <v>3</v>
      </c>
      <c r="E141" s="18">
        <v>170</v>
      </c>
      <c r="F141" s="56">
        <v>102</v>
      </c>
      <c r="G141" s="57"/>
      <c r="H141" s="56">
        <f t="shared" si="10"/>
        <v>0</v>
      </c>
      <c r="I141" s="3">
        <v>85</v>
      </c>
      <c r="J141" s="7"/>
      <c r="K141" s="3">
        <f t="shared" si="11"/>
        <v>0</v>
      </c>
    </row>
    <row r="142" spans="1:11" x14ac:dyDescent="0.3">
      <c r="A142" s="45" t="s">
        <v>3088</v>
      </c>
      <c r="B142" s="46" t="s">
        <v>3089</v>
      </c>
      <c r="C142" s="51">
        <v>6</v>
      </c>
      <c r="D142" s="51">
        <v>2.7</v>
      </c>
      <c r="E142" s="18">
        <v>180</v>
      </c>
      <c r="F142" s="56">
        <v>108</v>
      </c>
      <c r="G142" s="57"/>
      <c r="H142" s="56">
        <f t="shared" si="10"/>
        <v>0</v>
      </c>
      <c r="I142" s="3">
        <v>90</v>
      </c>
      <c r="J142" s="7"/>
      <c r="K142" s="3">
        <f t="shared" si="11"/>
        <v>0</v>
      </c>
    </row>
    <row r="143" spans="1:11" x14ac:dyDescent="0.3">
      <c r="A143" s="45" t="s">
        <v>3090</v>
      </c>
      <c r="B143" s="46" t="s">
        <v>3091</v>
      </c>
      <c r="C143" s="51">
        <v>7</v>
      </c>
      <c r="D143" s="51">
        <v>1.7</v>
      </c>
      <c r="E143" s="18">
        <v>130</v>
      </c>
      <c r="F143" s="56">
        <v>78</v>
      </c>
      <c r="G143" s="57"/>
      <c r="H143" s="56">
        <f t="shared" si="10"/>
        <v>0</v>
      </c>
      <c r="I143" s="3">
        <v>65</v>
      </c>
      <c r="J143" s="7"/>
      <c r="K143" s="3">
        <f t="shared" si="11"/>
        <v>0</v>
      </c>
    </row>
    <row r="144" spans="1:11" x14ac:dyDescent="0.3">
      <c r="A144" s="45" t="s">
        <v>3092</v>
      </c>
      <c r="B144" s="46" t="s">
        <v>3093</v>
      </c>
      <c r="C144" s="51">
        <v>6</v>
      </c>
      <c r="D144" s="51">
        <v>2</v>
      </c>
      <c r="E144" s="18">
        <v>140</v>
      </c>
      <c r="F144" s="56">
        <v>84</v>
      </c>
      <c r="G144" s="57"/>
      <c r="H144" s="56">
        <f t="shared" si="10"/>
        <v>0</v>
      </c>
      <c r="I144" s="3">
        <v>70</v>
      </c>
      <c r="J144" s="7"/>
      <c r="K144" s="3">
        <f t="shared" si="11"/>
        <v>0</v>
      </c>
    </row>
    <row r="145" spans="1:55" s="39" customFormat="1" x14ac:dyDescent="0.3">
      <c r="A145" s="45" t="s">
        <v>3094</v>
      </c>
      <c r="B145" s="46" t="s">
        <v>3095</v>
      </c>
      <c r="C145" s="51">
        <v>5</v>
      </c>
      <c r="D145" s="51">
        <v>1.4</v>
      </c>
      <c r="E145" s="18">
        <v>80</v>
      </c>
      <c r="F145" s="56">
        <v>48</v>
      </c>
      <c r="G145" s="57"/>
      <c r="H145" s="56">
        <f t="shared" si="10"/>
        <v>0</v>
      </c>
      <c r="I145" s="3">
        <v>40</v>
      </c>
      <c r="J145" s="7"/>
      <c r="K145" s="3">
        <f t="shared" si="11"/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x14ac:dyDescent="0.3">
      <c r="A146" s="45" t="s">
        <v>3096</v>
      </c>
      <c r="B146" s="46" t="s">
        <v>3097</v>
      </c>
      <c r="C146" s="51">
        <v>5</v>
      </c>
      <c r="D146" s="51">
        <v>1.6</v>
      </c>
      <c r="E146" s="18">
        <v>90</v>
      </c>
      <c r="F146" s="56">
        <v>54</v>
      </c>
      <c r="G146" s="57"/>
      <c r="H146" s="56">
        <f t="shared" si="10"/>
        <v>0</v>
      </c>
      <c r="I146" s="3">
        <v>45</v>
      </c>
      <c r="J146" s="7"/>
      <c r="K146" s="3">
        <f t="shared" si="11"/>
        <v>0</v>
      </c>
    </row>
    <row r="147" spans="1:55" x14ac:dyDescent="0.3">
      <c r="A147" s="45" t="s">
        <v>3098</v>
      </c>
      <c r="B147" s="46" t="s">
        <v>3099</v>
      </c>
      <c r="C147" s="51">
        <v>6</v>
      </c>
      <c r="D147" s="51">
        <v>2.5</v>
      </c>
      <c r="E147" s="18">
        <v>170</v>
      </c>
      <c r="F147" s="56">
        <v>102</v>
      </c>
      <c r="G147" s="57"/>
      <c r="H147" s="56">
        <f t="shared" si="10"/>
        <v>0</v>
      </c>
      <c r="I147" s="3">
        <v>85</v>
      </c>
      <c r="J147" s="7"/>
      <c r="K147" s="3">
        <f t="shared" si="11"/>
        <v>0</v>
      </c>
    </row>
    <row r="148" spans="1:55" x14ac:dyDescent="0.3">
      <c r="A148" s="45" t="s">
        <v>3777</v>
      </c>
      <c r="B148" s="46" t="s">
        <v>4999</v>
      </c>
      <c r="C148" s="51">
        <v>4.5</v>
      </c>
      <c r="D148" s="51">
        <v>2.6</v>
      </c>
      <c r="E148" s="18">
        <v>130</v>
      </c>
      <c r="F148" s="56">
        <v>78</v>
      </c>
      <c r="G148" s="57"/>
      <c r="H148" s="56">
        <f t="shared" si="10"/>
        <v>0</v>
      </c>
      <c r="I148" s="3">
        <v>65</v>
      </c>
      <c r="J148" s="7"/>
      <c r="K148" s="3">
        <f t="shared" si="11"/>
        <v>0</v>
      </c>
    </row>
    <row r="149" spans="1:55" x14ac:dyDescent="0.3">
      <c r="A149" s="45" t="s">
        <v>3778</v>
      </c>
      <c r="B149" s="46" t="s">
        <v>3779</v>
      </c>
      <c r="C149" s="51">
        <v>5.5</v>
      </c>
      <c r="D149" s="51">
        <v>1.4</v>
      </c>
      <c r="E149" s="18">
        <v>90</v>
      </c>
      <c r="F149" s="56">
        <v>54</v>
      </c>
      <c r="G149" s="57"/>
      <c r="H149" s="56">
        <f t="shared" si="10"/>
        <v>0</v>
      </c>
      <c r="I149" s="3">
        <v>45</v>
      </c>
      <c r="J149" s="7"/>
      <c r="K149" s="3">
        <f t="shared" si="11"/>
        <v>0</v>
      </c>
    </row>
    <row r="150" spans="1:55" x14ac:dyDescent="0.3">
      <c r="A150" s="45" t="s">
        <v>3780</v>
      </c>
      <c r="B150" s="46" t="s">
        <v>3781</v>
      </c>
      <c r="C150" s="51">
        <v>5</v>
      </c>
      <c r="D150" s="51">
        <v>3.5</v>
      </c>
      <c r="E150" s="18">
        <v>200</v>
      </c>
      <c r="F150" s="56">
        <v>120</v>
      </c>
      <c r="G150" s="57"/>
      <c r="H150" s="56">
        <f t="shared" si="10"/>
        <v>0</v>
      </c>
      <c r="I150" s="3">
        <v>100</v>
      </c>
      <c r="J150" s="7"/>
      <c r="K150" s="3">
        <f t="shared" si="11"/>
        <v>0</v>
      </c>
    </row>
    <row r="151" spans="1:55" x14ac:dyDescent="0.3">
      <c r="A151" s="45" t="s">
        <v>3782</v>
      </c>
      <c r="B151" s="46" t="s">
        <v>3783</v>
      </c>
      <c r="C151" s="51">
        <v>6</v>
      </c>
      <c r="D151" s="51">
        <v>2</v>
      </c>
      <c r="E151" s="18">
        <v>140</v>
      </c>
      <c r="F151" s="56">
        <v>84</v>
      </c>
      <c r="G151" s="57"/>
      <c r="H151" s="56">
        <f t="shared" si="10"/>
        <v>0</v>
      </c>
      <c r="I151" s="3">
        <v>70</v>
      </c>
      <c r="J151" s="7"/>
      <c r="K151" s="3">
        <f t="shared" si="11"/>
        <v>0</v>
      </c>
    </row>
    <row r="152" spans="1:55" x14ac:dyDescent="0.3">
      <c r="A152" s="45" t="s">
        <v>3784</v>
      </c>
      <c r="B152" s="46" t="s">
        <v>3785</v>
      </c>
      <c r="C152" s="51">
        <v>3.6</v>
      </c>
      <c r="D152" s="51">
        <v>3.1</v>
      </c>
      <c r="E152" s="18">
        <v>130</v>
      </c>
      <c r="F152" s="56">
        <v>78</v>
      </c>
      <c r="G152" s="57"/>
      <c r="H152" s="56">
        <f t="shared" si="10"/>
        <v>0</v>
      </c>
      <c r="I152" s="3">
        <v>65</v>
      </c>
      <c r="J152" s="7"/>
      <c r="K152" s="3">
        <f t="shared" si="11"/>
        <v>0</v>
      </c>
    </row>
    <row r="153" spans="1:55" x14ac:dyDescent="0.3">
      <c r="A153" s="45" t="s">
        <v>3786</v>
      </c>
      <c r="B153" s="46" t="s">
        <v>175</v>
      </c>
      <c r="C153" s="51">
        <v>3.8</v>
      </c>
      <c r="D153" s="51">
        <v>2.6</v>
      </c>
      <c r="E153" s="18">
        <v>110</v>
      </c>
      <c r="F153" s="56">
        <v>66</v>
      </c>
      <c r="G153" s="57"/>
      <c r="H153" s="56">
        <f t="shared" si="10"/>
        <v>0</v>
      </c>
      <c r="I153" s="3">
        <v>55</v>
      </c>
      <c r="J153" s="7"/>
      <c r="K153" s="3">
        <f t="shared" si="11"/>
        <v>0</v>
      </c>
    </row>
    <row r="154" spans="1:55" x14ac:dyDescent="0.3">
      <c r="A154" s="45" t="s">
        <v>4316</v>
      </c>
      <c r="B154" s="46" t="s">
        <v>5000</v>
      </c>
      <c r="C154" s="73">
        <v>3.5</v>
      </c>
      <c r="D154" s="73">
        <v>2.2999999999999998</v>
      </c>
      <c r="E154" s="18">
        <v>90</v>
      </c>
      <c r="F154" s="56">
        <v>54</v>
      </c>
      <c r="G154" s="57"/>
      <c r="H154" s="56">
        <f t="shared" si="10"/>
        <v>0</v>
      </c>
      <c r="I154" s="3">
        <v>45</v>
      </c>
      <c r="J154" s="7"/>
      <c r="K154" s="3">
        <f t="shared" si="11"/>
        <v>0</v>
      </c>
    </row>
    <row r="155" spans="1:55" x14ac:dyDescent="0.3">
      <c r="A155" s="45" t="s">
        <v>4317</v>
      </c>
      <c r="B155" s="46" t="s">
        <v>5001</v>
      </c>
      <c r="C155" s="73">
        <v>5</v>
      </c>
      <c r="D155" s="73">
        <v>2.4</v>
      </c>
      <c r="E155" s="18">
        <v>250</v>
      </c>
      <c r="F155" s="56">
        <v>150</v>
      </c>
      <c r="G155" s="57"/>
      <c r="H155" s="56">
        <f t="shared" si="10"/>
        <v>0</v>
      </c>
      <c r="I155" s="3">
        <v>125</v>
      </c>
      <c r="J155" s="7"/>
      <c r="K155" s="3">
        <f t="shared" si="11"/>
        <v>0</v>
      </c>
    </row>
    <row r="156" spans="1:55" x14ac:dyDescent="0.3">
      <c r="A156" s="45" t="s">
        <v>4318</v>
      </c>
      <c r="B156" s="46" t="s">
        <v>5002</v>
      </c>
      <c r="C156" s="73">
        <v>4.5</v>
      </c>
      <c r="D156" s="73">
        <v>1.5</v>
      </c>
      <c r="E156" s="18">
        <v>80</v>
      </c>
      <c r="F156" s="56">
        <v>48</v>
      </c>
      <c r="G156" s="57"/>
      <c r="H156" s="56">
        <f t="shared" si="10"/>
        <v>0</v>
      </c>
      <c r="I156" s="3">
        <v>40</v>
      </c>
      <c r="J156" s="7"/>
      <c r="K156" s="3">
        <f t="shared" si="11"/>
        <v>0</v>
      </c>
    </row>
    <row r="157" spans="1:55" x14ac:dyDescent="0.3">
      <c r="A157" s="45" t="s">
        <v>4319</v>
      </c>
      <c r="B157" s="46" t="s">
        <v>5003</v>
      </c>
      <c r="C157" s="73">
        <v>4.5</v>
      </c>
      <c r="D157" s="73">
        <v>2.2000000000000002</v>
      </c>
      <c r="E157" s="18">
        <v>110</v>
      </c>
      <c r="F157" s="56">
        <v>66</v>
      </c>
      <c r="G157" s="57"/>
      <c r="H157" s="56">
        <f t="shared" si="10"/>
        <v>0</v>
      </c>
      <c r="I157" s="3">
        <v>55</v>
      </c>
      <c r="J157" s="7"/>
      <c r="K157" s="3">
        <f t="shared" si="11"/>
        <v>0</v>
      </c>
    </row>
    <row r="158" spans="1:55" x14ac:dyDescent="0.3">
      <c r="A158" s="45" t="s">
        <v>4320</v>
      </c>
      <c r="B158" s="46" t="s">
        <v>4321</v>
      </c>
      <c r="C158" s="73">
        <v>3.5</v>
      </c>
      <c r="D158" s="73">
        <v>3.3</v>
      </c>
      <c r="E158" s="18">
        <v>130</v>
      </c>
      <c r="F158" s="56">
        <v>78</v>
      </c>
      <c r="G158" s="57"/>
      <c r="H158" s="56">
        <f t="shared" si="10"/>
        <v>0</v>
      </c>
      <c r="I158" s="3">
        <v>65</v>
      </c>
      <c r="J158" s="7"/>
      <c r="K158" s="3">
        <f t="shared" si="11"/>
        <v>0</v>
      </c>
    </row>
    <row r="159" spans="1:55" x14ac:dyDescent="0.3">
      <c r="A159" s="45" t="s">
        <v>4322</v>
      </c>
      <c r="B159" s="46" t="s">
        <v>5004</v>
      </c>
      <c r="C159" s="73">
        <v>3.5</v>
      </c>
      <c r="D159" s="73">
        <v>2.2000000000000002</v>
      </c>
      <c r="E159" s="18">
        <v>90</v>
      </c>
      <c r="F159" s="56">
        <v>54</v>
      </c>
      <c r="G159" s="57"/>
      <c r="H159" s="56">
        <f t="shared" si="10"/>
        <v>0</v>
      </c>
      <c r="I159" s="3">
        <v>45</v>
      </c>
      <c r="J159" s="7"/>
      <c r="K159" s="3">
        <f t="shared" si="11"/>
        <v>0</v>
      </c>
    </row>
    <row r="160" spans="1:55" x14ac:dyDescent="0.3">
      <c r="A160" s="45" t="s">
        <v>4323</v>
      </c>
      <c r="B160" s="46" t="s">
        <v>5005</v>
      </c>
      <c r="C160" s="73">
        <v>3.5</v>
      </c>
      <c r="D160" s="73">
        <v>2.5</v>
      </c>
      <c r="E160" s="18">
        <v>100</v>
      </c>
      <c r="F160" s="56">
        <v>60</v>
      </c>
      <c r="G160" s="57"/>
      <c r="H160" s="56">
        <f t="shared" si="10"/>
        <v>0</v>
      </c>
      <c r="I160" s="3">
        <v>50</v>
      </c>
      <c r="J160" s="7"/>
      <c r="K160" s="3">
        <f t="shared" si="11"/>
        <v>0</v>
      </c>
    </row>
    <row r="161" spans="1:11" x14ac:dyDescent="0.3">
      <c r="A161" s="45" t="s">
        <v>4324</v>
      </c>
      <c r="B161" s="46" t="s">
        <v>4325</v>
      </c>
      <c r="C161" s="73">
        <v>4.5</v>
      </c>
      <c r="D161" s="73">
        <v>2.4</v>
      </c>
      <c r="E161" s="18">
        <v>120</v>
      </c>
      <c r="F161" s="56">
        <v>72</v>
      </c>
      <c r="G161" s="57"/>
      <c r="H161" s="56">
        <f t="shared" si="10"/>
        <v>0</v>
      </c>
      <c r="I161" s="3">
        <v>60</v>
      </c>
      <c r="J161" s="7"/>
      <c r="K161" s="3">
        <f t="shared" si="11"/>
        <v>0</v>
      </c>
    </row>
    <row r="162" spans="1:11" x14ac:dyDescent="0.3">
      <c r="A162" s="45" t="s">
        <v>4326</v>
      </c>
      <c r="B162" s="46" t="s">
        <v>5006</v>
      </c>
      <c r="C162" s="73">
        <v>3.5</v>
      </c>
      <c r="D162" s="73">
        <v>2.5</v>
      </c>
      <c r="E162" s="18">
        <v>100</v>
      </c>
      <c r="F162" s="56">
        <v>60</v>
      </c>
      <c r="G162" s="57"/>
      <c r="H162" s="56">
        <f t="shared" si="10"/>
        <v>0</v>
      </c>
      <c r="I162" s="3">
        <v>50</v>
      </c>
      <c r="J162" s="7"/>
      <c r="K162" s="3">
        <f t="shared" si="11"/>
        <v>0</v>
      </c>
    </row>
    <row r="163" spans="1:11" x14ac:dyDescent="0.3">
      <c r="A163" s="45" t="s">
        <v>4327</v>
      </c>
      <c r="B163" s="46" t="s">
        <v>5007</v>
      </c>
      <c r="C163" s="73">
        <v>4.5</v>
      </c>
      <c r="D163" s="73">
        <v>2.8</v>
      </c>
      <c r="E163" s="18">
        <v>140</v>
      </c>
      <c r="F163" s="56">
        <v>84</v>
      </c>
      <c r="G163" s="57"/>
      <c r="H163" s="56">
        <f t="shared" si="10"/>
        <v>0</v>
      </c>
      <c r="I163" s="3">
        <v>70</v>
      </c>
      <c r="J163" s="7"/>
      <c r="K163" s="3">
        <f t="shared" si="11"/>
        <v>0</v>
      </c>
    </row>
    <row r="164" spans="1:11" x14ac:dyDescent="0.3">
      <c r="A164" s="45" t="s">
        <v>4328</v>
      </c>
      <c r="B164" s="46" t="s">
        <v>5008</v>
      </c>
      <c r="C164" s="73">
        <v>5</v>
      </c>
      <c r="D164" s="73">
        <v>1.7</v>
      </c>
      <c r="E164" s="18">
        <v>100</v>
      </c>
      <c r="F164" s="56">
        <v>60</v>
      </c>
      <c r="G164" s="57"/>
      <c r="H164" s="56">
        <f t="shared" si="10"/>
        <v>0</v>
      </c>
      <c r="I164" s="3">
        <v>50</v>
      </c>
      <c r="J164" s="7"/>
      <c r="K164" s="3">
        <f t="shared" si="11"/>
        <v>0</v>
      </c>
    </row>
    <row r="165" spans="1:11" x14ac:dyDescent="0.3">
      <c r="A165" s="45" t="s">
        <v>4329</v>
      </c>
      <c r="B165" s="46" t="s">
        <v>5013</v>
      </c>
      <c r="C165" s="73">
        <v>4.5</v>
      </c>
      <c r="D165" s="73">
        <v>3.4</v>
      </c>
      <c r="E165" s="18">
        <v>170</v>
      </c>
      <c r="F165" s="56">
        <v>102</v>
      </c>
      <c r="G165" s="57"/>
      <c r="H165" s="56">
        <f t="shared" si="10"/>
        <v>0</v>
      </c>
      <c r="I165" s="3">
        <v>85</v>
      </c>
      <c r="J165" s="7"/>
      <c r="K165" s="3">
        <f t="shared" si="11"/>
        <v>0</v>
      </c>
    </row>
    <row r="166" spans="1:11" x14ac:dyDescent="0.3">
      <c r="A166" s="45" t="s">
        <v>4330</v>
      </c>
      <c r="B166" s="46" t="s">
        <v>4331</v>
      </c>
      <c r="C166" s="73">
        <v>4.5</v>
      </c>
      <c r="D166" s="73">
        <v>1.7</v>
      </c>
      <c r="E166" s="18">
        <v>90</v>
      </c>
      <c r="F166" s="56">
        <v>54</v>
      </c>
      <c r="G166" s="57"/>
      <c r="H166" s="56">
        <f t="shared" si="10"/>
        <v>0</v>
      </c>
      <c r="I166" s="3">
        <v>45</v>
      </c>
      <c r="J166" s="7"/>
      <c r="K166" s="3">
        <f t="shared" si="11"/>
        <v>0</v>
      </c>
    </row>
    <row r="167" spans="1:11" x14ac:dyDescent="0.3">
      <c r="A167" s="45" t="s">
        <v>4332</v>
      </c>
      <c r="B167" s="46" t="s">
        <v>5009</v>
      </c>
      <c r="C167" s="73">
        <v>6</v>
      </c>
      <c r="D167" s="73">
        <v>1.5</v>
      </c>
      <c r="E167" s="18">
        <v>100</v>
      </c>
      <c r="F167" s="56">
        <v>60</v>
      </c>
      <c r="G167" s="57"/>
      <c r="H167" s="56">
        <f t="shared" si="10"/>
        <v>0</v>
      </c>
      <c r="I167" s="3">
        <v>50</v>
      </c>
      <c r="J167" s="7"/>
      <c r="K167" s="3">
        <f t="shared" si="11"/>
        <v>0</v>
      </c>
    </row>
    <row r="168" spans="1:11" x14ac:dyDescent="0.3">
      <c r="A168" s="45" t="s">
        <v>4333</v>
      </c>
      <c r="B168" s="46" t="s">
        <v>4334</v>
      </c>
      <c r="C168" s="73">
        <v>5.5</v>
      </c>
      <c r="D168" s="73">
        <v>2.2000000000000002</v>
      </c>
      <c r="E168" s="18">
        <v>140</v>
      </c>
      <c r="F168" s="56">
        <v>84</v>
      </c>
      <c r="G168" s="57"/>
      <c r="H168" s="56">
        <f t="shared" si="10"/>
        <v>0</v>
      </c>
      <c r="I168" s="3">
        <v>70</v>
      </c>
      <c r="J168" s="7"/>
      <c r="K168" s="3">
        <f t="shared" si="11"/>
        <v>0</v>
      </c>
    </row>
    <row r="169" spans="1:11" x14ac:dyDescent="0.3">
      <c r="A169" s="45" t="s">
        <v>4335</v>
      </c>
      <c r="B169" s="46" t="s">
        <v>5010</v>
      </c>
      <c r="C169" s="73">
        <v>4</v>
      </c>
      <c r="D169" s="73">
        <v>2.9</v>
      </c>
      <c r="E169" s="18">
        <v>130</v>
      </c>
      <c r="F169" s="56">
        <v>78</v>
      </c>
      <c r="G169" s="57"/>
      <c r="H169" s="56">
        <f t="shared" si="10"/>
        <v>0</v>
      </c>
      <c r="I169" s="3">
        <v>65</v>
      </c>
      <c r="J169" s="7"/>
      <c r="K169" s="3">
        <f t="shared" si="11"/>
        <v>0</v>
      </c>
    </row>
    <row r="170" spans="1:11" x14ac:dyDescent="0.3">
      <c r="A170" s="45" t="s">
        <v>4336</v>
      </c>
      <c r="B170" s="46" t="s">
        <v>4337</v>
      </c>
      <c r="C170" s="73">
        <v>5</v>
      </c>
      <c r="D170" s="73">
        <v>1.8</v>
      </c>
      <c r="E170" s="18">
        <v>100</v>
      </c>
      <c r="F170" s="56">
        <v>60</v>
      </c>
      <c r="G170" s="57"/>
      <c r="H170" s="56">
        <f t="shared" si="10"/>
        <v>0</v>
      </c>
      <c r="I170" s="3">
        <v>50</v>
      </c>
      <c r="J170" s="7"/>
      <c r="K170" s="3">
        <f t="shared" si="11"/>
        <v>0</v>
      </c>
    </row>
    <row r="171" spans="1:11" x14ac:dyDescent="0.3">
      <c r="A171" s="45" t="s">
        <v>4338</v>
      </c>
      <c r="B171" s="46" t="s">
        <v>5011</v>
      </c>
      <c r="C171" s="73">
        <v>4</v>
      </c>
      <c r="D171" s="73">
        <v>2.6</v>
      </c>
      <c r="E171" s="18">
        <v>110</v>
      </c>
      <c r="F171" s="56">
        <v>66</v>
      </c>
      <c r="G171" s="57"/>
      <c r="H171" s="56">
        <f t="shared" si="10"/>
        <v>0</v>
      </c>
      <c r="I171" s="3">
        <v>55</v>
      </c>
      <c r="J171" s="7"/>
      <c r="K171" s="3">
        <f t="shared" si="11"/>
        <v>0</v>
      </c>
    </row>
    <row r="172" spans="1:11" x14ac:dyDescent="0.3">
      <c r="A172" s="45" t="s">
        <v>4339</v>
      </c>
      <c r="B172" s="46" t="s">
        <v>4340</v>
      </c>
      <c r="C172" s="73">
        <v>5</v>
      </c>
      <c r="D172" s="73">
        <v>2.1</v>
      </c>
      <c r="E172" s="18">
        <v>120</v>
      </c>
      <c r="F172" s="56">
        <v>72</v>
      </c>
      <c r="G172" s="57"/>
      <c r="H172" s="56">
        <f t="shared" si="10"/>
        <v>0</v>
      </c>
      <c r="I172" s="3">
        <v>60</v>
      </c>
      <c r="J172" s="7"/>
      <c r="K172" s="3">
        <f t="shared" si="11"/>
        <v>0</v>
      </c>
    </row>
    <row r="173" spans="1:11" x14ac:dyDescent="0.3">
      <c r="A173" s="45" t="s">
        <v>4341</v>
      </c>
      <c r="B173" s="46" t="s">
        <v>5012</v>
      </c>
      <c r="C173" s="73">
        <v>3.5</v>
      </c>
      <c r="D173" s="73">
        <v>2.7</v>
      </c>
      <c r="E173" s="18">
        <v>110</v>
      </c>
      <c r="F173" s="56">
        <v>66</v>
      </c>
      <c r="G173" s="57"/>
      <c r="H173" s="56">
        <f t="shared" si="10"/>
        <v>0</v>
      </c>
      <c r="I173" s="3">
        <v>55</v>
      </c>
      <c r="J173" s="7"/>
      <c r="K173" s="3">
        <f t="shared" si="11"/>
        <v>0</v>
      </c>
    </row>
    <row r="174" spans="1:11" x14ac:dyDescent="0.3">
      <c r="A174" s="45" t="s">
        <v>4342</v>
      </c>
      <c r="B174" s="46" t="s">
        <v>4343</v>
      </c>
      <c r="C174" s="73">
        <v>4.5</v>
      </c>
      <c r="D174" s="73">
        <v>2.8</v>
      </c>
      <c r="E174" s="18">
        <v>140</v>
      </c>
      <c r="F174" s="56">
        <v>84</v>
      </c>
      <c r="G174" s="57"/>
      <c r="H174" s="56">
        <f t="shared" si="10"/>
        <v>0</v>
      </c>
      <c r="I174" s="3">
        <v>70</v>
      </c>
      <c r="J174" s="7"/>
      <c r="K174" s="3">
        <f t="shared" si="11"/>
        <v>0</v>
      </c>
    </row>
    <row r="175" spans="1:11" x14ac:dyDescent="0.3">
      <c r="A175" s="45" t="s">
        <v>4344</v>
      </c>
      <c r="B175" s="46" t="s">
        <v>4345</v>
      </c>
      <c r="C175" s="73">
        <v>5</v>
      </c>
      <c r="D175" s="73">
        <v>1.9</v>
      </c>
      <c r="E175" s="18">
        <v>110</v>
      </c>
      <c r="F175" s="56">
        <v>66</v>
      </c>
      <c r="G175" s="57"/>
      <c r="H175" s="56">
        <f t="shared" si="10"/>
        <v>0</v>
      </c>
      <c r="I175" s="3">
        <v>55</v>
      </c>
      <c r="J175" s="7"/>
      <c r="K175" s="3">
        <f t="shared" si="11"/>
        <v>0</v>
      </c>
    </row>
    <row r="176" spans="1:11" x14ac:dyDescent="0.3">
      <c r="A176" s="45" t="s">
        <v>4346</v>
      </c>
      <c r="B176" s="46" t="s">
        <v>4347</v>
      </c>
      <c r="C176" s="73">
        <v>4</v>
      </c>
      <c r="D176" s="73">
        <v>2</v>
      </c>
      <c r="E176" s="18">
        <v>90</v>
      </c>
      <c r="F176" s="56">
        <v>54</v>
      </c>
      <c r="G176" s="57"/>
      <c r="H176" s="56">
        <f t="shared" si="10"/>
        <v>0</v>
      </c>
      <c r="I176" s="3">
        <v>45</v>
      </c>
      <c r="J176" s="7"/>
      <c r="K176" s="3">
        <f t="shared" si="11"/>
        <v>0</v>
      </c>
    </row>
    <row r="177" spans="1:11" x14ac:dyDescent="0.3">
      <c r="A177" s="45" t="s">
        <v>4348</v>
      </c>
      <c r="B177" s="46" t="s">
        <v>4349</v>
      </c>
      <c r="C177" s="73">
        <v>6</v>
      </c>
      <c r="D177" s="73">
        <v>2.2000000000000002</v>
      </c>
      <c r="E177" s="18">
        <v>150</v>
      </c>
      <c r="F177" s="56">
        <v>90</v>
      </c>
      <c r="G177" s="57"/>
      <c r="H177" s="56">
        <f t="shared" si="10"/>
        <v>0</v>
      </c>
      <c r="I177" s="3">
        <v>75</v>
      </c>
      <c r="J177" s="7"/>
      <c r="K177" s="3">
        <f t="shared" si="11"/>
        <v>0</v>
      </c>
    </row>
    <row r="178" spans="1:11" x14ac:dyDescent="0.3">
      <c r="A178" s="45" t="s">
        <v>4350</v>
      </c>
      <c r="B178" s="46" t="s">
        <v>4351</v>
      </c>
      <c r="C178" s="73">
        <v>6</v>
      </c>
      <c r="D178" s="73">
        <v>2.1</v>
      </c>
      <c r="E178" s="18">
        <v>140</v>
      </c>
      <c r="F178" s="56">
        <v>84</v>
      </c>
      <c r="G178" s="57"/>
      <c r="H178" s="56">
        <f t="shared" si="10"/>
        <v>0</v>
      </c>
      <c r="I178" s="3">
        <v>70</v>
      </c>
      <c r="J178" s="7"/>
      <c r="K178" s="3">
        <f t="shared" si="11"/>
        <v>0</v>
      </c>
    </row>
    <row r="179" spans="1:11" x14ac:dyDescent="0.3">
      <c r="A179" s="45" t="s">
        <v>4352</v>
      </c>
      <c r="B179" s="46" t="s">
        <v>4353</v>
      </c>
      <c r="C179" s="73">
        <v>4</v>
      </c>
      <c r="D179" s="73">
        <v>3.4</v>
      </c>
      <c r="E179" s="18">
        <v>150</v>
      </c>
      <c r="F179" s="56">
        <v>90</v>
      </c>
      <c r="G179" s="57"/>
      <c r="H179" s="56">
        <f t="shared" si="10"/>
        <v>0</v>
      </c>
      <c r="I179" s="3">
        <v>75</v>
      </c>
      <c r="J179" s="7"/>
      <c r="K179" s="3">
        <f t="shared" si="11"/>
        <v>0</v>
      </c>
    </row>
    <row r="180" spans="1:11" x14ac:dyDescent="0.3">
      <c r="A180" s="45" t="s">
        <v>4354</v>
      </c>
      <c r="B180" s="46" t="s">
        <v>4355</v>
      </c>
      <c r="C180" s="73">
        <v>6.5</v>
      </c>
      <c r="D180" s="73">
        <v>2.4</v>
      </c>
      <c r="E180" s="18">
        <v>170</v>
      </c>
      <c r="F180" s="56">
        <v>102</v>
      </c>
      <c r="G180" s="57"/>
      <c r="H180" s="56">
        <f t="shared" si="10"/>
        <v>0</v>
      </c>
      <c r="I180" s="3">
        <v>85</v>
      </c>
      <c r="J180" s="7"/>
      <c r="K180" s="3">
        <f t="shared" si="11"/>
        <v>0</v>
      </c>
    </row>
    <row r="181" spans="1:11" x14ac:dyDescent="0.3">
      <c r="A181" s="45" t="s">
        <v>4356</v>
      </c>
      <c r="B181" s="46" t="s">
        <v>4357</v>
      </c>
      <c r="C181" s="73">
        <v>6</v>
      </c>
      <c r="D181" s="73">
        <v>1.7</v>
      </c>
      <c r="E181" s="18">
        <v>120</v>
      </c>
      <c r="F181" s="56">
        <v>72</v>
      </c>
      <c r="G181" s="57"/>
      <c r="H181" s="56">
        <f t="shared" si="10"/>
        <v>0</v>
      </c>
      <c r="I181" s="3">
        <v>60</v>
      </c>
      <c r="J181" s="7"/>
      <c r="K181" s="3">
        <f t="shared" si="11"/>
        <v>0</v>
      </c>
    </row>
    <row r="182" spans="1:11" x14ac:dyDescent="0.3">
      <c r="A182" s="45" t="s">
        <v>4358</v>
      </c>
      <c r="B182" s="46" t="s">
        <v>4359</v>
      </c>
      <c r="C182" s="73">
        <v>6</v>
      </c>
      <c r="D182" s="73">
        <v>1.8</v>
      </c>
      <c r="E182" s="18">
        <v>120</v>
      </c>
      <c r="F182" s="56">
        <v>72</v>
      </c>
      <c r="G182" s="57"/>
      <c r="H182" s="56">
        <f t="shared" si="10"/>
        <v>0</v>
      </c>
      <c r="I182" s="3">
        <v>60</v>
      </c>
      <c r="J182" s="7"/>
      <c r="K182" s="3">
        <f t="shared" si="11"/>
        <v>0</v>
      </c>
    </row>
    <row r="183" spans="1:11" x14ac:dyDescent="0.3">
      <c r="A183" s="45" t="s">
        <v>4360</v>
      </c>
      <c r="B183" s="46" t="s">
        <v>4361</v>
      </c>
      <c r="C183" s="73">
        <v>6</v>
      </c>
      <c r="D183" s="73">
        <v>1.7</v>
      </c>
      <c r="E183" s="18">
        <v>120</v>
      </c>
      <c r="F183" s="56">
        <v>72</v>
      </c>
      <c r="G183" s="57"/>
      <c r="H183" s="56">
        <f t="shared" si="10"/>
        <v>0</v>
      </c>
      <c r="I183" s="3">
        <v>60</v>
      </c>
      <c r="J183" s="7"/>
      <c r="K183" s="3">
        <f t="shared" si="11"/>
        <v>0</v>
      </c>
    </row>
    <row r="184" spans="1:11" x14ac:dyDescent="0.3">
      <c r="A184" s="45" t="s">
        <v>4362</v>
      </c>
      <c r="B184" s="46" t="s">
        <v>4363</v>
      </c>
      <c r="C184" s="73">
        <v>5</v>
      </c>
      <c r="D184" s="73">
        <v>0.9</v>
      </c>
      <c r="E184" s="18">
        <v>80</v>
      </c>
      <c r="F184" s="56">
        <v>48</v>
      </c>
      <c r="G184" s="57"/>
      <c r="H184" s="56">
        <f t="shared" si="10"/>
        <v>0</v>
      </c>
      <c r="I184" s="3">
        <v>40</v>
      </c>
      <c r="J184" s="7"/>
      <c r="K184" s="3">
        <f t="shared" si="11"/>
        <v>0</v>
      </c>
    </row>
    <row r="185" spans="1:11" x14ac:dyDescent="0.3">
      <c r="A185" s="45" t="s">
        <v>4364</v>
      </c>
      <c r="B185" s="46" t="s">
        <v>4365</v>
      </c>
      <c r="C185" s="73">
        <v>7</v>
      </c>
      <c r="D185" s="73">
        <v>1.6</v>
      </c>
      <c r="E185" s="18">
        <v>130</v>
      </c>
      <c r="F185" s="56">
        <v>78</v>
      </c>
      <c r="G185" s="57"/>
      <c r="H185" s="56">
        <f t="shared" si="10"/>
        <v>0</v>
      </c>
      <c r="I185" s="3">
        <v>65</v>
      </c>
      <c r="J185" s="7"/>
      <c r="K185" s="3">
        <f t="shared" si="11"/>
        <v>0</v>
      </c>
    </row>
    <row r="186" spans="1:11" x14ac:dyDescent="0.3">
      <c r="A186" s="45" t="s">
        <v>4366</v>
      </c>
      <c r="B186" s="46" t="s">
        <v>4367</v>
      </c>
      <c r="C186" s="73">
        <v>7</v>
      </c>
      <c r="D186" s="73">
        <v>1.5</v>
      </c>
      <c r="E186" s="18">
        <v>120</v>
      </c>
      <c r="F186" s="56">
        <v>72</v>
      </c>
      <c r="G186" s="57"/>
      <c r="H186" s="56">
        <f t="shared" si="10"/>
        <v>0</v>
      </c>
      <c r="I186" s="3">
        <v>60</v>
      </c>
      <c r="J186" s="7"/>
      <c r="K186" s="3">
        <f t="shared" si="11"/>
        <v>0</v>
      </c>
    </row>
    <row r="187" spans="1:11" x14ac:dyDescent="0.3">
      <c r="A187" s="45" t="s">
        <v>4368</v>
      </c>
      <c r="B187" s="46" t="s">
        <v>4369</v>
      </c>
      <c r="C187" s="73">
        <v>4</v>
      </c>
      <c r="D187" s="73">
        <v>3.3</v>
      </c>
      <c r="E187" s="18">
        <v>150</v>
      </c>
      <c r="F187" s="56">
        <v>90</v>
      </c>
      <c r="G187" s="57"/>
      <c r="H187" s="56">
        <f t="shared" si="10"/>
        <v>0</v>
      </c>
      <c r="I187" s="3">
        <v>75</v>
      </c>
      <c r="J187" s="7"/>
      <c r="K187" s="3">
        <f t="shared" si="11"/>
        <v>0</v>
      </c>
    </row>
    <row r="188" spans="1:11" x14ac:dyDescent="0.3">
      <c r="A188" s="45" t="s">
        <v>4370</v>
      </c>
      <c r="B188" s="46" t="s">
        <v>4371</v>
      </c>
      <c r="C188" s="73">
        <v>5</v>
      </c>
      <c r="D188" s="73">
        <v>5.6</v>
      </c>
      <c r="E188" s="18">
        <v>280</v>
      </c>
      <c r="F188" s="56">
        <v>168</v>
      </c>
      <c r="G188" s="57"/>
      <c r="H188" s="56">
        <f t="shared" si="10"/>
        <v>0</v>
      </c>
      <c r="I188" s="3">
        <v>140</v>
      </c>
      <c r="J188" s="7"/>
      <c r="K188" s="3">
        <f t="shared" si="11"/>
        <v>0</v>
      </c>
    </row>
    <row r="189" spans="1:11" x14ac:dyDescent="0.3">
      <c r="A189" s="45" t="s">
        <v>4372</v>
      </c>
      <c r="B189" s="46" t="s">
        <v>4373</v>
      </c>
      <c r="C189" s="73">
        <v>3</v>
      </c>
      <c r="D189" s="73">
        <v>1.4</v>
      </c>
      <c r="E189" s="18">
        <v>80</v>
      </c>
      <c r="F189" s="56">
        <v>48</v>
      </c>
      <c r="G189" s="57"/>
      <c r="H189" s="56">
        <f t="shared" si="10"/>
        <v>0</v>
      </c>
      <c r="I189" s="3">
        <v>40</v>
      </c>
      <c r="J189" s="7"/>
      <c r="K189" s="3">
        <f t="shared" si="11"/>
        <v>0</v>
      </c>
    </row>
    <row r="190" spans="1:11" x14ac:dyDescent="0.3">
      <c r="A190" s="45" t="s">
        <v>4374</v>
      </c>
      <c r="B190" s="46" t="s">
        <v>4375</v>
      </c>
      <c r="C190" s="73">
        <v>3</v>
      </c>
      <c r="D190" s="73">
        <v>2.1</v>
      </c>
      <c r="E190" s="18">
        <v>80</v>
      </c>
      <c r="F190" s="56">
        <v>48</v>
      </c>
      <c r="G190" s="57"/>
      <c r="H190" s="56">
        <f t="shared" si="10"/>
        <v>0</v>
      </c>
      <c r="I190" s="3">
        <v>40</v>
      </c>
      <c r="J190" s="7"/>
      <c r="K190" s="3">
        <f t="shared" si="11"/>
        <v>0</v>
      </c>
    </row>
    <row r="191" spans="1:11" x14ac:dyDescent="0.3">
      <c r="A191" s="45" t="s">
        <v>4376</v>
      </c>
      <c r="B191" s="46" t="s">
        <v>2262</v>
      </c>
      <c r="C191" s="73">
        <v>4</v>
      </c>
      <c r="D191" s="73">
        <v>2.4</v>
      </c>
      <c r="E191" s="18">
        <v>110</v>
      </c>
      <c r="F191" s="56">
        <v>66</v>
      </c>
      <c r="G191" s="57"/>
      <c r="H191" s="56">
        <f t="shared" si="10"/>
        <v>0</v>
      </c>
      <c r="I191" s="3">
        <v>55</v>
      </c>
      <c r="J191" s="7"/>
      <c r="K191" s="3">
        <f t="shared" si="11"/>
        <v>0</v>
      </c>
    </row>
    <row r="192" spans="1:11" x14ac:dyDescent="0.3">
      <c r="A192" s="45" t="s">
        <v>4377</v>
      </c>
      <c r="B192" s="46" t="s">
        <v>4378</v>
      </c>
      <c r="C192" s="73">
        <v>4</v>
      </c>
      <c r="D192" s="73">
        <v>2.4</v>
      </c>
      <c r="E192" s="18">
        <v>110</v>
      </c>
      <c r="F192" s="56">
        <v>66</v>
      </c>
      <c r="G192" s="57"/>
      <c r="H192" s="56">
        <f t="shared" ref="H192:H238" si="12">G192*F192</f>
        <v>0</v>
      </c>
      <c r="I192" s="3">
        <v>55</v>
      </c>
      <c r="J192" s="7"/>
      <c r="K192" s="3">
        <f t="shared" ref="K192:K238" si="13">J192*I192</f>
        <v>0</v>
      </c>
    </row>
    <row r="193" spans="1:11" x14ac:dyDescent="0.3">
      <c r="A193" s="45" t="s">
        <v>4379</v>
      </c>
      <c r="B193" s="46" t="s">
        <v>4380</v>
      </c>
      <c r="C193" s="73">
        <v>5.5</v>
      </c>
      <c r="D193" s="73">
        <v>1.3</v>
      </c>
      <c r="E193" s="18">
        <v>80</v>
      </c>
      <c r="F193" s="56">
        <v>48</v>
      </c>
      <c r="G193" s="57"/>
      <c r="H193" s="56">
        <f t="shared" si="12"/>
        <v>0</v>
      </c>
      <c r="I193" s="3">
        <v>40</v>
      </c>
      <c r="J193" s="7"/>
      <c r="K193" s="3">
        <f t="shared" si="13"/>
        <v>0</v>
      </c>
    </row>
    <row r="194" spans="1:11" x14ac:dyDescent="0.3">
      <c r="A194" s="45" t="s">
        <v>4381</v>
      </c>
      <c r="B194" s="46" t="s">
        <v>2264</v>
      </c>
      <c r="C194" s="73">
        <v>3.6</v>
      </c>
      <c r="D194" s="73">
        <v>4</v>
      </c>
      <c r="E194" s="18">
        <v>160</v>
      </c>
      <c r="F194" s="56">
        <v>96</v>
      </c>
      <c r="G194" s="57"/>
      <c r="H194" s="56">
        <f t="shared" si="12"/>
        <v>0</v>
      </c>
      <c r="I194" s="3">
        <v>80</v>
      </c>
      <c r="J194" s="7"/>
      <c r="K194" s="3">
        <f t="shared" si="13"/>
        <v>0</v>
      </c>
    </row>
    <row r="195" spans="1:11" x14ac:dyDescent="0.3">
      <c r="A195" s="45" t="s">
        <v>4914</v>
      </c>
      <c r="B195" s="46" t="s">
        <v>4915</v>
      </c>
      <c r="C195" s="73">
        <v>7</v>
      </c>
      <c r="D195" s="73">
        <v>3.8</v>
      </c>
      <c r="E195" s="18">
        <v>250</v>
      </c>
      <c r="F195" s="56">
        <v>150</v>
      </c>
      <c r="G195" s="57"/>
      <c r="H195" s="56">
        <f t="shared" si="12"/>
        <v>0</v>
      </c>
      <c r="I195" s="3">
        <v>125</v>
      </c>
      <c r="J195" s="7"/>
      <c r="K195" s="3">
        <f t="shared" si="13"/>
        <v>0</v>
      </c>
    </row>
    <row r="196" spans="1:11" x14ac:dyDescent="0.3">
      <c r="A196" s="45" t="s">
        <v>4916</v>
      </c>
      <c r="B196" s="46" t="s">
        <v>4917</v>
      </c>
      <c r="C196" s="73">
        <v>7</v>
      </c>
      <c r="D196" s="73">
        <v>4.2</v>
      </c>
      <c r="E196" s="18">
        <v>260</v>
      </c>
      <c r="F196" s="56">
        <v>156</v>
      </c>
      <c r="G196" s="57"/>
      <c r="H196" s="56">
        <f t="shared" si="12"/>
        <v>0</v>
      </c>
      <c r="I196" s="3">
        <v>130</v>
      </c>
      <c r="J196" s="7"/>
      <c r="K196" s="3">
        <f t="shared" si="13"/>
        <v>0</v>
      </c>
    </row>
    <row r="197" spans="1:11" x14ac:dyDescent="0.3">
      <c r="A197" s="45" t="s">
        <v>4918</v>
      </c>
      <c r="B197" s="46" t="s">
        <v>4919</v>
      </c>
      <c r="C197" s="73">
        <v>7</v>
      </c>
      <c r="D197" s="73">
        <v>3.7</v>
      </c>
      <c r="E197" s="18">
        <v>250</v>
      </c>
      <c r="F197" s="56">
        <v>150</v>
      </c>
      <c r="G197" s="57"/>
      <c r="H197" s="56">
        <f t="shared" si="12"/>
        <v>0</v>
      </c>
      <c r="I197" s="3">
        <v>125</v>
      </c>
      <c r="J197" s="7"/>
      <c r="K197" s="3">
        <f t="shared" si="13"/>
        <v>0</v>
      </c>
    </row>
    <row r="198" spans="1:11" x14ac:dyDescent="0.3">
      <c r="A198" s="45" t="s">
        <v>4920</v>
      </c>
      <c r="B198" s="46" t="s">
        <v>4921</v>
      </c>
      <c r="C198" s="73">
        <v>7</v>
      </c>
      <c r="D198" s="73">
        <v>3.7</v>
      </c>
      <c r="E198" s="18">
        <v>250</v>
      </c>
      <c r="F198" s="56">
        <v>150</v>
      </c>
      <c r="G198" s="57"/>
      <c r="H198" s="56">
        <f t="shared" si="12"/>
        <v>0</v>
      </c>
      <c r="I198" s="3">
        <v>125</v>
      </c>
      <c r="J198" s="7"/>
      <c r="K198" s="3">
        <f t="shared" si="13"/>
        <v>0</v>
      </c>
    </row>
    <row r="199" spans="1:11" x14ac:dyDescent="0.3">
      <c r="A199" s="45" t="s">
        <v>4922</v>
      </c>
      <c r="B199" s="46" t="s">
        <v>4923</v>
      </c>
      <c r="C199" s="73">
        <v>5.8</v>
      </c>
      <c r="D199" s="73">
        <v>6.5</v>
      </c>
      <c r="E199" s="18">
        <v>330</v>
      </c>
      <c r="F199" s="56">
        <v>198</v>
      </c>
      <c r="G199" s="57"/>
      <c r="H199" s="56">
        <f t="shared" si="12"/>
        <v>0</v>
      </c>
      <c r="I199" s="3">
        <v>165</v>
      </c>
      <c r="J199" s="7"/>
      <c r="K199" s="3">
        <f t="shared" si="13"/>
        <v>0</v>
      </c>
    </row>
    <row r="200" spans="1:11" x14ac:dyDescent="0.3">
      <c r="A200" s="45" t="s">
        <v>5445</v>
      </c>
      <c r="B200" s="46" t="s">
        <v>5446</v>
      </c>
      <c r="C200" s="73">
        <v>5</v>
      </c>
      <c r="D200" s="73">
        <v>4.2</v>
      </c>
      <c r="E200" s="18">
        <v>230</v>
      </c>
      <c r="F200" s="56">
        <v>138</v>
      </c>
      <c r="G200" s="57"/>
      <c r="H200" s="56">
        <f t="shared" si="12"/>
        <v>0</v>
      </c>
      <c r="I200" s="3">
        <v>115</v>
      </c>
      <c r="J200" s="7"/>
      <c r="K200" s="3">
        <f t="shared" si="13"/>
        <v>0</v>
      </c>
    </row>
    <row r="201" spans="1:11" x14ac:dyDescent="0.3">
      <c r="A201" s="45" t="s">
        <v>5447</v>
      </c>
      <c r="B201" s="46" t="s">
        <v>5448</v>
      </c>
      <c r="C201" s="73">
        <v>4</v>
      </c>
      <c r="D201" s="73">
        <v>3.3</v>
      </c>
      <c r="E201" s="18">
        <v>150</v>
      </c>
      <c r="F201" s="56">
        <v>90</v>
      </c>
      <c r="G201" s="57"/>
      <c r="H201" s="56">
        <f t="shared" si="12"/>
        <v>0</v>
      </c>
      <c r="I201" s="3">
        <v>75</v>
      </c>
      <c r="J201" s="7"/>
      <c r="K201" s="3">
        <f t="shared" si="13"/>
        <v>0</v>
      </c>
    </row>
    <row r="202" spans="1:11" x14ac:dyDescent="0.3">
      <c r="A202" s="45" t="s">
        <v>5449</v>
      </c>
      <c r="B202" s="46" t="s">
        <v>5450</v>
      </c>
      <c r="C202" s="73">
        <v>6</v>
      </c>
      <c r="D202" s="73">
        <v>1.7</v>
      </c>
      <c r="E202" s="18">
        <v>120</v>
      </c>
      <c r="F202" s="56">
        <v>72</v>
      </c>
      <c r="G202" s="57"/>
      <c r="H202" s="56">
        <f t="shared" si="12"/>
        <v>0</v>
      </c>
      <c r="I202" s="3">
        <v>60</v>
      </c>
      <c r="J202" s="7"/>
      <c r="K202" s="3">
        <f t="shared" si="13"/>
        <v>0</v>
      </c>
    </row>
    <row r="203" spans="1:11" x14ac:dyDescent="0.3">
      <c r="A203" s="45" t="s">
        <v>5451</v>
      </c>
      <c r="B203" s="46" t="s">
        <v>5452</v>
      </c>
      <c r="C203" s="73">
        <v>5</v>
      </c>
      <c r="D203" s="73">
        <v>2</v>
      </c>
      <c r="E203" s="18">
        <v>110</v>
      </c>
      <c r="F203" s="56">
        <v>66</v>
      </c>
      <c r="G203" s="57"/>
      <c r="H203" s="56">
        <f t="shared" si="12"/>
        <v>0</v>
      </c>
      <c r="I203" s="3">
        <v>55</v>
      </c>
      <c r="J203" s="7"/>
      <c r="K203" s="3">
        <f t="shared" si="13"/>
        <v>0</v>
      </c>
    </row>
    <row r="204" spans="1:11" x14ac:dyDescent="0.3">
      <c r="A204" s="45" t="s">
        <v>5453</v>
      </c>
      <c r="B204" s="46" t="s">
        <v>5454</v>
      </c>
      <c r="C204" s="73">
        <v>5</v>
      </c>
      <c r="D204" s="73">
        <v>1.8</v>
      </c>
      <c r="E204" s="18">
        <v>100</v>
      </c>
      <c r="F204" s="56">
        <v>60</v>
      </c>
      <c r="G204" s="57"/>
      <c r="H204" s="56">
        <f t="shared" si="12"/>
        <v>0</v>
      </c>
      <c r="I204" s="3">
        <v>50</v>
      </c>
      <c r="J204" s="7"/>
      <c r="K204" s="3">
        <f t="shared" si="13"/>
        <v>0</v>
      </c>
    </row>
    <row r="205" spans="1:11" x14ac:dyDescent="0.3">
      <c r="A205" s="45" t="s">
        <v>5455</v>
      </c>
      <c r="B205" s="46" t="s">
        <v>5456</v>
      </c>
      <c r="C205" s="73">
        <v>6</v>
      </c>
      <c r="D205" s="73">
        <v>2.4</v>
      </c>
      <c r="E205" s="18">
        <v>160</v>
      </c>
      <c r="F205" s="56">
        <v>96</v>
      </c>
      <c r="G205" s="57"/>
      <c r="H205" s="56">
        <f t="shared" si="12"/>
        <v>0</v>
      </c>
      <c r="I205" s="3">
        <v>80</v>
      </c>
      <c r="J205" s="7"/>
      <c r="K205" s="3">
        <f t="shared" si="13"/>
        <v>0</v>
      </c>
    </row>
    <row r="206" spans="1:11" x14ac:dyDescent="0.3">
      <c r="A206" s="45" t="s">
        <v>5457</v>
      </c>
      <c r="B206" s="46" t="s">
        <v>5458</v>
      </c>
      <c r="C206" s="73">
        <v>5</v>
      </c>
      <c r="D206" s="73">
        <v>2.4</v>
      </c>
      <c r="E206" s="18">
        <v>140</v>
      </c>
      <c r="F206" s="56">
        <v>84</v>
      </c>
      <c r="G206" s="57"/>
      <c r="H206" s="56">
        <f t="shared" si="12"/>
        <v>0</v>
      </c>
      <c r="I206" s="3">
        <v>70</v>
      </c>
      <c r="J206" s="7"/>
      <c r="K206" s="3">
        <f t="shared" si="13"/>
        <v>0</v>
      </c>
    </row>
    <row r="207" spans="1:11" x14ac:dyDescent="0.3">
      <c r="A207" s="45" t="s">
        <v>5459</v>
      </c>
      <c r="B207" s="46" t="s">
        <v>5460</v>
      </c>
      <c r="C207" s="73">
        <v>4.2</v>
      </c>
      <c r="D207" s="73">
        <v>4</v>
      </c>
      <c r="E207" s="18">
        <v>180</v>
      </c>
      <c r="F207" s="56">
        <v>108</v>
      </c>
      <c r="G207" s="57"/>
      <c r="H207" s="56">
        <f t="shared" si="12"/>
        <v>0</v>
      </c>
      <c r="I207" s="3">
        <v>90</v>
      </c>
      <c r="J207" s="7"/>
      <c r="K207" s="3">
        <f t="shared" si="13"/>
        <v>0</v>
      </c>
    </row>
    <row r="208" spans="1:11" x14ac:dyDescent="0.3">
      <c r="A208" s="45" t="s">
        <v>5467</v>
      </c>
      <c r="B208" s="46" t="s">
        <v>5468</v>
      </c>
      <c r="C208" s="73">
        <v>3</v>
      </c>
      <c r="D208" s="73">
        <v>3</v>
      </c>
      <c r="E208" s="18">
        <v>110</v>
      </c>
      <c r="F208" s="56">
        <v>66</v>
      </c>
      <c r="G208" s="57"/>
      <c r="H208" s="56">
        <f t="shared" si="12"/>
        <v>0</v>
      </c>
      <c r="I208" s="3">
        <v>55</v>
      </c>
      <c r="J208" s="7"/>
      <c r="K208" s="3">
        <f t="shared" si="13"/>
        <v>0</v>
      </c>
    </row>
    <row r="209" spans="1:11" x14ac:dyDescent="0.3">
      <c r="A209" s="45" t="s">
        <v>5469</v>
      </c>
      <c r="B209" s="46" t="s">
        <v>5470</v>
      </c>
      <c r="C209" s="73">
        <v>3</v>
      </c>
      <c r="D209" s="73">
        <v>3</v>
      </c>
      <c r="E209" s="18">
        <v>110</v>
      </c>
      <c r="F209" s="56">
        <v>66</v>
      </c>
      <c r="G209" s="57"/>
      <c r="H209" s="56">
        <f t="shared" si="12"/>
        <v>0</v>
      </c>
      <c r="I209" s="3">
        <v>55</v>
      </c>
      <c r="J209" s="7"/>
      <c r="K209" s="3">
        <f t="shared" si="13"/>
        <v>0</v>
      </c>
    </row>
    <row r="210" spans="1:11" x14ac:dyDescent="0.3">
      <c r="A210" s="45" t="s">
        <v>5471</v>
      </c>
      <c r="B210" s="46" t="s">
        <v>5472</v>
      </c>
      <c r="C210" s="73">
        <v>3</v>
      </c>
      <c r="D210" s="73">
        <v>3</v>
      </c>
      <c r="E210" s="18">
        <v>110</v>
      </c>
      <c r="F210" s="56">
        <v>66</v>
      </c>
      <c r="G210" s="57"/>
      <c r="H210" s="56">
        <f t="shared" si="12"/>
        <v>0</v>
      </c>
      <c r="I210" s="3">
        <v>55</v>
      </c>
      <c r="J210" s="7"/>
      <c r="K210" s="3">
        <f t="shared" si="13"/>
        <v>0</v>
      </c>
    </row>
    <row r="211" spans="1:11" x14ac:dyDescent="0.3">
      <c r="A211" s="45" t="s">
        <v>5473</v>
      </c>
      <c r="B211" s="46" t="s">
        <v>5474</v>
      </c>
      <c r="C211" s="73">
        <v>3</v>
      </c>
      <c r="D211" s="73">
        <v>3</v>
      </c>
      <c r="E211" s="18">
        <v>110</v>
      </c>
      <c r="F211" s="56">
        <v>66</v>
      </c>
      <c r="G211" s="57"/>
      <c r="H211" s="56">
        <f t="shared" si="12"/>
        <v>0</v>
      </c>
      <c r="I211" s="3">
        <v>55</v>
      </c>
      <c r="J211" s="7"/>
      <c r="K211" s="3">
        <f t="shared" si="13"/>
        <v>0</v>
      </c>
    </row>
    <row r="212" spans="1:11" x14ac:dyDescent="0.3">
      <c r="A212" s="45" t="s">
        <v>5475</v>
      </c>
      <c r="B212" s="46" t="s">
        <v>5476</v>
      </c>
      <c r="C212" s="73">
        <v>3</v>
      </c>
      <c r="D212" s="73">
        <v>3</v>
      </c>
      <c r="E212" s="18">
        <v>110</v>
      </c>
      <c r="F212" s="56">
        <v>66</v>
      </c>
      <c r="G212" s="57"/>
      <c r="H212" s="56">
        <f t="shared" si="12"/>
        <v>0</v>
      </c>
      <c r="I212" s="3">
        <v>55</v>
      </c>
      <c r="J212" s="7"/>
      <c r="K212" s="3">
        <f t="shared" si="13"/>
        <v>0</v>
      </c>
    </row>
    <row r="213" spans="1:11" x14ac:dyDescent="0.3">
      <c r="A213" s="45" t="s">
        <v>5477</v>
      </c>
      <c r="B213" s="46" t="s">
        <v>5478</v>
      </c>
      <c r="C213" s="73">
        <v>3</v>
      </c>
      <c r="D213" s="73">
        <v>3</v>
      </c>
      <c r="E213" s="18">
        <v>110</v>
      </c>
      <c r="F213" s="56">
        <v>66</v>
      </c>
      <c r="G213" s="57"/>
      <c r="H213" s="56">
        <f t="shared" si="12"/>
        <v>0</v>
      </c>
      <c r="I213" s="3">
        <v>55</v>
      </c>
      <c r="J213" s="7"/>
      <c r="K213" s="3">
        <f t="shared" si="13"/>
        <v>0</v>
      </c>
    </row>
    <row r="214" spans="1:11" x14ac:dyDescent="0.3">
      <c r="A214" s="45" t="s">
        <v>5479</v>
      </c>
      <c r="B214" s="46" t="s">
        <v>5480</v>
      </c>
      <c r="C214" s="73">
        <v>3</v>
      </c>
      <c r="D214" s="73">
        <v>3</v>
      </c>
      <c r="E214" s="18">
        <v>110</v>
      </c>
      <c r="F214" s="56">
        <v>66</v>
      </c>
      <c r="G214" s="57"/>
      <c r="H214" s="56">
        <f t="shared" si="12"/>
        <v>0</v>
      </c>
      <c r="I214" s="3">
        <v>55</v>
      </c>
      <c r="J214" s="7"/>
      <c r="K214" s="3">
        <f t="shared" si="13"/>
        <v>0</v>
      </c>
    </row>
    <row r="215" spans="1:11" x14ac:dyDescent="0.3">
      <c r="A215" s="45" t="s">
        <v>5481</v>
      </c>
      <c r="B215" s="46" t="s">
        <v>5482</v>
      </c>
      <c r="C215" s="73">
        <v>3</v>
      </c>
      <c r="D215" s="73">
        <v>3</v>
      </c>
      <c r="E215" s="18">
        <v>110</v>
      </c>
      <c r="F215" s="56">
        <v>66</v>
      </c>
      <c r="G215" s="57"/>
      <c r="H215" s="56">
        <f t="shared" si="12"/>
        <v>0</v>
      </c>
      <c r="I215" s="3">
        <v>55</v>
      </c>
      <c r="J215" s="7"/>
      <c r="K215" s="3">
        <f t="shared" si="13"/>
        <v>0</v>
      </c>
    </row>
    <row r="216" spans="1:11" x14ac:dyDescent="0.3">
      <c r="A216" s="45" t="s">
        <v>5483</v>
      </c>
      <c r="B216" s="46" t="s">
        <v>5484</v>
      </c>
      <c r="C216" s="73">
        <v>3</v>
      </c>
      <c r="D216" s="73">
        <v>3</v>
      </c>
      <c r="E216" s="18">
        <v>110</v>
      </c>
      <c r="F216" s="56">
        <v>66</v>
      </c>
      <c r="G216" s="57"/>
      <c r="H216" s="56">
        <f t="shared" si="12"/>
        <v>0</v>
      </c>
      <c r="I216" s="3">
        <v>55</v>
      </c>
      <c r="J216" s="7"/>
      <c r="K216" s="3">
        <f t="shared" si="13"/>
        <v>0</v>
      </c>
    </row>
    <row r="217" spans="1:11" x14ac:dyDescent="0.3">
      <c r="A217" s="45" t="s">
        <v>5485</v>
      </c>
      <c r="B217" s="46" t="s">
        <v>5486</v>
      </c>
      <c r="C217" s="73">
        <v>3</v>
      </c>
      <c r="D217" s="73">
        <v>3</v>
      </c>
      <c r="E217" s="18">
        <v>110</v>
      </c>
      <c r="F217" s="56">
        <v>66</v>
      </c>
      <c r="G217" s="57"/>
      <c r="H217" s="56">
        <f t="shared" si="12"/>
        <v>0</v>
      </c>
      <c r="I217" s="3">
        <v>55</v>
      </c>
      <c r="J217" s="7"/>
      <c r="K217" s="3">
        <f t="shared" si="13"/>
        <v>0</v>
      </c>
    </row>
    <row r="218" spans="1:11" x14ac:dyDescent="0.3">
      <c r="A218" s="45" t="s">
        <v>5487</v>
      </c>
      <c r="B218" s="46" t="s">
        <v>5488</v>
      </c>
      <c r="C218" s="73">
        <v>3</v>
      </c>
      <c r="D218" s="73">
        <v>3</v>
      </c>
      <c r="E218" s="18">
        <v>110</v>
      </c>
      <c r="F218" s="56">
        <v>66</v>
      </c>
      <c r="G218" s="57"/>
      <c r="H218" s="56">
        <f t="shared" si="12"/>
        <v>0</v>
      </c>
      <c r="I218" s="3">
        <v>55</v>
      </c>
      <c r="J218" s="7"/>
      <c r="K218" s="3">
        <f t="shared" si="13"/>
        <v>0</v>
      </c>
    </row>
    <row r="219" spans="1:11" x14ac:dyDescent="0.3">
      <c r="A219" s="45" t="s">
        <v>5489</v>
      </c>
      <c r="B219" s="46" t="s">
        <v>5490</v>
      </c>
      <c r="C219" s="73">
        <v>3</v>
      </c>
      <c r="D219" s="73">
        <v>3</v>
      </c>
      <c r="E219" s="18">
        <v>110</v>
      </c>
      <c r="F219" s="56">
        <v>66</v>
      </c>
      <c r="G219" s="57"/>
      <c r="H219" s="56">
        <f t="shared" si="12"/>
        <v>0</v>
      </c>
      <c r="I219" s="3">
        <v>55</v>
      </c>
      <c r="J219" s="7"/>
      <c r="K219" s="3">
        <f t="shared" si="13"/>
        <v>0</v>
      </c>
    </row>
    <row r="220" spans="1:11" x14ac:dyDescent="0.3">
      <c r="A220" s="45" t="s">
        <v>5491</v>
      </c>
      <c r="B220" s="46" t="s">
        <v>5492</v>
      </c>
      <c r="C220" s="73">
        <v>5</v>
      </c>
      <c r="D220" s="73">
        <v>4</v>
      </c>
      <c r="E220" s="18">
        <v>220</v>
      </c>
      <c r="F220" s="56">
        <v>132</v>
      </c>
      <c r="G220" s="57"/>
      <c r="H220" s="56">
        <f t="shared" si="12"/>
        <v>0</v>
      </c>
      <c r="I220" s="3">
        <v>110</v>
      </c>
      <c r="J220" s="7"/>
      <c r="K220" s="3">
        <f t="shared" si="13"/>
        <v>0</v>
      </c>
    </row>
    <row r="221" spans="1:11" x14ac:dyDescent="0.3">
      <c r="A221" s="45" t="s">
        <v>5493</v>
      </c>
      <c r="B221" s="46" t="s">
        <v>5494</v>
      </c>
      <c r="C221" s="73">
        <v>4</v>
      </c>
      <c r="D221" s="73">
        <v>2.9</v>
      </c>
      <c r="E221" s="18">
        <v>130</v>
      </c>
      <c r="F221" s="56">
        <v>78</v>
      </c>
      <c r="G221" s="57"/>
      <c r="H221" s="56">
        <f t="shared" si="12"/>
        <v>0</v>
      </c>
      <c r="I221" s="3">
        <v>65</v>
      </c>
      <c r="J221" s="7"/>
      <c r="K221" s="3">
        <f t="shared" si="13"/>
        <v>0</v>
      </c>
    </row>
    <row r="222" spans="1:11" x14ac:dyDescent="0.3">
      <c r="A222" s="45" t="s">
        <v>5495</v>
      </c>
      <c r="B222" s="46" t="s">
        <v>5496</v>
      </c>
      <c r="C222" s="73">
        <v>5</v>
      </c>
      <c r="D222" s="73">
        <v>3.6</v>
      </c>
      <c r="E222" s="18">
        <v>200</v>
      </c>
      <c r="F222" s="56">
        <v>120</v>
      </c>
      <c r="G222" s="57"/>
      <c r="H222" s="56">
        <f t="shared" si="12"/>
        <v>0</v>
      </c>
      <c r="I222" s="3">
        <v>100</v>
      </c>
      <c r="J222" s="7"/>
      <c r="K222" s="3">
        <f t="shared" si="13"/>
        <v>0</v>
      </c>
    </row>
    <row r="223" spans="1:11" x14ac:dyDescent="0.3">
      <c r="A223" s="45" t="s">
        <v>5880</v>
      </c>
      <c r="B223" s="46" t="s">
        <v>5926</v>
      </c>
      <c r="C223" s="73">
        <v>1.4</v>
      </c>
      <c r="D223" s="73">
        <v>5</v>
      </c>
      <c r="E223" s="18">
        <v>80</v>
      </c>
      <c r="F223" s="56">
        <v>48</v>
      </c>
      <c r="G223" s="57"/>
      <c r="H223" s="56">
        <f t="shared" si="12"/>
        <v>0</v>
      </c>
      <c r="I223" s="3">
        <v>40</v>
      </c>
      <c r="J223" s="7"/>
      <c r="K223" s="3">
        <f t="shared" si="13"/>
        <v>0</v>
      </c>
    </row>
    <row r="224" spans="1:11" x14ac:dyDescent="0.3">
      <c r="A224" s="45" t="s">
        <v>5881</v>
      </c>
      <c r="B224" s="46" t="s">
        <v>5882</v>
      </c>
      <c r="C224" s="73">
        <v>5</v>
      </c>
      <c r="D224" s="73">
        <v>2.8</v>
      </c>
      <c r="E224" s="18">
        <v>160</v>
      </c>
      <c r="F224" s="56">
        <v>96</v>
      </c>
      <c r="G224" s="57"/>
      <c r="H224" s="56">
        <f t="shared" si="12"/>
        <v>0</v>
      </c>
      <c r="I224" s="3">
        <v>80</v>
      </c>
      <c r="J224" s="7"/>
      <c r="K224" s="3">
        <f t="shared" si="13"/>
        <v>0</v>
      </c>
    </row>
    <row r="225" spans="1:11" x14ac:dyDescent="0.3">
      <c r="A225" s="45" t="s">
        <v>5883</v>
      </c>
      <c r="B225" s="46" t="s">
        <v>5884</v>
      </c>
      <c r="C225" s="73">
        <v>6</v>
      </c>
      <c r="D225" s="73">
        <v>2.2000000000000002</v>
      </c>
      <c r="E225" s="18">
        <v>150</v>
      </c>
      <c r="F225" s="56">
        <v>90</v>
      </c>
      <c r="G225" s="57"/>
      <c r="H225" s="56">
        <f t="shared" si="12"/>
        <v>0</v>
      </c>
      <c r="I225" s="3">
        <v>75</v>
      </c>
      <c r="J225" s="7"/>
      <c r="K225" s="3">
        <f t="shared" si="13"/>
        <v>0</v>
      </c>
    </row>
    <row r="226" spans="1:11" x14ac:dyDescent="0.3">
      <c r="A226" s="45" t="s">
        <v>6302</v>
      </c>
      <c r="B226" s="46" t="s">
        <v>6303</v>
      </c>
      <c r="C226" s="73">
        <v>5.8</v>
      </c>
      <c r="D226" s="73">
        <v>2.2000000000000002</v>
      </c>
      <c r="E226" s="18">
        <v>140</v>
      </c>
      <c r="F226" s="56">
        <v>84</v>
      </c>
      <c r="G226" s="57"/>
      <c r="H226" s="56">
        <f t="shared" si="12"/>
        <v>0</v>
      </c>
      <c r="I226" s="3">
        <v>70</v>
      </c>
      <c r="J226" s="7"/>
      <c r="K226" s="3">
        <f t="shared" si="13"/>
        <v>0</v>
      </c>
    </row>
    <row r="227" spans="1:11" x14ac:dyDescent="0.3">
      <c r="A227" s="45" t="s">
        <v>6304</v>
      </c>
      <c r="B227" s="46" t="s">
        <v>6305</v>
      </c>
      <c r="C227" s="73">
        <v>5</v>
      </c>
      <c r="D227" s="73">
        <v>1.6</v>
      </c>
      <c r="E227" s="18">
        <v>90</v>
      </c>
      <c r="F227" s="56">
        <v>54</v>
      </c>
      <c r="G227" s="57"/>
      <c r="H227" s="56">
        <f t="shared" si="12"/>
        <v>0</v>
      </c>
      <c r="I227" s="3">
        <v>45</v>
      </c>
      <c r="J227" s="7"/>
      <c r="K227" s="3">
        <f t="shared" si="13"/>
        <v>0</v>
      </c>
    </row>
    <row r="228" spans="1:11" x14ac:dyDescent="0.3">
      <c r="A228" s="45" t="s">
        <v>6306</v>
      </c>
      <c r="B228" s="46" t="s">
        <v>6307</v>
      </c>
      <c r="C228" s="73">
        <v>6</v>
      </c>
      <c r="D228" s="73">
        <v>1.9</v>
      </c>
      <c r="E228" s="18">
        <v>130</v>
      </c>
      <c r="F228" s="56">
        <v>78</v>
      </c>
      <c r="G228" s="57"/>
      <c r="H228" s="56">
        <f t="shared" si="12"/>
        <v>0</v>
      </c>
      <c r="I228" s="3">
        <v>65</v>
      </c>
      <c r="J228" s="7"/>
      <c r="K228" s="3">
        <f t="shared" si="13"/>
        <v>0</v>
      </c>
    </row>
    <row r="229" spans="1:11" x14ac:dyDescent="0.3">
      <c r="A229" s="45" t="s">
        <v>6308</v>
      </c>
      <c r="B229" s="46" t="s">
        <v>6309</v>
      </c>
      <c r="C229" s="73">
        <v>5</v>
      </c>
      <c r="D229" s="73">
        <v>1.6</v>
      </c>
      <c r="E229" s="18">
        <v>90</v>
      </c>
      <c r="F229" s="56">
        <v>54</v>
      </c>
      <c r="G229" s="57"/>
      <c r="H229" s="56">
        <f t="shared" si="12"/>
        <v>0</v>
      </c>
      <c r="I229" s="3">
        <v>45</v>
      </c>
      <c r="J229" s="7"/>
      <c r="K229" s="3">
        <f t="shared" si="13"/>
        <v>0</v>
      </c>
    </row>
    <row r="230" spans="1:11" x14ac:dyDescent="0.3">
      <c r="A230" s="45" t="s">
        <v>6310</v>
      </c>
      <c r="B230" s="46" t="s">
        <v>6316</v>
      </c>
      <c r="C230" s="73">
        <v>4.5</v>
      </c>
      <c r="D230" s="73">
        <v>2</v>
      </c>
      <c r="E230" s="18">
        <v>100</v>
      </c>
      <c r="F230" s="56">
        <v>60</v>
      </c>
      <c r="G230" s="57"/>
      <c r="H230" s="56">
        <f t="shared" si="12"/>
        <v>0</v>
      </c>
      <c r="I230" s="3">
        <v>50</v>
      </c>
      <c r="J230" s="7"/>
      <c r="K230" s="3">
        <f t="shared" si="13"/>
        <v>0</v>
      </c>
    </row>
    <row r="231" spans="1:11" x14ac:dyDescent="0.3">
      <c r="A231" s="45" t="s">
        <v>6311</v>
      </c>
      <c r="B231" s="46" t="s">
        <v>6312</v>
      </c>
      <c r="C231" s="73">
        <v>5</v>
      </c>
      <c r="D231" s="73">
        <v>3</v>
      </c>
      <c r="E231" s="18">
        <v>170</v>
      </c>
      <c r="F231" s="56">
        <v>102</v>
      </c>
      <c r="G231" s="57"/>
      <c r="H231" s="56">
        <f t="shared" si="12"/>
        <v>0</v>
      </c>
      <c r="I231" s="3">
        <v>85</v>
      </c>
      <c r="J231" s="7"/>
      <c r="K231" s="3">
        <f t="shared" si="13"/>
        <v>0</v>
      </c>
    </row>
    <row r="232" spans="1:11" x14ac:dyDescent="0.3">
      <c r="A232" s="45" t="s">
        <v>6313</v>
      </c>
      <c r="B232" s="46" t="s">
        <v>6317</v>
      </c>
      <c r="C232" s="73">
        <v>5</v>
      </c>
      <c r="D232" s="73">
        <v>2</v>
      </c>
      <c r="E232" s="18">
        <v>110</v>
      </c>
      <c r="F232" s="56">
        <v>66</v>
      </c>
      <c r="G232" s="57"/>
      <c r="H232" s="56">
        <f t="shared" si="12"/>
        <v>0</v>
      </c>
      <c r="I232" s="3">
        <v>55</v>
      </c>
      <c r="J232" s="7"/>
      <c r="K232" s="3">
        <f t="shared" si="13"/>
        <v>0</v>
      </c>
    </row>
    <row r="233" spans="1:11" x14ac:dyDescent="0.3">
      <c r="A233" s="45" t="s">
        <v>6314</v>
      </c>
      <c r="B233" s="46" t="s">
        <v>6318</v>
      </c>
      <c r="C233" s="73">
        <v>4</v>
      </c>
      <c r="D233" s="73">
        <v>2.6</v>
      </c>
      <c r="E233" s="18">
        <v>120</v>
      </c>
      <c r="F233" s="56">
        <v>72</v>
      </c>
      <c r="G233" s="57"/>
      <c r="H233" s="56">
        <f t="shared" si="12"/>
        <v>0</v>
      </c>
      <c r="I233" s="3">
        <v>60</v>
      </c>
      <c r="J233" s="7"/>
      <c r="K233" s="3">
        <f t="shared" si="13"/>
        <v>0</v>
      </c>
    </row>
    <row r="234" spans="1:11" x14ac:dyDescent="0.3">
      <c r="A234" s="45" t="s">
        <v>6315</v>
      </c>
      <c r="B234" s="46" t="s">
        <v>1098</v>
      </c>
      <c r="C234" s="73">
        <v>5</v>
      </c>
      <c r="D234" s="73">
        <v>2.2999999999999998</v>
      </c>
      <c r="E234" s="18">
        <v>130</v>
      </c>
      <c r="F234" s="56">
        <v>78</v>
      </c>
      <c r="G234" s="57"/>
      <c r="H234" s="56">
        <f t="shared" si="12"/>
        <v>0</v>
      </c>
      <c r="I234" s="3">
        <v>65</v>
      </c>
      <c r="J234" s="7"/>
      <c r="K234" s="3">
        <f t="shared" si="13"/>
        <v>0</v>
      </c>
    </row>
    <row r="235" spans="1:11" x14ac:dyDescent="0.3">
      <c r="A235" s="45" t="s">
        <v>7486</v>
      </c>
      <c r="B235" s="46" t="s">
        <v>7487</v>
      </c>
      <c r="C235" s="73">
        <v>5</v>
      </c>
      <c r="D235" s="73">
        <v>2.4</v>
      </c>
      <c r="E235" s="18">
        <v>130</v>
      </c>
      <c r="F235" s="56">
        <v>78</v>
      </c>
      <c r="G235" s="57"/>
      <c r="H235" s="56">
        <f t="shared" si="12"/>
        <v>0</v>
      </c>
      <c r="I235" s="3">
        <v>65</v>
      </c>
      <c r="J235" s="7"/>
      <c r="K235" s="3">
        <f t="shared" si="13"/>
        <v>0</v>
      </c>
    </row>
    <row r="236" spans="1:11" x14ac:dyDescent="0.3">
      <c r="A236" s="45" t="s">
        <v>7488</v>
      </c>
      <c r="B236" s="46" t="s">
        <v>7489</v>
      </c>
      <c r="C236" s="73">
        <v>8</v>
      </c>
      <c r="D236" s="73">
        <v>1.8</v>
      </c>
      <c r="E236" s="18">
        <v>160</v>
      </c>
      <c r="F236" s="56">
        <v>96</v>
      </c>
      <c r="G236" s="57"/>
      <c r="H236" s="56">
        <f t="shared" si="12"/>
        <v>0</v>
      </c>
      <c r="I236" s="3">
        <v>80</v>
      </c>
      <c r="J236" s="7"/>
      <c r="K236" s="3">
        <f t="shared" si="13"/>
        <v>0</v>
      </c>
    </row>
    <row r="237" spans="1:11" x14ac:dyDescent="0.3">
      <c r="A237" s="45" t="s">
        <v>7490</v>
      </c>
      <c r="B237" s="46" t="s">
        <v>7491</v>
      </c>
      <c r="C237" s="73">
        <v>5</v>
      </c>
      <c r="D237" s="73">
        <v>2.2999999999999998</v>
      </c>
      <c r="E237" s="18">
        <v>130</v>
      </c>
      <c r="F237" s="56">
        <v>78</v>
      </c>
      <c r="G237" s="57"/>
      <c r="H237" s="56">
        <f t="shared" si="12"/>
        <v>0</v>
      </c>
      <c r="I237" s="3">
        <v>65</v>
      </c>
      <c r="J237" s="7"/>
      <c r="K237" s="3">
        <f t="shared" si="13"/>
        <v>0</v>
      </c>
    </row>
    <row r="238" spans="1:11" x14ac:dyDescent="0.3">
      <c r="A238" s="45" t="s">
        <v>7492</v>
      </c>
      <c r="B238" s="46" t="s">
        <v>7493</v>
      </c>
      <c r="C238" s="73">
        <v>5</v>
      </c>
      <c r="D238" s="73">
        <v>2.8</v>
      </c>
      <c r="E238" s="18">
        <v>160</v>
      </c>
      <c r="F238" s="56">
        <v>96</v>
      </c>
      <c r="G238" s="57"/>
      <c r="H238" s="56">
        <f t="shared" si="12"/>
        <v>0</v>
      </c>
      <c r="I238" s="3">
        <v>80</v>
      </c>
      <c r="J238" s="7"/>
      <c r="K238" s="3">
        <f t="shared" si="13"/>
        <v>0</v>
      </c>
    </row>
    <row r="239" spans="1:11" x14ac:dyDescent="0.3">
      <c r="A239" s="69" t="s">
        <v>2499</v>
      </c>
      <c r="B239" s="70"/>
      <c r="C239" s="71"/>
      <c r="D239" s="71"/>
      <c r="E239" s="39"/>
      <c r="F239" s="40"/>
      <c r="G239" s="41"/>
      <c r="H239" s="41"/>
      <c r="I239" s="41"/>
      <c r="J239" s="41"/>
      <c r="K239" s="41"/>
    </row>
    <row r="240" spans="1:11" x14ac:dyDescent="0.3">
      <c r="A240" s="45" t="s">
        <v>2500</v>
      </c>
      <c r="B240" s="46" t="s">
        <v>2501</v>
      </c>
      <c r="C240" s="51">
        <v>5.4</v>
      </c>
      <c r="D240" s="51">
        <v>8</v>
      </c>
      <c r="E240" s="18">
        <v>330</v>
      </c>
      <c r="F240" s="56">
        <v>198</v>
      </c>
      <c r="G240" s="57"/>
      <c r="H240" s="56">
        <f t="shared" ref="H240:H279" si="14">G240*F240</f>
        <v>0</v>
      </c>
      <c r="I240" s="3">
        <v>165</v>
      </c>
      <c r="J240" s="7"/>
      <c r="K240" s="3">
        <f t="shared" ref="K240:K279" si="15">J240*I240</f>
        <v>0</v>
      </c>
    </row>
    <row r="241" spans="1:11" x14ac:dyDescent="0.3">
      <c r="A241" s="45" t="s">
        <v>2502</v>
      </c>
      <c r="B241" s="46" t="s">
        <v>2503</v>
      </c>
      <c r="C241" s="51">
        <v>6</v>
      </c>
      <c r="D241" s="51">
        <v>3.2</v>
      </c>
      <c r="E241" s="18">
        <v>190</v>
      </c>
      <c r="F241" s="56">
        <v>114</v>
      </c>
      <c r="G241" s="57"/>
      <c r="H241" s="56">
        <f t="shared" si="14"/>
        <v>0</v>
      </c>
      <c r="I241" s="3">
        <v>95</v>
      </c>
      <c r="J241" s="7"/>
      <c r="K241" s="3">
        <f t="shared" si="15"/>
        <v>0</v>
      </c>
    </row>
    <row r="242" spans="1:11" x14ac:dyDescent="0.3">
      <c r="A242" s="45" t="s">
        <v>2504</v>
      </c>
      <c r="B242" s="46" t="s">
        <v>2505</v>
      </c>
      <c r="C242" s="51">
        <v>4.5</v>
      </c>
      <c r="D242" s="51">
        <v>2.1</v>
      </c>
      <c r="E242" s="18">
        <v>110</v>
      </c>
      <c r="F242" s="56">
        <v>66</v>
      </c>
      <c r="G242" s="57"/>
      <c r="H242" s="56">
        <f t="shared" si="14"/>
        <v>0</v>
      </c>
      <c r="I242" s="3">
        <v>55</v>
      </c>
      <c r="J242" s="7"/>
      <c r="K242" s="3">
        <f t="shared" si="15"/>
        <v>0</v>
      </c>
    </row>
    <row r="243" spans="1:11" x14ac:dyDescent="0.3">
      <c r="A243" s="45" t="s">
        <v>2506</v>
      </c>
      <c r="B243" s="46" t="s">
        <v>2507</v>
      </c>
      <c r="C243" s="51">
        <v>7</v>
      </c>
      <c r="D243" s="51">
        <v>3.3</v>
      </c>
      <c r="E243" s="18">
        <v>210</v>
      </c>
      <c r="F243" s="56">
        <v>126</v>
      </c>
      <c r="G243" s="57"/>
      <c r="H243" s="56">
        <f t="shared" si="14"/>
        <v>0</v>
      </c>
      <c r="I243" s="3">
        <v>105</v>
      </c>
      <c r="J243" s="7"/>
      <c r="K243" s="3">
        <f t="shared" si="15"/>
        <v>0</v>
      </c>
    </row>
    <row r="244" spans="1:11" x14ac:dyDescent="0.3">
      <c r="A244" s="45" t="s">
        <v>2508</v>
      </c>
      <c r="B244" s="46" t="s">
        <v>2509</v>
      </c>
      <c r="C244" s="51">
        <v>6</v>
      </c>
      <c r="D244" s="51">
        <v>3.4</v>
      </c>
      <c r="E244" s="18">
        <v>200</v>
      </c>
      <c r="F244" s="56">
        <v>120</v>
      </c>
      <c r="G244" s="57"/>
      <c r="H244" s="56">
        <f t="shared" si="14"/>
        <v>0</v>
      </c>
      <c r="I244" s="3">
        <v>100</v>
      </c>
      <c r="J244" s="7"/>
      <c r="K244" s="3">
        <f t="shared" si="15"/>
        <v>0</v>
      </c>
    </row>
    <row r="245" spans="1:11" x14ac:dyDescent="0.3">
      <c r="A245" s="45" t="s">
        <v>2510</v>
      </c>
      <c r="B245" s="46" t="s">
        <v>2511</v>
      </c>
      <c r="C245" s="51">
        <v>4</v>
      </c>
      <c r="D245" s="51">
        <v>4</v>
      </c>
      <c r="E245" s="18">
        <v>150</v>
      </c>
      <c r="F245" s="56">
        <v>90</v>
      </c>
      <c r="G245" s="57"/>
      <c r="H245" s="56">
        <f t="shared" si="14"/>
        <v>0</v>
      </c>
      <c r="I245" s="3">
        <v>75</v>
      </c>
      <c r="J245" s="7"/>
      <c r="K245" s="3">
        <f t="shared" si="15"/>
        <v>0</v>
      </c>
    </row>
    <row r="246" spans="1:11" x14ac:dyDescent="0.3">
      <c r="A246" s="45" t="s">
        <v>2512</v>
      </c>
      <c r="B246" s="46" t="s">
        <v>2513</v>
      </c>
      <c r="C246" s="51">
        <v>5</v>
      </c>
      <c r="D246" s="51">
        <v>5</v>
      </c>
      <c r="E246" s="18">
        <v>220</v>
      </c>
      <c r="F246" s="56">
        <v>132</v>
      </c>
      <c r="G246" s="57"/>
      <c r="H246" s="56">
        <f t="shared" si="14"/>
        <v>0</v>
      </c>
      <c r="I246" s="3">
        <v>110</v>
      </c>
      <c r="J246" s="7"/>
      <c r="K246" s="3">
        <f t="shared" si="15"/>
        <v>0</v>
      </c>
    </row>
    <row r="247" spans="1:11" x14ac:dyDescent="0.3">
      <c r="A247" s="45" t="s">
        <v>2514</v>
      </c>
      <c r="B247" s="46" t="s">
        <v>2515</v>
      </c>
      <c r="C247" s="51">
        <v>6</v>
      </c>
      <c r="D247" s="51">
        <v>3.2</v>
      </c>
      <c r="E247" s="18">
        <v>190</v>
      </c>
      <c r="F247" s="56">
        <v>114</v>
      </c>
      <c r="G247" s="57"/>
      <c r="H247" s="56">
        <f t="shared" si="14"/>
        <v>0</v>
      </c>
      <c r="I247" s="3">
        <v>95</v>
      </c>
      <c r="J247" s="7"/>
      <c r="K247" s="3">
        <f t="shared" si="15"/>
        <v>0</v>
      </c>
    </row>
    <row r="248" spans="1:11" x14ac:dyDescent="0.3">
      <c r="A248" s="45" t="s">
        <v>2516</v>
      </c>
      <c r="B248" s="46" t="s">
        <v>2517</v>
      </c>
      <c r="C248" s="51">
        <v>5</v>
      </c>
      <c r="D248" s="51">
        <v>2.2999999999999998</v>
      </c>
      <c r="E248" s="18">
        <v>120</v>
      </c>
      <c r="F248" s="56">
        <v>72</v>
      </c>
      <c r="G248" s="57"/>
      <c r="H248" s="56">
        <f t="shared" si="14"/>
        <v>0</v>
      </c>
      <c r="I248" s="3">
        <v>60</v>
      </c>
      <c r="J248" s="7"/>
      <c r="K248" s="3">
        <f t="shared" si="15"/>
        <v>0</v>
      </c>
    </row>
    <row r="249" spans="1:11" x14ac:dyDescent="0.3">
      <c r="A249" s="45" t="s">
        <v>2518</v>
      </c>
      <c r="B249" s="46" t="s">
        <v>2519</v>
      </c>
      <c r="C249" s="51">
        <v>7</v>
      </c>
      <c r="D249" s="51">
        <v>3.3</v>
      </c>
      <c r="E249" s="18">
        <v>220</v>
      </c>
      <c r="F249" s="56">
        <v>132</v>
      </c>
      <c r="G249" s="57"/>
      <c r="H249" s="56">
        <f t="shared" si="14"/>
        <v>0</v>
      </c>
      <c r="I249" s="3">
        <v>110</v>
      </c>
      <c r="J249" s="7"/>
      <c r="K249" s="3">
        <f t="shared" si="15"/>
        <v>0</v>
      </c>
    </row>
    <row r="250" spans="1:11" x14ac:dyDescent="0.3">
      <c r="A250" s="45" t="s">
        <v>2520</v>
      </c>
      <c r="B250" s="46" t="s">
        <v>2521</v>
      </c>
      <c r="C250" s="51">
        <v>6</v>
      </c>
      <c r="D250" s="51">
        <v>2.6</v>
      </c>
      <c r="E250" s="18">
        <v>160</v>
      </c>
      <c r="F250" s="56">
        <v>96</v>
      </c>
      <c r="G250" s="57"/>
      <c r="H250" s="56">
        <f t="shared" si="14"/>
        <v>0</v>
      </c>
      <c r="I250" s="3">
        <v>80</v>
      </c>
      <c r="J250" s="7"/>
      <c r="K250" s="3">
        <f t="shared" si="15"/>
        <v>0</v>
      </c>
    </row>
    <row r="251" spans="1:11" x14ac:dyDescent="0.3">
      <c r="A251" s="45" t="s">
        <v>2522</v>
      </c>
      <c r="B251" s="46" t="s">
        <v>2523</v>
      </c>
      <c r="C251" s="51">
        <v>3.7</v>
      </c>
      <c r="D251" s="51">
        <v>7</v>
      </c>
      <c r="E251" s="18">
        <v>230</v>
      </c>
      <c r="F251" s="56">
        <v>138</v>
      </c>
      <c r="G251" s="57"/>
      <c r="H251" s="56">
        <f t="shared" si="14"/>
        <v>0</v>
      </c>
      <c r="I251" s="3">
        <v>115</v>
      </c>
      <c r="J251" s="7"/>
      <c r="K251" s="3">
        <f t="shared" si="15"/>
        <v>0</v>
      </c>
    </row>
    <row r="252" spans="1:11" x14ac:dyDescent="0.3">
      <c r="A252" s="45" t="s">
        <v>2524</v>
      </c>
      <c r="B252" s="46" t="s">
        <v>2525</v>
      </c>
      <c r="C252" s="51">
        <v>5.7</v>
      </c>
      <c r="D252" s="51">
        <v>7</v>
      </c>
      <c r="E252" s="18">
        <v>340</v>
      </c>
      <c r="F252" s="56">
        <v>204</v>
      </c>
      <c r="G252" s="57"/>
      <c r="H252" s="56">
        <f t="shared" si="14"/>
        <v>0</v>
      </c>
      <c r="I252" s="3">
        <v>170</v>
      </c>
      <c r="J252" s="7"/>
      <c r="K252" s="3">
        <f t="shared" si="15"/>
        <v>0</v>
      </c>
    </row>
    <row r="253" spans="1:11" x14ac:dyDescent="0.3">
      <c r="A253" s="45" t="s">
        <v>2526</v>
      </c>
      <c r="B253" s="46" t="s">
        <v>2527</v>
      </c>
      <c r="C253" s="51">
        <v>5</v>
      </c>
      <c r="D253" s="51">
        <v>3.9</v>
      </c>
      <c r="E253" s="18">
        <v>200</v>
      </c>
      <c r="F253" s="56">
        <v>120</v>
      </c>
      <c r="G253" s="57"/>
      <c r="H253" s="56">
        <f t="shared" si="14"/>
        <v>0</v>
      </c>
      <c r="I253" s="3">
        <v>100</v>
      </c>
      <c r="J253" s="7"/>
      <c r="K253" s="3">
        <f t="shared" si="15"/>
        <v>0</v>
      </c>
    </row>
    <row r="254" spans="1:11" x14ac:dyDescent="0.3">
      <c r="A254" s="45" t="s">
        <v>2528</v>
      </c>
      <c r="B254" s="46" t="s">
        <v>2529</v>
      </c>
      <c r="C254" s="51">
        <v>5.2</v>
      </c>
      <c r="D254" s="51">
        <v>8</v>
      </c>
      <c r="E254" s="18">
        <v>330</v>
      </c>
      <c r="F254" s="56">
        <v>198</v>
      </c>
      <c r="G254" s="57"/>
      <c r="H254" s="56">
        <f t="shared" si="14"/>
        <v>0</v>
      </c>
      <c r="I254" s="3">
        <v>165</v>
      </c>
      <c r="J254" s="7"/>
      <c r="K254" s="3">
        <f t="shared" si="15"/>
        <v>0</v>
      </c>
    </row>
    <row r="255" spans="1:11" x14ac:dyDescent="0.3">
      <c r="A255" s="45" t="s">
        <v>2530</v>
      </c>
      <c r="B255" s="46" t="s">
        <v>2531</v>
      </c>
      <c r="C255" s="51">
        <v>4</v>
      </c>
      <c r="D255" s="51">
        <v>3.9</v>
      </c>
      <c r="E255" s="18">
        <v>170</v>
      </c>
      <c r="F255" s="56">
        <v>102</v>
      </c>
      <c r="G255" s="57"/>
      <c r="H255" s="56">
        <f t="shared" si="14"/>
        <v>0</v>
      </c>
      <c r="I255" s="3">
        <v>85</v>
      </c>
      <c r="J255" s="7"/>
      <c r="K255" s="3">
        <f t="shared" si="15"/>
        <v>0</v>
      </c>
    </row>
    <row r="256" spans="1:11" x14ac:dyDescent="0.3">
      <c r="A256" s="45" t="s">
        <v>2532</v>
      </c>
      <c r="B256" s="46" t="s">
        <v>2533</v>
      </c>
      <c r="C256" s="51">
        <v>6</v>
      </c>
      <c r="D256" s="51">
        <v>2</v>
      </c>
      <c r="E256" s="18">
        <v>130</v>
      </c>
      <c r="F256" s="56">
        <v>78</v>
      </c>
      <c r="G256" s="57"/>
      <c r="H256" s="56">
        <f t="shared" si="14"/>
        <v>0</v>
      </c>
      <c r="I256" s="3">
        <v>65</v>
      </c>
      <c r="J256" s="7"/>
      <c r="K256" s="3">
        <f t="shared" si="15"/>
        <v>0</v>
      </c>
    </row>
    <row r="257" spans="1:11" x14ac:dyDescent="0.3">
      <c r="A257" s="45" t="s">
        <v>2534</v>
      </c>
      <c r="B257" s="46" t="s">
        <v>2535</v>
      </c>
      <c r="C257" s="51">
        <v>7</v>
      </c>
      <c r="D257" s="51">
        <v>4.5</v>
      </c>
      <c r="E257" s="18">
        <v>270</v>
      </c>
      <c r="F257" s="56">
        <v>162</v>
      </c>
      <c r="G257" s="57"/>
      <c r="H257" s="56">
        <f t="shared" si="14"/>
        <v>0</v>
      </c>
      <c r="I257" s="3">
        <v>135</v>
      </c>
      <c r="J257" s="7"/>
      <c r="K257" s="3">
        <f t="shared" si="15"/>
        <v>0</v>
      </c>
    </row>
    <row r="258" spans="1:11" x14ac:dyDescent="0.3">
      <c r="A258" s="45" t="s">
        <v>2536</v>
      </c>
      <c r="B258" s="46" t="s">
        <v>5643</v>
      </c>
      <c r="C258" s="51">
        <v>5</v>
      </c>
      <c r="D258" s="51">
        <v>3.4</v>
      </c>
      <c r="E258" s="18">
        <v>180</v>
      </c>
      <c r="F258" s="56">
        <v>108</v>
      </c>
      <c r="G258" s="57"/>
      <c r="H258" s="56">
        <f t="shared" si="14"/>
        <v>0</v>
      </c>
      <c r="I258" s="3">
        <v>90</v>
      </c>
      <c r="J258" s="7"/>
      <c r="K258" s="3">
        <f t="shared" si="15"/>
        <v>0</v>
      </c>
    </row>
    <row r="259" spans="1:11" x14ac:dyDescent="0.3">
      <c r="A259" s="45" t="s">
        <v>2537</v>
      </c>
      <c r="B259" s="46" t="s">
        <v>2538</v>
      </c>
      <c r="C259" s="51">
        <v>5.5</v>
      </c>
      <c r="D259" s="51">
        <v>3.3</v>
      </c>
      <c r="E259" s="18">
        <v>170</v>
      </c>
      <c r="F259" s="56">
        <v>102</v>
      </c>
      <c r="G259" s="57"/>
      <c r="H259" s="56">
        <f t="shared" si="14"/>
        <v>0</v>
      </c>
      <c r="I259" s="3">
        <v>85</v>
      </c>
      <c r="J259" s="7"/>
      <c r="K259" s="3">
        <f t="shared" si="15"/>
        <v>0</v>
      </c>
    </row>
    <row r="260" spans="1:11" x14ac:dyDescent="0.3">
      <c r="A260" s="45" t="s">
        <v>2539</v>
      </c>
      <c r="B260" s="46" t="s">
        <v>2540</v>
      </c>
      <c r="C260" s="51">
        <v>4</v>
      </c>
      <c r="D260" s="51">
        <v>10</v>
      </c>
      <c r="E260" s="18">
        <v>340</v>
      </c>
      <c r="F260" s="56">
        <v>204</v>
      </c>
      <c r="G260" s="57"/>
      <c r="H260" s="56">
        <f t="shared" si="14"/>
        <v>0</v>
      </c>
      <c r="I260" s="3">
        <v>170</v>
      </c>
      <c r="J260" s="7"/>
      <c r="K260" s="3">
        <f t="shared" si="15"/>
        <v>0</v>
      </c>
    </row>
    <row r="261" spans="1:11" x14ac:dyDescent="0.3">
      <c r="A261" s="45" t="s">
        <v>2541</v>
      </c>
      <c r="B261" s="46" t="s">
        <v>2542</v>
      </c>
      <c r="C261" s="51">
        <v>4</v>
      </c>
      <c r="D261" s="51">
        <v>5</v>
      </c>
      <c r="E261" s="18">
        <v>200</v>
      </c>
      <c r="F261" s="56">
        <v>120</v>
      </c>
      <c r="G261" s="57"/>
      <c r="H261" s="56">
        <f t="shared" si="14"/>
        <v>0</v>
      </c>
      <c r="I261" s="3">
        <v>100</v>
      </c>
      <c r="J261" s="7"/>
      <c r="K261" s="3">
        <f t="shared" si="15"/>
        <v>0</v>
      </c>
    </row>
    <row r="262" spans="1:11" x14ac:dyDescent="0.3">
      <c r="A262" s="45" t="s">
        <v>2543</v>
      </c>
      <c r="B262" s="46" t="s">
        <v>2544</v>
      </c>
      <c r="C262" s="51">
        <v>5</v>
      </c>
      <c r="D262" s="51">
        <v>4</v>
      </c>
      <c r="E262" s="18">
        <v>200</v>
      </c>
      <c r="F262" s="56">
        <v>120</v>
      </c>
      <c r="G262" s="57"/>
      <c r="H262" s="56">
        <f t="shared" si="14"/>
        <v>0</v>
      </c>
      <c r="I262" s="3">
        <v>100</v>
      </c>
      <c r="J262" s="7"/>
      <c r="K262" s="3">
        <f t="shared" si="15"/>
        <v>0</v>
      </c>
    </row>
    <row r="263" spans="1:11" x14ac:dyDescent="0.3">
      <c r="A263" s="45" t="s">
        <v>2545</v>
      </c>
      <c r="B263" s="46" t="s">
        <v>2546</v>
      </c>
      <c r="C263" s="51">
        <v>5.4</v>
      </c>
      <c r="D263" s="51">
        <v>9</v>
      </c>
      <c r="E263" s="18">
        <v>380</v>
      </c>
      <c r="F263" s="56">
        <v>228</v>
      </c>
      <c r="G263" s="57"/>
      <c r="H263" s="56">
        <f t="shared" si="14"/>
        <v>0</v>
      </c>
      <c r="I263" s="3">
        <v>190</v>
      </c>
      <c r="J263" s="7"/>
      <c r="K263" s="3">
        <f t="shared" si="15"/>
        <v>0</v>
      </c>
    </row>
    <row r="264" spans="1:11" x14ac:dyDescent="0.3">
      <c r="A264" s="45" t="s">
        <v>2547</v>
      </c>
      <c r="B264" s="46" t="s">
        <v>2538</v>
      </c>
      <c r="C264" s="51">
        <v>5</v>
      </c>
      <c r="D264" s="51">
        <v>4.8</v>
      </c>
      <c r="E264" s="18">
        <v>220</v>
      </c>
      <c r="F264" s="56">
        <v>132</v>
      </c>
      <c r="G264" s="57"/>
      <c r="H264" s="56">
        <f t="shared" si="14"/>
        <v>0</v>
      </c>
      <c r="I264" s="3">
        <v>110</v>
      </c>
      <c r="J264" s="7"/>
      <c r="K264" s="3">
        <f t="shared" si="15"/>
        <v>0</v>
      </c>
    </row>
    <row r="265" spans="1:11" x14ac:dyDescent="0.3">
      <c r="A265" s="45" t="s">
        <v>2680</v>
      </c>
      <c r="B265" s="46" t="s">
        <v>2681</v>
      </c>
      <c r="C265" s="51">
        <v>10</v>
      </c>
      <c r="D265" s="51">
        <v>4.7</v>
      </c>
      <c r="E265" s="18">
        <v>380</v>
      </c>
      <c r="F265" s="56">
        <v>228</v>
      </c>
      <c r="G265" s="57"/>
      <c r="H265" s="56">
        <f t="shared" si="14"/>
        <v>0</v>
      </c>
      <c r="I265" s="3">
        <v>190</v>
      </c>
      <c r="J265" s="7"/>
      <c r="K265" s="3">
        <f t="shared" si="15"/>
        <v>0</v>
      </c>
    </row>
    <row r="266" spans="1:11" x14ac:dyDescent="0.3">
      <c r="A266" s="45" t="s">
        <v>2682</v>
      </c>
      <c r="B266" s="46" t="s">
        <v>2546</v>
      </c>
      <c r="C266" s="51">
        <v>4</v>
      </c>
      <c r="D266" s="51">
        <v>4</v>
      </c>
      <c r="E266" s="18">
        <v>170</v>
      </c>
      <c r="F266" s="56">
        <v>102</v>
      </c>
      <c r="G266" s="57"/>
      <c r="H266" s="56">
        <f t="shared" si="14"/>
        <v>0</v>
      </c>
      <c r="I266" s="3">
        <v>85</v>
      </c>
      <c r="J266" s="7"/>
      <c r="K266" s="3">
        <f t="shared" si="15"/>
        <v>0</v>
      </c>
    </row>
    <row r="267" spans="1:11" x14ac:dyDescent="0.3">
      <c r="A267" s="45" t="s">
        <v>2683</v>
      </c>
      <c r="B267" s="46" t="s">
        <v>2684</v>
      </c>
      <c r="C267" s="51">
        <v>6.3</v>
      </c>
      <c r="D267" s="51">
        <v>2.7</v>
      </c>
      <c r="E267" s="18">
        <v>170</v>
      </c>
      <c r="F267" s="56">
        <v>102</v>
      </c>
      <c r="G267" s="57"/>
      <c r="H267" s="56">
        <f t="shared" si="14"/>
        <v>0</v>
      </c>
      <c r="I267" s="3">
        <v>85</v>
      </c>
      <c r="J267" s="7"/>
      <c r="K267" s="3">
        <f t="shared" si="15"/>
        <v>0</v>
      </c>
    </row>
    <row r="268" spans="1:11" x14ac:dyDescent="0.3">
      <c r="A268" s="45" t="s">
        <v>2685</v>
      </c>
      <c r="B268" s="46" t="s">
        <v>2686</v>
      </c>
      <c r="C268" s="51">
        <v>10</v>
      </c>
      <c r="D268" s="51">
        <v>4.5</v>
      </c>
      <c r="E268" s="18">
        <v>350</v>
      </c>
      <c r="F268" s="56">
        <v>210</v>
      </c>
      <c r="G268" s="57"/>
      <c r="H268" s="56">
        <f t="shared" si="14"/>
        <v>0</v>
      </c>
      <c r="I268" s="3">
        <v>175</v>
      </c>
      <c r="J268" s="7"/>
      <c r="K268" s="3">
        <f t="shared" si="15"/>
        <v>0</v>
      </c>
    </row>
    <row r="269" spans="1:11" x14ac:dyDescent="0.3">
      <c r="A269" s="45" t="s">
        <v>2687</v>
      </c>
      <c r="B269" s="46" t="s">
        <v>2688</v>
      </c>
      <c r="C269" s="51">
        <v>5</v>
      </c>
      <c r="D269" s="51">
        <v>7</v>
      </c>
      <c r="E269" s="18">
        <v>280</v>
      </c>
      <c r="F269" s="56">
        <v>168</v>
      </c>
      <c r="G269" s="57"/>
      <c r="H269" s="56">
        <f t="shared" si="14"/>
        <v>0</v>
      </c>
      <c r="I269" s="3">
        <v>140</v>
      </c>
      <c r="J269" s="7"/>
      <c r="K269" s="3">
        <f t="shared" si="15"/>
        <v>0</v>
      </c>
    </row>
    <row r="270" spans="1:11" x14ac:dyDescent="0.3">
      <c r="A270" s="45" t="s">
        <v>2689</v>
      </c>
      <c r="B270" s="46" t="s">
        <v>2690</v>
      </c>
      <c r="C270" s="51">
        <v>6</v>
      </c>
      <c r="D270" s="51">
        <v>5.9</v>
      </c>
      <c r="E270" s="18">
        <v>280</v>
      </c>
      <c r="F270" s="56">
        <v>168</v>
      </c>
      <c r="G270" s="57"/>
      <c r="H270" s="56">
        <f t="shared" si="14"/>
        <v>0</v>
      </c>
      <c r="I270" s="3">
        <v>140</v>
      </c>
      <c r="J270" s="7"/>
      <c r="K270" s="3">
        <f t="shared" si="15"/>
        <v>0</v>
      </c>
    </row>
    <row r="271" spans="1:11" x14ac:dyDescent="0.3">
      <c r="A271" s="45" t="s">
        <v>2691</v>
      </c>
      <c r="B271" s="46" t="s">
        <v>2692</v>
      </c>
      <c r="C271" s="51">
        <v>10.5</v>
      </c>
      <c r="D271" s="51">
        <v>4.5999999999999996</v>
      </c>
      <c r="E271" s="18">
        <v>350</v>
      </c>
      <c r="F271" s="56">
        <v>210</v>
      </c>
      <c r="G271" s="57"/>
      <c r="H271" s="56">
        <f t="shared" si="14"/>
        <v>0</v>
      </c>
      <c r="I271" s="3">
        <v>175</v>
      </c>
      <c r="J271" s="7"/>
      <c r="K271" s="3">
        <f t="shared" si="15"/>
        <v>0</v>
      </c>
    </row>
    <row r="272" spans="1:11" x14ac:dyDescent="0.3">
      <c r="A272" s="45" t="s">
        <v>2693</v>
      </c>
      <c r="B272" s="46" t="s">
        <v>2694</v>
      </c>
      <c r="C272" s="51">
        <v>8</v>
      </c>
      <c r="D272" s="51">
        <v>3.5</v>
      </c>
      <c r="E272" s="18">
        <v>240</v>
      </c>
      <c r="F272" s="56">
        <v>144</v>
      </c>
      <c r="G272" s="57"/>
      <c r="H272" s="56">
        <f t="shared" si="14"/>
        <v>0</v>
      </c>
      <c r="I272" s="3">
        <v>120</v>
      </c>
      <c r="J272" s="7"/>
      <c r="K272" s="3">
        <f t="shared" si="15"/>
        <v>0</v>
      </c>
    </row>
    <row r="273" spans="1:11" x14ac:dyDescent="0.3">
      <c r="A273" s="45" t="s">
        <v>2695</v>
      </c>
      <c r="B273" s="46" t="s">
        <v>2544</v>
      </c>
      <c r="C273" s="51">
        <v>5</v>
      </c>
      <c r="D273" s="51">
        <v>3.1</v>
      </c>
      <c r="E273" s="18">
        <v>150</v>
      </c>
      <c r="F273" s="56">
        <v>90</v>
      </c>
      <c r="G273" s="57"/>
      <c r="H273" s="56">
        <f t="shared" si="14"/>
        <v>0</v>
      </c>
      <c r="I273" s="3">
        <v>75</v>
      </c>
      <c r="J273" s="7"/>
      <c r="K273" s="3">
        <f t="shared" si="15"/>
        <v>0</v>
      </c>
    </row>
    <row r="274" spans="1:11" x14ac:dyDescent="0.3">
      <c r="A274" s="45" t="s">
        <v>2696</v>
      </c>
      <c r="B274" s="46" t="s">
        <v>2697</v>
      </c>
      <c r="C274" s="51">
        <v>6</v>
      </c>
      <c r="D274" s="51">
        <v>4.5</v>
      </c>
      <c r="E274" s="18">
        <v>230</v>
      </c>
      <c r="F274" s="56">
        <v>138</v>
      </c>
      <c r="G274" s="57"/>
      <c r="H274" s="56">
        <f t="shared" si="14"/>
        <v>0</v>
      </c>
      <c r="I274" s="3">
        <v>115</v>
      </c>
      <c r="J274" s="7"/>
      <c r="K274" s="3">
        <f t="shared" si="15"/>
        <v>0</v>
      </c>
    </row>
    <row r="275" spans="1:11" x14ac:dyDescent="0.3">
      <c r="A275" s="45" t="s">
        <v>2698</v>
      </c>
      <c r="B275" s="46" t="s">
        <v>2699</v>
      </c>
      <c r="C275" s="51">
        <v>6.5</v>
      </c>
      <c r="D275" s="51">
        <v>6.5</v>
      </c>
      <c r="E275" s="18">
        <v>330</v>
      </c>
      <c r="F275" s="56">
        <v>198</v>
      </c>
      <c r="G275" s="57"/>
      <c r="H275" s="56">
        <f t="shared" si="14"/>
        <v>0</v>
      </c>
      <c r="I275" s="3">
        <v>165</v>
      </c>
      <c r="J275" s="7"/>
      <c r="K275" s="3">
        <f t="shared" si="15"/>
        <v>0</v>
      </c>
    </row>
    <row r="276" spans="1:11" x14ac:dyDescent="0.3">
      <c r="A276" s="45" t="s">
        <v>2700</v>
      </c>
      <c r="B276" s="46" t="s">
        <v>2701</v>
      </c>
      <c r="C276" s="51">
        <v>5</v>
      </c>
      <c r="D276" s="51">
        <v>5</v>
      </c>
      <c r="E276" s="18">
        <v>220</v>
      </c>
      <c r="F276" s="56">
        <v>132</v>
      </c>
      <c r="G276" s="57"/>
      <c r="H276" s="56">
        <f t="shared" si="14"/>
        <v>0</v>
      </c>
      <c r="I276" s="3">
        <v>110</v>
      </c>
      <c r="J276" s="7"/>
      <c r="K276" s="3">
        <f t="shared" si="15"/>
        <v>0</v>
      </c>
    </row>
    <row r="277" spans="1:11" x14ac:dyDescent="0.3">
      <c r="A277" s="45" t="s">
        <v>6252</v>
      </c>
      <c r="B277" s="46" t="s">
        <v>6253</v>
      </c>
      <c r="C277" s="51">
        <v>8.5</v>
      </c>
      <c r="D277" s="51">
        <v>4.3</v>
      </c>
      <c r="E277" s="18">
        <v>280</v>
      </c>
      <c r="F277" s="56">
        <v>168</v>
      </c>
      <c r="G277" s="57"/>
      <c r="H277" s="56">
        <f t="shared" si="14"/>
        <v>0</v>
      </c>
      <c r="I277" s="3">
        <v>140</v>
      </c>
      <c r="J277" s="7"/>
      <c r="K277" s="3">
        <f t="shared" si="15"/>
        <v>0</v>
      </c>
    </row>
    <row r="278" spans="1:11" x14ac:dyDescent="0.3">
      <c r="A278" s="45" t="s">
        <v>6254</v>
      </c>
      <c r="B278" s="46" t="s">
        <v>6255</v>
      </c>
      <c r="C278" s="51">
        <v>10.3</v>
      </c>
      <c r="D278" s="51">
        <v>5.2</v>
      </c>
      <c r="E278" s="18">
        <v>350</v>
      </c>
      <c r="F278" s="56">
        <v>210</v>
      </c>
      <c r="G278" s="57"/>
      <c r="H278" s="56">
        <f t="shared" si="14"/>
        <v>0</v>
      </c>
      <c r="I278" s="3">
        <v>175</v>
      </c>
      <c r="J278" s="7"/>
      <c r="K278" s="3">
        <f t="shared" si="15"/>
        <v>0</v>
      </c>
    </row>
    <row r="279" spans="1:11" x14ac:dyDescent="0.3">
      <c r="A279" s="45" t="s">
        <v>6256</v>
      </c>
      <c r="B279" s="46" t="s">
        <v>6257</v>
      </c>
      <c r="C279" s="51">
        <v>5</v>
      </c>
      <c r="D279" s="51">
        <v>5</v>
      </c>
      <c r="E279" s="18">
        <v>200</v>
      </c>
      <c r="F279" s="56">
        <v>120</v>
      </c>
      <c r="G279" s="57"/>
      <c r="H279" s="56">
        <f t="shared" si="14"/>
        <v>0</v>
      </c>
      <c r="I279" s="3">
        <v>100</v>
      </c>
      <c r="J279" s="7"/>
      <c r="K279" s="3">
        <f t="shared" si="15"/>
        <v>0</v>
      </c>
    </row>
    <row r="280" spans="1:11" x14ac:dyDescent="0.3">
      <c r="A280" s="69" t="s">
        <v>2548</v>
      </c>
      <c r="B280" s="70"/>
      <c r="C280" s="71"/>
      <c r="D280" s="71"/>
      <c r="E280" s="39"/>
      <c r="F280" s="40"/>
      <c r="G280" s="41"/>
      <c r="H280" s="41"/>
      <c r="I280" s="41"/>
      <c r="J280" s="41"/>
      <c r="K280" s="41"/>
    </row>
    <row r="281" spans="1:11" x14ac:dyDescent="0.3">
      <c r="A281" s="45" t="s">
        <v>2549</v>
      </c>
      <c r="B281" s="46" t="s">
        <v>2550</v>
      </c>
      <c r="C281" s="51">
        <v>3.6</v>
      </c>
      <c r="D281" s="51">
        <v>7</v>
      </c>
      <c r="E281" s="18">
        <v>220</v>
      </c>
      <c r="F281" s="56">
        <v>132</v>
      </c>
      <c r="G281" s="57"/>
      <c r="H281" s="56">
        <f t="shared" ref="H281:H296" si="16">G281*F281</f>
        <v>0</v>
      </c>
      <c r="I281" s="3">
        <v>110</v>
      </c>
      <c r="J281" s="7"/>
      <c r="K281" s="3">
        <f t="shared" ref="K281:K296" si="17">J281*I281</f>
        <v>0</v>
      </c>
    </row>
    <row r="282" spans="1:11" x14ac:dyDescent="0.3">
      <c r="A282" s="45" t="s">
        <v>2551</v>
      </c>
      <c r="B282" s="46" t="s">
        <v>2552</v>
      </c>
      <c r="C282" s="51">
        <v>3.5</v>
      </c>
      <c r="D282" s="51">
        <v>6</v>
      </c>
      <c r="E282" s="18">
        <v>200</v>
      </c>
      <c r="F282" s="56">
        <v>120</v>
      </c>
      <c r="G282" s="57"/>
      <c r="H282" s="56">
        <f t="shared" si="16"/>
        <v>0</v>
      </c>
      <c r="I282" s="3">
        <v>100</v>
      </c>
      <c r="J282" s="7"/>
      <c r="K282" s="3">
        <f t="shared" si="17"/>
        <v>0</v>
      </c>
    </row>
    <row r="283" spans="1:11" x14ac:dyDescent="0.3">
      <c r="A283" s="45" t="s">
        <v>2553</v>
      </c>
      <c r="B283" s="46" t="s">
        <v>2554</v>
      </c>
      <c r="C283" s="51">
        <v>3.3</v>
      </c>
      <c r="D283" s="51">
        <v>5</v>
      </c>
      <c r="E283" s="18">
        <v>160</v>
      </c>
      <c r="F283" s="56">
        <v>96</v>
      </c>
      <c r="G283" s="57"/>
      <c r="H283" s="56">
        <f t="shared" si="16"/>
        <v>0</v>
      </c>
      <c r="I283" s="3">
        <v>80</v>
      </c>
      <c r="J283" s="7"/>
      <c r="K283" s="3">
        <f t="shared" si="17"/>
        <v>0</v>
      </c>
    </row>
    <row r="284" spans="1:11" x14ac:dyDescent="0.3">
      <c r="A284" s="45" t="s">
        <v>2555</v>
      </c>
      <c r="B284" s="46" t="s">
        <v>2556</v>
      </c>
      <c r="C284" s="51">
        <v>3</v>
      </c>
      <c r="D284" s="51">
        <v>2.7</v>
      </c>
      <c r="E284" s="18">
        <v>100</v>
      </c>
      <c r="F284" s="56">
        <v>60</v>
      </c>
      <c r="G284" s="57"/>
      <c r="H284" s="56">
        <f t="shared" si="16"/>
        <v>0</v>
      </c>
      <c r="I284" s="3">
        <v>50</v>
      </c>
      <c r="J284" s="7"/>
      <c r="K284" s="3">
        <f t="shared" si="17"/>
        <v>0</v>
      </c>
    </row>
    <row r="285" spans="1:11" x14ac:dyDescent="0.3">
      <c r="A285" s="45" t="s">
        <v>2557</v>
      </c>
      <c r="B285" s="46" t="s">
        <v>2558</v>
      </c>
      <c r="C285" s="51">
        <v>6</v>
      </c>
      <c r="D285" s="51">
        <v>1.2</v>
      </c>
      <c r="E285" s="18">
        <v>90</v>
      </c>
      <c r="F285" s="56">
        <v>54</v>
      </c>
      <c r="G285" s="57"/>
      <c r="H285" s="56">
        <f t="shared" si="16"/>
        <v>0</v>
      </c>
      <c r="I285" s="3">
        <v>45</v>
      </c>
      <c r="J285" s="7"/>
      <c r="K285" s="3">
        <f t="shared" si="17"/>
        <v>0</v>
      </c>
    </row>
    <row r="286" spans="1:11" x14ac:dyDescent="0.3">
      <c r="A286" s="45" t="s">
        <v>2559</v>
      </c>
      <c r="B286" s="46" t="s">
        <v>2560</v>
      </c>
      <c r="C286" s="51">
        <v>7</v>
      </c>
      <c r="D286" s="51">
        <v>2</v>
      </c>
      <c r="E286" s="18">
        <v>140</v>
      </c>
      <c r="F286" s="56">
        <v>84</v>
      </c>
      <c r="G286" s="57"/>
      <c r="H286" s="56">
        <f t="shared" si="16"/>
        <v>0</v>
      </c>
      <c r="I286" s="3">
        <v>70</v>
      </c>
      <c r="J286" s="7"/>
      <c r="K286" s="3">
        <f t="shared" si="17"/>
        <v>0</v>
      </c>
    </row>
    <row r="287" spans="1:11" x14ac:dyDescent="0.3">
      <c r="A287" s="45" t="s">
        <v>2561</v>
      </c>
      <c r="B287" s="46" t="s">
        <v>2562</v>
      </c>
      <c r="C287" s="51">
        <v>7</v>
      </c>
      <c r="D287" s="51">
        <v>3.8</v>
      </c>
      <c r="E287" s="18">
        <v>200</v>
      </c>
      <c r="F287" s="56">
        <v>120</v>
      </c>
      <c r="G287" s="57"/>
      <c r="H287" s="56">
        <f t="shared" si="16"/>
        <v>0</v>
      </c>
      <c r="I287" s="3">
        <v>100</v>
      </c>
      <c r="J287" s="7"/>
      <c r="K287" s="3">
        <f t="shared" si="17"/>
        <v>0</v>
      </c>
    </row>
    <row r="288" spans="1:11" x14ac:dyDescent="0.3">
      <c r="A288" s="45" t="s">
        <v>2563</v>
      </c>
      <c r="B288" s="46" t="s">
        <v>2564</v>
      </c>
      <c r="C288" s="51">
        <v>3.8</v>
      </c>
      <c r="D288" s="51">
        <v>4</v>
      </c>
      <c r="E288" s="18">
        <v>150</v>
      </c>
      <c r="F288" s="56">
        <v>90</v>
      </c>
      <c r="G288" s="57"/>
      <c r="H288" s="56">
        <f t="shared" si="16"/>
        <v>0</v>
      </c>
      <c r="I288" s="3">
        <v>75</v>
      </c>
      <c r="J288" s="7"/>
      <c r="K288" s="3">
        <f t="shared" si="17"/>
        <v>0</v>
      </c>
    </row>
    <row r="289" spans="1:55" x14ac:dyDescent="0.3">
      <c r="A289" s="45" t="s">
        <v>2565</v>
      </c>
      <c r="B289" s="46" t="s">
        <v>2566</v>
      </c>
      <c r="C289" s="51">
        <v>3.9</v>
      </c>
      <c r="D289" s="51">
        <v>3.7</v>
      </c>
      <c r="E289" s="18">
        <v>140</v>
      </c>
      <c r="F289" s="56">
        <v>84</v>
      </c>
      <c r="G289" s="57"/>
      <c r="H289" s="56">
        <f t="shared" si="16"/>
        <v>0</v>
      </c>
      <c r="I289" s="3">
        <v>70</v>
      </c>
      <c r="J289" s="7"/>
      <c r="K289" s="3">
        <f t="shared" si="17"/>
        <v>0</v>
      </c>
    </row>
    <row r="290" spans="1:55" x14ac:dyDescent="0.3">
      <c r="A290" s="45" t="s">
        <v>2567</v>
      </c>
      <c r="B290" s="46" t="s">
        <v>2568</v>
      </c>
      <c r="C290" s="51">
        <v>7</v>
      </c>
      <c r="D290" s="51">
        <v>3.2</v>
      </c>
      <c r="E290" s="18">
        <v>200</v>
      </c>
      <c r="F290" s="56">
        <v>120</v>
      </c>
      <c r="G290" s="57"/>
      <c r="H290" s="56">
        <f t="shared" si="16"/>
        <v>0</v>
      </c>
      <c r="I290" s="3">
        <v>100</v>
      </c>
      <c r="J290" s="7"/>
      <c r="K290" s="3">
        <f t="shared" si="17"/>
        <v>0</v>
      </c>
    </row>
    <row r="291" spans="1:55" x14ac:dyDescent="0.3">
      <c r="A291" s="45" t="s">
        <v>2569</v>
      </c>
      <c r="B291" s="46" t="s">
        <v>2570</v>
      </c>
      <c r="C291" s="51">
        <v>7</v>
      </c>
      <c r="D291" s="51">
        <v>3.2</v>
      </c>
      <c r="E291" s="18">
        <v>200</v>
      </c>
      <c r="F291" s="56">
        <v>120</v>
      </c>
      <c r="G291" s="57"/>
      <c r="H291" s="56">
        <f t="shared" si="16"/>
        <v>0</v>
      </c>
      <c r="I291" s="3">
        <v>100</v>
      </c>
      <c r="J291" s="7"/>
      <c r="K291" s="3">
        <f t="shared" si="17"/>
        <v>0</v>
      </c>
    </row>
    <row r="292" spans="1:55" s="39" customFormat="1" x14ac:dyDescent="0.3">
      <c r="A292" s="45" t="s">
        <v>2571</v>
      </c>
      <c r="B292" s="46" t="s">
        <v>2572</v>
      </c>
      <c r="C292" s="51">
        <v>5</v>
      </c>
      <c r="D292" s="51">
        <v>4</v>
      </c>
      <c r="E292" s="18">
        <v>170</v>
      </c>
      <c r="F292" s="56">
        <v>102</v>
      </c>
      <c r="G292" s="57"/>
      <c r="H292" s="56">
        <f t="shared" si="16"/>
        <v>0</v>
      </c>
      <c r="I292" s="3">
        <v>85</v>
      </c>
      <c r="J292" s="7"/>
      <c r="K292" s="3">
        <f t="shared" si="17"/>
        <v>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x14ac:dyDescent="0.3">
      <c r="A293" s="45" t="s">
        <v>2573</v>
      </c>
      <c r="B293" s="46" t="s">
        <v>2574</v>
      </c>
      <c r="C293" s="51">
        <v>4</v>
      </c>
      <c r="D293" s="51">
        <v>3.9</v>
      </c>
      <c r="E293" s="18">
        <v>160</v>
      </c>
      <c r="F293" s="56">
        <v>96</v>
      </c>
      <c r="G293" s="57"/>
      <c r="H293" s="56">
        <f t="shared" si="16"/>
        <v>0</v>
      </c>
      <c r="I293" s="3">
        <v>80</v>
      </c>
      <c r="J293" s="7"/>
      <c r="K293" s="3">
        <f t="shared" si="17"/>
        <v>0</v>
      </c>
    </row>
    <row r="294" spans="1:55" x14ac:dyDescent="0.3">
      <c r="A294" s="45" t="s">
        <v>6258</v>
      </c>
      <c r="B294" s="46" t="s">
        <v>6259</v>
      </c>
      <c r="C294" s="51">
        <v>4.2</v>
      </c>
      <c r="D294" s="51">
        <v>4.4000000000000004</v>
      </c>
      <c r="E294" s="18">
        <v>160</v>
      </c>
      <c r="F294" s="56">
        <v>96</v>
      </c>
      <c r="G294" s="57"/>
      <c r="H294" s="56">
        <f t="shared" si="16"/>
        <v>0</v>
      </c>
      <c r="I294" s="3">
        <v>80</v>
      </c>
      <c r="J294" s="7"/>
      <c r="K294" s="3">
        <f t="shared" si="17"/>
        <v>0</v>
      </c>
    </row>
    <row r="295" spans="1:55" x14ac:dyDescent="0.3">
      <c r="A295" s="45" t="s">
        <v>6260</v>
      </c>
      <c r="B295" s="46" t="s">
        <v>6261</v>
      </c>
      <c r="C295" s="51">
        <v>4.8</v>
      </c>
      <c r="D295" s="51">
        <v>5.0999999999999996</v>
      </c>
      <c r="E295" s="18">
        <v>170</v>
      </c>
      <c r="F295" s="56">
        <v>102</v>
      </c>
      <c r="G295" s="57"/>
      <c r="H295" s="56">
        <f t="shared" si="16"/>
        <v>0</v>
      </c>
      <c r="I295" s="3">
        <v>85</v>
      </c>
      <c r="J295" s="7"/>
      <c r="K295" s="3">
        <f t="shared" si="17"/>
        <v>0</v>
      </c>
    </row>
    <row r="296" spans="1:55" x14ac:dyDescent="0.3">
      <c r="A296" s="45" t="s">
        <v>6262</v>
      </c>
      <c r="B296" s="46" t="s">
        <v>6263</v>
      </c>
      <c r="C296" s="51">
        <v>4.4000000000000004</v>
      </c>
      <c r="D296" s="51">
        <v>4</v>
      </c>
      <c r="E296" s="18">
        <v>160</v>
      </c>
      <c r="F296" s="56">
        <v>96</v>
      </c>
      <c r="G296" s="57"/>
      <c r="H296" s="56">
        <f t="shared" si="16"/>
        <v>0</v>
      </c>
      <c r="I296" s="3">
        <v>80</v>
      </c>
      <c r="J296" s="7"/>
      <c r="K296" s="3">
        <f t="shared" si="17"/>
        <v>0</v>
      </c>
    </row>
    <row r="297" spans="1:55" x14ac:dyDescent="0.3">
      <c r="A297" s="69" t="s">
        <v>2575</v>
      </c>
      <c r="B297" s="70"/>
      <c r="C297" s="71"/>
      <c r="D297" s="71"/>
      <c r="E297" s="39"/>
      <c r="F297" s="40"/>
      <c r="G297" s="41"/>
      <c r="H297" s="41"/>
      <c r="I297" s="41"/>
      <c r="J297" s="41"/>
      <c r="K297" s="41"/>
    </row>
    <row r="298" spans="1:55" x14ac:dyDescent="0.3">
      <c r="A298" s="45" t="s">
        <v>2576</v>
      </c>
      <c r="B298" s="46" t="s">
        <v>712</v>
      </c>
      <c r="C298" s="51">
        <v>3</v>
      </c>
      <c r="D298" s="51">
        <v>2.6</v>
      </c>
      <c r="E298" s="18">
        <v>100</v>
      </c>
      <c r="F298" s="56">
        <v>60</v>
      </c>
      <c r="G298" s="57"/>
      <c r="H298" s="56">
        <f t="shared" ref="H298:H318" si="18">G298*F298</f>
        <v>0</v>
      </c>
      <c r="I298" s="3">
        <v>50</v>
      </c>
      <c r="J298" s="7"/>
      <c r="K298" s="3">
        <f t="shared" ref="K298:K318" si="19">J298*I298</f>
        <v>0</v>
      </c>
    </row>
    <row r="299" spans="1:55" x14ac:dyDescent="0.3">
      <c r="A299" s="45" t="s">
        <v>2577</v>
      </c>
      <c r="B299" s="46" t="s">
        <v>2578</v>
      </c>
      <c r="C299" s="51">
        <v>4</v>
      </c>
      <c r="D299" s="51">
        <v>2.2999999999999998</v>
      </c>
      <c r="E299" s="18">
        <v>110</v>
      </c>
      <c r="F299" s="56">
        <v>66</v>
      </c>
      <c r="G299" s="57"/>
      <c r="H299" s="56">
        <f t="shared" si="18"/>
        <v>0</v>
      </c>
      <c r="I299" s="3">
        <v>55</v>
      </c>
      <c r="J299" s="7"/>
      <c r="K299" s="3">
        <f t="shared" si="19"/>
        <v>0</v>
      </c>
    </row>
    <row r="300" spans="1:55" x14ac:dyDescent="0.3">
      <c r="A300" s="45" t="s">
        <v>2579</v>
      </c>
      <c r="B300" s="46" t="s">
        <v>2580</v>
      </c>
      <c r="C300" s="51">
        <v>3.5</v>
      </c>
      <c r="D300" s="51">
        <v>3.3</v>
      </c>
      <c r="E300" s="18">
        <v>130</v>
      </c>
      <c r="F300" s="56">
        <v>78</v>
      </c>
      <c r="G300" s="57"/>
      <c r="H300" s="56">
        <f t="shared" si="18"/>
        <v>0</v>
      </c>
      <c r="I300" s="3">
        <v>65</v>
      </c>
      <c r="J300" s="7"/>
      <c r="K300" s="3">
        <f t="shared" si="19"/>
        <v>0</v>
      </c>
    </row>
    <row r="301" spans="1:55" x14ac:dyDescent="0.3">
      <c r="A301" s="45" t="s">
        <v>2581</v>
      </c>
      <c r="B301" s="46" t="s">
        <v>2582</v>
      </c>
      <c r="C301" s="51">
        <v>3.5</v>
      </c>
      <c r="D301" s="51">
        <v>2.5</v>
      </c>
      <c r="E301" s="18">
        <v>100</v>
      </c>
      <c r="F301" s="56">
        <v>60</v>
      </c>
      <c r="G301" s="57"/>
      <c r="H301" s="56">
        <f t="shared" si="18"/>
        <v>0</v>
      </c>
      <c r="I301" s="3">
        <v>50</v>
      </c>
      <c r="J301" s="7"/>
      <c r="K301" s="3">
        <f t="shared" si="19"/>
        <v>0</v>
      </c>
    </row>
    <row r="302" spans="1:55" x14ac:dyDescent="0.3">
      <c r="A302" s="45" t="s">
        <v>2583</v>
      </c>
      <c r="B302" s="46" t="s">
        <v>2584</v>
      </c>
      <c r="C302" s="51">
        <v>4</v>
      </c>
      <c r="D302" s="51">
        <v>2.7</v>
      </c>
      <c r="E302" s="18">
        <v>120</v>
      </c>
      <c r="F302" s="56">
        <v>72</v>
      </c>
      <c r="G302" s="57"/>
      <c r="H302" s="56">
        <f t="shared" si="18"/>
        <v>0</v>
      </c>
      <c r="I302" s="3">
        <v>60</v>
      </c>
      <c r="J302" s="7"/>
      <c r="K302" s="3">
        <f t="shared" si="19"/>
        <v>0</v>
      </c>
    </row>
    <row r="303" spans="1:55" x14ac:dyDescent="0.3">
      <c r="A303" s="45" t="s">
        <v>2585</v>
      </c>
      <c r="B303" s="46" t="s">
        <v>2586</v>
      </c>
      <c r="C303" s="51">
        <v>3.5</v>
      </c>
      <c r="D303" s="51">
        <v>2.8</v>
      </c>
      <c r="E303" s="18">
        <v>110</v>
      </c>
      <c r="F303" s="56">
        <v>66</v>
      </c>
      <c r="G303" s="57"/>
      <c r="H303" s="56">
        <f t="shared" si="18"/>
        <v>0</v>
      </c>
      <c r="I303" s="3">
        <v>55</v>
      </c>
      <c r="J303" s="7"/>
      <c r="K303" s="3">
        <f t="shared" si="19"/>
        <v>0</v>
      </c>
    </row>
    <row r="304" spans="1:55" x14ac:dyDescent="0.3">
      <c r="A304" s="45" t="s">
        <v>2587</v>
      </c>
      <c r="B304" s="46" t="s">
        <v>2588</v>
      </c>
      <c r="C304" s="51">
        <v>3.4</v>
      </c>
      <c r="D304" s="51">
        <v>2.6</v>
      </c>
      <c r="E304" s="18">
        <v>100</v>
      </c>
      <c r="F304" s="56">
        <v>60</v>
      </c>
      <c r="G304" s="57"/>
      <c r="H304" s="56">
        <f t="shared" si="18"/>
        <v>0</v>
      </c>
      <c r="I304" s="3">
        <v>50</v>
      </c>
      <c r="J304" s="7"/>
      <c r="K304" s="3">
        <f t="shared" si="19"/>
        <v>0</v>
      </c>
    </row>
    <row r="305" spans="1:55" x14ac:dyDescent="0.3">
      <c r="A305" s="45" t="s">
        <v>2589</v>
      </c>
      <c r="B305" s="46" t="s">
        <v>581</v>
      </c>
      <c r="C305" s="51">
        <v>3</v>
      </c>
      <c r="D305" s="51">
        <v>3</v>
      </c>
      <c r="E305" s="18">
        <v>100</v>
      </c>
      <c r="F305" s="56">
        <v>60</v>
      </c>
      <c r="G305" s="57"/>
      <c r="H305" s="56">
        <f t="shared" si="18"/>
        <v>0</v>
      </c>
      <c r="I305" s="3">
        <v>50</v>
      </c>
      <c r="J305" s="7"/>
      <c r="K305" s="3">
        <f t="shared" si="19"/>
        <v>0</v>
      </c>
    </row>
    <row r="306" spans="1:55" x14ac:dyDescent="0.3">
      <c r="A306" s="45" t="s">
        <v>2590</v>
      </c>
      <c r="B306" s="46" t="s">
        <v>2591</v>
      </c>
      <c r="C306" s="51">
        <v>3.5</v>
      </c>
      <c r="D306" s="51">
        <v>3.3</v>
      </c>
      <c r="E306" s="18">
        <v>130</v>
      </c>
      <c r="F306" s="56">
        <v>78</v>
      </c>
      <c r="G306" s="57"/>
      <c r="H306" s="56">
        <f t="shared" si="18"/>
        <v>0</v>
      </c>
      <c r="I306" s="3">
        <v>65</v>
      </c>
      <c r="J306" s="7"/>
      <c r="K306" s="3">
        <f t="shared" si="19"/>
        <v>0</v>
      </c>
    </row>
    <row r="307" spans="1:55" x14ac:dyDescent="0.3">
      <c r="A307" s="45" t="s">
        <v>2592</v>
      </c>
      <c r="B307" s="46" t="s">
        <v>2593</v>
      </c>
      <c r="C307" s="51">
        <v>7</v>
      </c>
      <c r="D307" s="51">
        <v>2.5</v>
      </c>
      <c r="E307" s="18">
        <v>190</v>
      </c>
      <c r="F307" s="56">
        <v>114</v>
      </c>
      <c r="G307" s="57"/>
      <c r="H307" s="56">
        <f t="shared" si="18"/>
        <v>0</v>
      </c>
      <c r="I307" s="3">
        <v>95</v>
      </c>
      <c r="J307" s="7"/>
      <c r="K307" s="3">
        <f t="shared" si="19"/>
        <v>0</v>
      </c>
    </row>
    <row r="308" spans="1:55" x14ac:dyDescent="0.3">
      <c r="A308" s="45" t="s">
        <v>2594</v>
      </c>
      <c r="B308" s="46" t="s">
        <v>2595</v>
      </c>
      <c r="C308" s="51">
        <v>5</v>
      </c>
      <c r="D308" s="51">
        <v>3</v>
      </c>
      <c r="E308" s="18">
        <v>160</v>
      </c>
      <c r="F308" s="56">
        <v>96</v>
      </c>
      <c r="G308" s="57"/>
      <c r="H308" s="56">
        <f t="shared" si="18"/>
        <v>0</v>
      </c>
      <c r="I308" s="3">
        <v>80</v>
      </c>
      <c r="J308" s="7"/>
      <c r="K308" s="3">
        <f t="shared" si="19"/>
        <v>0</v>
      </c>
    </row>
    <row r="309" spans="1:55" x14ac:dyDescent="0.3">
      <c r="A309" s="45" t="s">
        <v>2596</v>
      </c>
      <c r="B309" s="46" t="s">
        <v>2597</v>
      </c>
      <c r="C309" s="51">
        <v>3.5</v>
      </c>
      <c r="D309" s="51">
        <v>2.5</v>
      </c>
      <c r="E309" s="18">
        <v>100</v>
      </c>
      <c r="F309" s="56">
        <v>60</v>
      </c>
      <c r="G309" s="57"/>
      <c r="H309" s="56">
        <f t="shared" si="18"/>
        <v>0</v>
      </c>
      <c r="I309" s="3">
        <v>50</v>
      </c>
      <c r="J309" s="7"/>
      <c r="K309" s="3">
        <f t="shared" si="19"/>
        <v>0</v>
      </c>
    </row>
    <row r="310" spans="1:55" x14ac:dyDescent="0.3">
      <c r="A310" s="45" t="s">
        <v>2598</v>
      </c>
      <c r="B310" s="46" t="s">
        <v>2599</v>
      </c>
      <c r="C310" s="51">
        <v>3.5</v>
      </c>
      <c r="D310" s="51">
        <v>2.2000000000000002</v>
      </c>
      <c r="E310" s="18">
        <v>90</v>
      </c>
      <c r="F310" s="56">
        <v>54</v>
      </c>
      <c r="G310" s="57"/>
      <c r="H310" s="56">
        <f t="shared" si="18"/>
        <v>0</v>
      </c>
      <c r="I310" s="3">
        <v>45</v>
      </c>
      <c r="J310" s="7"/>
      <c r="K310" s="3">
        <f t="shared" si="19"/>
        <v>0</v>
      </c>
    </row>
    <row r="311" spans="1:55" x14ac:dyDescent="0.3">
      <c r="A311" s="45" t="s">
        <v>2600</v>
      </c>
      <c r="B311" s="46" t="s">
        <v>2601</v>
      </c>
      <c r="C311" s="51">
        <v>3</v>
      </c>
      <c r="D311" s="51">
        <v>2</v>
      </c>
      <c r="E311" s="18">
        <v>90</v>
      </c>
      <c r="F311" s="56">
        <v>54</v>
      </c>
      <c r="G311" s="57"/>
      <c r="H311" s="56">
        <f t="shared" si="18"/>
        <v>0</v>
      </c>
      <c r="I311" s="3">
        <v>45</v>
      </c>
      <c r="J311" s="7"/>
      <c r="K311" s="3">
        <f t="shared" si="19"/>
        <v>0</v>
      </c>
    </row>
    <row r="312" spans="1:55" x14ac:dyDescent="0.3">
      <c r="A312" s="45" t="s">
        <v>2602</v>
      </c>
      <c r="B312" s="46" t="s">
        <v>2603</v>
      </c>
      <c r="C312" s="51">
        <v>4</v>
      </c>
      <c r="D312" s="51">
        <v>4</v>
      </c>
      <c r="E312" s="18">
        <v>170</v>
      </c>
      <c r="F312" s="56">
        <v>102</v>
      </c>
      <c r="G312" s="57"/>
      <c r="H312" s="56">
        <f t="shared" si="18"/>
        <v>0</v>
      </c>
      <c r="I312" s="3">
        <v>85</v>
      </c>
      <c r="J312" s="7"/>
      <c r="K312" s="3">
        <f t="shared" si="19"/>
        <v>0</v>
      </c>
    </row>
    <row r="313" spans="1:55" x14ac:dyDescent="0.3">
      <c r="A313" s="45" t="s">
        <v>2604</v>
      </c>
      <c r="B313" s="46" t="s">
        <v>2605</v>
      </c>
      <c r="C313" s="51">
        <v>5</v>
      </c>
      <c r="D313" s="51">
        <v>2.8</v>
      </c>
      <c r="E313" s="18">
        <v>150</v>
      </c>
      <c r="F313" s="56">
        <v>90</v>
      </c>
      <c r="G313" s="57"/>
      <c r="H313" s="56">
        <f t="shared" si="18"/>
        <v>0</v>
      </c>
      <c r="I313" s="3">
        <v>75</v>
      </c>
      <c r="J313" s="7"/>
      <c r="K313" s="3">
        <f t="shared" si="19"/>
        <v>0</v>
      </c>
    </row>
    <row r="314" spans="1:55" x14ac:dyDescent="0.3">
      <c r="A314" s="45" t="s">
        <v>3178</v>
      </c>
      <c r="B314" s="46" t="s">
        <v>3179</v>
      </c>
      <c r="C314" s="51">
        <v>4</v>
      </c>
      <c r="D314" s="51">
        <v>3.3</v>
      </c>
      <c r="E314" s="18">
        <v>150</v>
      </c>
      <c r="F314" s="56">
        <v>90</v>
      </c>
      <c r="G314" s="57"/>
      <c r="H314" s="56">
        <f t="shared" si="18"/>
        <v>0</v>
      </c>
      <c r="I314" s="3">
        <v>75</v>
      </c>
      <c r="J314" s="7"/>
      <c r="K314" s="3">
        <f t="shared" si="19"/>
        <v>0</v>
      </c>
    </row>
    <row r="315" spans="1:55" x14ac:dyDescent="0.3">
      <c r="A315" s="45" t="s">
        <v>3180</v>
      </c>
      <c r="B315" s="46" t="s">
        <v>3181</v>
      </c>
      <c r="C315" s="51">
        <v>5</v>
      </c>
      <c r="D315" s="51">
        <v>4.0999999999999996</v>
      </c>
      <c r="E315" s="18">
        <v>220</v>
      </c>
      <c r="F315" s="56">
        <v>132</v>
      </c>
      <c r="G315" s="57"/>
      <c r="H315" s="56">
        <f t="shared" si="18"/>
        <v>0</v>
      </c>
      <c r="I315" s="3">
        <v>110</v>
      </c>
      <c r="J315" s="7"/>
      <c r="K315" s="3">
        <f t="shared" si="19"/>
        <v>0</v>
      </c>
    </row>
    <row r="316" spans="1:55" x14ac:dyDescent="0.3">
      <c r="A316" s="45" t="s">
        <v>3182</v>
      </c>
      <c r="B316" s="46" t="s">
        <v>7833</v>
      </c>
      <c r="C316" s="51">
        <v>4.5</v>
      </c>
      <c r="D316" s="51">
        <v>4.2</v>
      </c>
      <c r="E316" s="18">
        <v>170</v>
      </c>
      <c r="F316" s="56">
        <v>102</v>
      </c>
      <c r="G316" s="57"/>
      <c r="H316" s="56">
        <f t="shared" si="18"/>
        <v>0</v>
      </c>
      <c r="I316" s="3">
        <v>85</v>
      </c>
      <c r="J316" s="7"/>
      <c r="K316" s="3">
        <f t="shared" si="19"/>
        <v>0</v>
      </c>
    </row>
    <row r="317" spans="1:55" x14ac:dyDescent="0.3">
      <c r="A317" s="45" t="s">
        <v>3183</v>
      </c>
      <c r="B317" s="46" t="s">
        <v>3184</v>
      </c>
      <c r="C317" s="51">
        <v>3.5</v>
      </c>
      <c r="D317" s="51">
        <v>3</v>
      </c>
      <c r="E317" s="18">
        <v>120</v>
      </c>
      <c r="F317" s="56">
        <v>72</v>
      </c>
      <c r="G317" s="57"/>
      <c r="H317" s="56">
        <f t="shared" si="18"/>
        <v>0</v>
      </c>
      <c r="I317" s="3">
        <v>60</v>
      </c>
      <c r="J317" s="7"/>
      <c r="K317" s="3">
        <f t="shared" si="19"/>
        <v>0</v>
      </c>
    </row>
    <row r="318" spans="1:55" x14ac:dyDescent="0.3">
      <c r="A318" s="45" t="s">
        <v>3185</v>
      </c>
      <c r="B318" s="46" t="s">
        <v>3186</v>
      </c>
      <c r="C318" s="51">
        <v>10</v>
      </c>
      <c r="D318" s="51">
        <v>1.5</v>
      </c>
      <c r="E318" s="18">
        <v>170</v>
      </c>
      <c r="F318" s="56">
        <v>102</v>
      </c>
      <c r="G318" s="57"/>
      <c r="H318" s="56">
        <f t="shared" si="18"/>
        <v>0</v>
      </c>
      <c r="I318" s="3">
        <v>85</v>
      </c>
      <c r="J318" s="7"/>
      <c r="K318" s="3">
        <f t="shared" si="19"/>
        <v>0</v>
      </c>
    </row>
    <row r="319" spans="1:55" s="39" customFormat="1" x14ac:dyDescent="0.3">
      <c r="A319" s="69" t="s">
        <v>2702</v>
      </c>
      <c r="B319" s="70"/>
      <c r="C319" s="71"/>
      <c r="D319" s="71"/>
      <c r="F319" s="40"/>
      <c r="G319" s="41"/>
      <c r="H319" s="41"/>
      <c r="I319" s="41"/>
      <c r="J319" s="41"/>
      <c r="K319" s="4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5" x14ac:dyDescent="0.3">
      <c r="A320" s="45" t="s">
        <v>2703</v>
      </c>
      <c r="B320" s="46" t="s">
        <v>2704</v>
      </c>
      <c r="C320" s="51">
        <v>4</v>
      </c>
      <c r="D320" s="51">
        <v>2.9</v>
      </c>
      <c r="E320" s="18">
        <v>130</v>
      </c>
      <c r="F320" s="56">
        <v>78</v>
      </c>
      <c r="G320" s="57"/>
      <c r="H320" s="56">
        <f t="shared" ref="H320:H343" si="20">G320*F320</f>
        <v>0</v>
      </c>
      <c r="I320" s="3">
        <v>65</v>
      </c>
      <c r="J320" s="7"/>
      <c r="K320" s="3">
        <f t="shared" ref="K320:K343" si="21">J320*I320</f>
        <v>0</v>
      </c>
    </row>
    <row r="321" spans="1:11" x14ac:dyDescent="0.3">
      <c r="A321" s="45" t="s">
        <v>2705</v>
      </c>
      <c r="B321" s="46" t="s">
        <v>2706</v>
      </c>
      <c r="C321" s="51">
        <v>8</v>
      </c>
      <c r="D321" s="51">
        <v>1.7</v>
      </c>
      <c r="E321" s="18">
        <v>150</v>
      </c>
      <c r="F321" s="56">
        <v>90</v>
      </c>
      <c r="G321" s="57"/>
      <c r="H321" s="56">
        <f t="shared" si="20"/>
        <v>0</v>
      </c>
      <c r="I321" s="3">
        <v>75</v>
      </c>
      <c r="J321" s="7"/>
      <c r="K321" s="3">
        <f t="shared" si="21"/>
        <v>0</v>
      </c>
    </row>
    <row r="322" spans="1:11" x14ac:dyDescent="0.3">
      <c r="A322" s="45" t="s">
        <v>2707</v>
      </c>
      <c r="B322" s="46" t="s">
        <v>2708</v>
      </c>
      <c r="C322" s="51">
        <v>3</v>
      </c>
      <c r="D322" s="51">
        <v>2.6</v>
      </c>
      <c r="E322" s="18">
        <v>100</v>
      </c>
      <c r="F322" s="56">
        <v>60</v>
      </c>
      <c r="G322" s="57"/>
      <c r="H322" s="56">
        <f t="shared" si="20"/>
        <v>0</v>
      </c>
      <c r="I322" s="3">
        <v>50</v>
      </c>
      <c r="J322" s="7"/>
      <c r="K322" s="3">
        <f t="shared" si="21"/>
        <v>0</v>
      </c>
    </row>
    <row r="323" spans="1:11" x14ac:dyDescent="0.3">
      <c r="A323" s="45" t="s">
        <v>2709</v>
      </c>
      <c r="B323" s="46" t="s">
        <v>2710</v>
      </c>
      <c r="C323" s="51">
        <v>4</v>
      </c>
      <c r="D323" s="51">
        <v>3.9</v>
      </c>
      <c r="E323" s="18">
        <v>170</v>
      </c>
      <c r="F323" s="56">
        <v>102</v>
      </c>
      <c r="G323" s="57"/>
      <c r="H323" s="56">
        <f t="shared" si="20"/>
        <v>0</v>
      </c>
      <c r="I323" s="3">
        <v>85</v>
      </c>
      <c r="J323" s="7"/>
      <c r="K323" s="3">
        <f t="shared" si="21"/>
        <v>0</v>
      </c>
    </row>
    <row r="324" spans="1:11" x14ac:dyDescent="0.3">
      <c r="A324" s="45" t="s">
        <v>2711</v>
      </c>
      <c r="B324" s="46" t="s">
        <v>2712</v>
      </c>
      <c r="C324" s="51">
        <v>2.2999999999999998</v>
      </c>
      <c r="D324" s="51">
        <v>3</v>
      </c>
      <c r="E324" s="18">
        <v>100</v>
      </c>
      <c r="F324" s="56">
        <v>60</v>
      </c>
      <c r="G324" s="57"/>
      <c r="H324" s="56">
        <f t="shared" si="20"/>
        <v>0</v>
      </c>
      <c r="I324" s="3">
        <v>50</v>
      </c>
      <c r="J324" s="7"/>
      <c r="K324" s="3">
        <f t="shared" si="21"/>
        <v>0</v>
      </c>
    </row>
    <row r="325" spans="1:11" x14ac:dyDescent="0.3">
      <c r="A325" s="45" t="s">
        <v>2713</v>
      </c>
      <c r="B325" s="46" t="s">
        <v>2714</v>
      </c>
      <c r="C325" s="51">
        <v>3</v>
      </c>
      <c r="D325" s="51">
        <v>3</v>
      </c>
      <c r="E325" s="18">
        <v>110</v>
      </c>
      <c r="F325" s="56">
        <v>66</v>
      </c>
      <c r="G325" s="57"/>
      <c r="H325" s="56">
        <f t="shared" si="20"/>
        <v>0</v>
      </c>
      <c r="I325" s="3">
        <v>55</v>
      </c>
      <c r="J325" s="7"/>
      <c r="K325" s="3">
        <f t="shared" si="21"/>
        <v>0</v>
      </c>
    </row>
    <row r="326" spans="1:11" x14ac:dyDescent="0.3">
      <c r="A326" s="45" t="s">
        <v>2715</v>
      </c>
      <c r="B326" s="46" t="s">
        <v>2716</v>
      </c>
      <c r="C326" s="51">
        <v>2.7</v>
      </c>
      <c r="D326" s="51">
        <v>3</v>
      </c>
      <c r="E326" s="18">
        <v>100</v>
      </c>
      <c r="F326" s="56">
        <v>60</v>
      </c>
      <c r="G326" s="57"/>
      <c r="H326" s="56">
        <f t="shared" si="20"/>
        <v>0</v>
      </c>
      <c r="I326" s="3">
        <v>50</v>
      </c>
      <c r="J326" s="7"/>
      <c r="K326" s="3">
        <f t="shared" si="21"/>
        <v>0</v>
      </c>
    </row>
    <row r="327" spans="1:11" x14ac:dyDescent="0.3">
      <c r="A327" s="45" t="s">
        <v>2717</v>
      </c>
      <c r="B327" s="46" t="s">
        <v>2718</v>
      </c>
      <c r="C327" s="51">
        <v>2.7</v>
      </c>
      <c r="D327" s="51">
        <v>3</v>
      </c>
      <c r="E327" s="18">
        <v>100</v>
      </c>
      <c r="F327" s="56">
        <v>60</v>
      </c>
      <c r="G327" s="57"/>
      <c r="H327" s="56">
        <f t="shared" si="20"/>
        <v>0</v>
      </c>
      <c r="I327" s="3">
        <v>50</v>
      </c>
      <c r="J327" s="7"/>
      <c r="K327" s="3">
        <f t="shared" si="21"/>
        <v>0</v>
      </c>
    </row>
    <row r="328" spans="1:11" x14ac:dyDescent="0.3">
      <c r="A328" s="45" t="s">
        <v>2719</v>
      </c>
      <c r="B328" s="46" t="s">
        <v>2720</v>
      </c>
      <c r="C328" s="51">
        <v>2.2000000000000002</v>
      </c>
      <c r="D328" s="51">
        <v>3</v>
      </c>
      <c r="E328" s="18">
        <v>90</v>
      </c>
      <c r="F328" s="56">
        <v>54</v>
      </c>
      <c r="G328" s="57"/>
      <c r="H328" s="56">
        <f t="shared" si="20"/>
        <v>0</v>
      </c>
      <c r="I328" s="3">
        <v>45</v>
      </c>
      <c r="J328" s="7"/>
      <c r="K328" s="3">
        <f t="shared" si="21"/>
        <v>0</v>
      </c>
    </row>
    <row r="329" spans="1:11" x14ac:dyDescent="0.3">
      <c r="A329" s="45" t="s">
        <v>2721</v>
      </c>
      <c r="B329" s="46" t="s">
        <v>2722</v>
      </c>
      <c r="C329" s="51">
        <v>3</v>
      </c>
      <c r="D329" s="51">
        <v>5</v>
      </c>
      <c r="E329" s="18">
        <v>160</v>
      </c>
      <c r="F329" s="56">
        <v>96</v>
      </c>
      <c r="G329" s="57"/>
      <c r="H329" s="56">
        <f t="shared" si="20"/>
        <v>0</v>
      </c>
      <c r="I329" s="3">
        <v>80</v>
      </c>
      <c r="J329" s="7"/>
      <c r="K329" s="3">
        <f t="shared" si="21"/>
        <v>0</v>
      </c>
    </row>
    <row r="330" spans="1:11" x14ac:dyDescent="0.3">
      <c r="A330" s="45" t="s">
        <v>2723</v>
      </c>
      <c r="B330" s="46" t="s">
        <v>2724</v>
      </c>
      <c r="C330" s="51">
        <v>4.5999999999999996</v>
      </c>
      <c r="D330" s="51">
        <v>5</v>
      </c>
      <c r="E330" s="18">
        <v>220</v>
      </c>
      <c r="F330" s="56">
        <v>132</v>
      </c>
      <c r="G330" s="57"/>
      <c r="H330" s="56">
        <f t="shared" si="20"/>
        <v>0</v>
      </c>
      <c r="I330" s="3">
        <v>110</v>
      </c>
      <c r="J330" s="7"/>
      <c r="K330" s="3">
        <f t="shared" si="21"/>
        <v>0</v>
      </c>
    </row>
    <row r="331" spans="1:11" x14ac:dyDescent="0.3">
      <c r="A331" s="45" t="s">
        <v>2725</v>
      </c>
      <c r="B331" s="46" t="s">
        <v>2726</v>
      </c>
      <c r="C331" s="51">
        <v>4.5</v>
      </c>
      <c r="D331" s="51">
        <v>4.4000000000000004</v>
      </c>
      <c r="E331" s="18">
        <v>210</v>
      </c>
      <c r="F331" s="56">
        <v>126</v>
      </c>
      <c r="G331" s="57"/>
      <c r="H331" s="56">
        <f t="shared" si="20"/>
        <v>0</v>
      </c>
      <c r="I331" s="3">
        <v>105</v>
      </c>
      <c r="J331" s="7"/>
      <c r="K331" s="3">
        <f t="shared" si="21"/>
        <v>0</v>
      </c>
    </row>
    <row r="332" spans="1:11" x14ac:dyDescent="0.3">
      <c r="A332" s="45" t="s">
        <v>2727</v>
      </c>
      <c r="B332" s="46" t="s">
        <v>2728</v>
      </c>
      <c r="C332" s="51">
        <v>3.3</v>
      </c>
      <c r="D332" s="51">
        <v>4</v>
      </c>
      <c r="E332" s="18">
        <v>150</v>
      </c>
      <c r="F332" s="56">
        <v>90</v>
      </c>
      <c r="G332" s="57"/>
      <c r="H332" s="56">
        <f t="shared" si="20"/>
        <v>0</v>
      </c>
      <c r="I332" s="3">
        <v>75</v>
      </c>
      <c r="J332" s="7"/>
      <c r="K332" s="3">
        <f t="shared" si="21"/>
        <v>0</v>
      </c>
    </row>
    <row r="333" spans="1:11" x14ac:dyDescent="0.3">
      <c r="A333" s="45" t="s">
        <v>2729</v>
      </c>
      <c r="B333" s="46" t="s">
        <v>2730</v>
      </c>
      <c r="C333" s="51">
        <v>2.2000000000000002</v>
      </c>
      <c r="D333" s="51">
        <v>5</v>
      </c>
      <c r="E333" s="18">
        <v>130</v>
      </c>
      <c r="F333" s="56">
        <v>78</v>
      </c>
      <c r="G333" s="57"/>
      <c r="H333" s="56">
        <f t="shared" si="20"/>
        <v>0</v>
      </c>
      <c r="I333" s="3">
        <v>65</v>
      </c>
      <c r="J333" s="7"/>
      <c r="K333" s="3">
        <f t="shared" si="21"/>
        <v>0</v>
      </c>
    </row>
    <row r="334" spans="1:11" x14ac:dyDescent="0.3">
      <c r="A334" s="45" t="s">
        <v>2731</v>
      </c>
      <c r="B334" s="46" t="s">
        <v>2732</v>
      </c>
      <c r="C334" s="51">
        <v>3.5</v>
      </c>
      <c r="D334" s="51">
        <v>3.3</v>
      </c>
      <c r="E334" s="18">
        <v>130</v>
      </c>
      <c r="F334" s="56">
        <v>78</v>
      </c>
      <c r="G334" s="57"/>
      <c r="H334" s="56">
        <f t="shared" si="20"/>
        <v>0</v>
      </c>
      <c r="I334" s="3">
        <v>65</v>
      </c>
      <c r="J334" s="7"/>
      <c r="K334" s="3">
        <f t="shared" si="21"/>
        <v>0</v>
      </c>
    </row>
    <row r="335" spans="1:11" x14ac:dyDescent="0.3">
      <c r="A335" s="45" t="s">
        <v>2733</v>
      </c>
      <c r="B335" s="46" t="s">
        <v>2734</v>
      </c>
      <c r="C335" s="51">
        <v>3.7</v>
      </c>
      <c r="D335" s="51">
        <v>5</v>
      </c>
      <c r="E335" s="18">
        <v>200</v>
      </c>
      <c r="F335" s="56">
        <v>120</v>
      </c>
      <c r="G335" s="57"/>
      <c r="H335" s="56">
        <f t="shared" si="20"/>
        <v>0</v>
      </c>
      <c r="I335" s="3">
        <v>100</v>
      </c>
      <c r="J335" s="7"/>
      <c r="K335" s="3">
        <f t="shared" si="21"/>
        <v>0</v>
      </c>
    </row>
    <row r="336" spans="1:11" x14ac:dyDescent="0.3">
      <c r="A336" s="45" t="s">
        <v>2735</v>
      </c>
      <c r="B336" s="46" t="s">
        <v>2736</v>
      </c>
      <c r="C336" s="51">
        <v>2.4</v>
      </c>
      <c r="D336" s="51">
        <v>3.5</v>
      </c>
      <c r="E336" s="18">
        <v>100</v>
      </c>
      <c r="F336" s="56">
        <v>60</v>
      </c>
      <c r="G336" s="57"/>
      <c r="H336" s="56">
        <f t="shared" si="20"/>
        <v>0</v>
      </c>
      <c r="I336" s="3">
        <v>50</v>
      </c>
      <c r="J336" s="7"/>
      <c r="K336" s="3">
        <f t="shared" si="21"/>
        <v>0</v>
      </c>
    </row>
    <row r="337" spans="1:11" x14ac:dyDescent="0.3">
      <c r="A337" s="45" t="s">
        <v>2737</v>
      </c>
      <c r="B337" s="46" t="s">
        <v>2738</v>
      </c>
      <c r="C337" s="51">
        <v>3.8</v>
      </c>
      <c r="D337" s="51">
        <v>4</v>
      </c>
      <c r="E337" s="18">
        <v>170</v>
      </c>
      <c r="F337" s="56">
        <v>102</v>
      </c>
      <c r="G337" s="57"/>
      <c r="H337" s="56">
        <f t="shared" si="20"/>
        <v>0</v>
      </c>
      <c r="I337" s="3">
        <v>85</v>
      </c>
      <c r="J337" s="7"/>
      <c r="K337" s="3">
        <f t="shared" si="21"/>
        <v>0</v>
      </c>
    </row>
    <row r="338" spans="1:11" x14ac:dyDescent="0.3">
      <c r="A338" s="45" t="s">
        <v>2739</v>
      </c>
      <c r="B338" s="46" t="s">
        <v>2740</v>
      </c>
      <c r="C338" s="51">
        <v>5</v>
      </c>
      <c r="D338" s="51">
        <v>4</v>
      </c>
      <c r="E338" s="18">
        <v>220</v>
      </c>
      <c r="F338" s="56">
        <v>132</v>
      </c>
      <c r="G338" s="57"/>
      <c r="H338" s="56">
        <f t="shared" si="20"/>
        <v>0</v>
      </c>
      <c r="I338" s="3">
        <v>110</v>
      </c>
      <c r="J338" s="7"/>
      <c r="K338" s="3">
        <f t="shared" si="21"/>
        <v>0</v>
      </c>
    </row>
    <row r="339" spans="1:11" x14ac:dyDescent="0.3">
      <c r="A339" s="45" t="s">
        <v>2741</v>
      </c>
      <c r="B339" s="46" t="s">
        <v>2742</v>
      </c>
      <c r="C339" s="51">
        <v>6</v>
      </c>
      <c r="D339" s="51">
        <v>2.8</v>
      </c>
      <c r="E339" s="18">
        <v>190</v>
      </c>
      <c r="F339" s="56">
        <v>114</v>
      </c>
      <c r="G339" s="57"/>
      <c r="H339" s="56">
        <f t="shared" si="20"/>
        <v>0</v>
      </c>
      <c r="I339" s="3">
        <v>95</v>
      </c>
      <c r="J339" s="7"/>
      <c r="K339" s="3">
        <f t="shared" si="21"/>
        <v>0</v>
      </c>
    </row>
    <row r="340" spans="1:11" x14ac:dyDescent="0.3">
      <c r="A340" s="45" t="s">
        <v>2743</v>
      </c>
      <c r="B340" s="46" t="s">
        <v>2744</v>
      </c>
      <c r="C340" s="51">
        <v>4.4000000000000004</v>
      </c>
      <c r="D340" s="51">
        <v>7</v>
      </c>
      <c r="E340" s="18">
        <v>300</v>
      </c>
      <c r="F340" s="56">
        <v>180</v>
      </c>
      <c r="G340" s="57"/>
      <c r="H340" s="56">
        <f t="shared" si="20"/>
        <v>0</v>
      </c>
      <c r="I340" s="3">
        <v>150</v>
      </c>
      <c r="J340" s="7"/>
      <c r="K340" s="3">
        <f t="shared" si="21"/>
        <v>0</v>
      </c>
    </row>
    <row r="341" spans="1:11" x14ac:dyDescent="0.3">
      <c r="A341" s="45" t="s">
        <v>2745</v>
      </c>
      <c r="B341" s="46" t="s">
        <v>2746</v>
      </c>
      <c r="C341" s="51">
        <v>4</v>
      </c>
      <c r="D341" s="51">
        <v>2.4</v>
      </c>
      <c r="E341" s="18">
        <v>110</v>
      </c>
      <c r="F341" s="56">
        <v>66</v>
      </c>
      <c r="G341" s="57"/>
      <c r="H341" s="56">
        <f t="shared" si="20"/>
        <v>0</v>
      </c>
      <c r="I341" s="3">
        <v>55</v>
      </c>
      <c r="J341" s="7"/>
      <c r="K341" s="3">
        <f t="shared" si="21"/>
        <v>0</v>
      </c>
    </row>
    <row r="342" spans="1:11" x14ac:dyDescent="0.3">
      <c r="A342" s="45" t="s">
        <v>3187</v>
      </c>
      <c r="B342" s="46" t="s">
        <v>3188</v>
      </c>
      <c r="C342" s="51">
        <v>3</v>
      </c>
      <c r="D342" s="51">
        <v>3</v>
      </c>
      <c r="E342" s="18">
        <v>100</v>
      </c>
      <c r="F342" s="56">
        <v>60</v>
      </c>
      <c r="G342" s="57"/>
      <c r="H342" s="56">
        <f t="shared" si="20"/>
        <v>0</v>
      </c>
      <c r="I342" s="3">
        <v>50</v>
      </c>
      <c r="J342" s="7"/>
      <c r="K342" s="3">
        <f t="shared" si="21"/>
        <v>0</v>
      </c>
    </row>
    <row r="343" spans="1:11" x14ac:dyDescent="0.3">
      <c r="A343" s="45" t="s">
        <v>3189</v>
      </c>
      <c r="B343" s="46" t="s">
        <v>3190</v>
      </c>
      <c r="C343" s="51">
        <v>6</v>
      </c>
      <c r="D343" s="51">
        <v>2.5</v>
      </c>
      <c r="E343" s="18">
        <v>160</v>
      </c>
      <c r="F343" s="56">
        <v>96</v>
      </c>
      <c r="G343" s="57"/>
      <c r="H343" s="56">
        <f t="shared" si="20"/>
        <v>0</v>
      </c>
      <c r="I343" s="3">
        <v>80</v>
      </c>
      <c r="J343" s="7"/>
      <c r="K343" s="3">
        <f t="shared" si="21"/>
        <v>0</v>
      </c>
    </row>
    <row r="344" spans="1:11" x14ac:dyDescent="0.3">
      <c r="A344" s="69" t="s">
        <v>3191</v>
      </c>
      <c r="B344" s="70"/>
      <c r="C344" s="71"/>
      <c r="D344" s="71"/>
      <c r="E344" s="39"/>
      <c r="F344" s="40"/>
      <c r="G344" s="41"/>
      <c r="H344" s="41"/>
      <c r="I344" s="41"/>
      <c r="J344" s="41"/>
      <c r="K344" s="41"/>
    </row>
    <row r="345" spans="1:11" x14ac:dyDescent="0.3">
      <c r="A345" s="45" t="s">
        <v>2747</v>
      </c>
      <c r="B345" s="46" t="s">
        <v>2748</v>
      </c>
      <c r="C345" s="51">
        <v>3.5</v>
      </c>
      <c r="D345" s="51">
        <v>3.2</v>
      </c>
      <c r="E345" s="18">
        <v>130</v>
      </c>
      <c r="F345" s="56">
        <v>78</v>
      </c>
      <c r="G345" s="57"/>
      <c r="H345" s="56">
        <f t="shared" ref="H345:H408" si="22">G345*F345</f>
        <v>0</v>
      </c>
      <c r="I345" s="3">
        <v>65</v>
      </c>
      <c r="J345" s="7"/>
      <c r="K345" s="3">
        <f t="shared" ref="K345:K408" si="23">J345*I345</f>
        <v>0</v>
      </c>
    </row>
    <row r="346" spans="1:11" x14ac:dyDescent="0.3">
      <c r="A346" s="45" t="s">
        <v>2749</v>
      </c>
      <c r="B346" s="46" t="s">
        <v>2750</v>
      </c>
      <c r="C346" s="51">
        <v>4</v>
      </c>
      <c r="D346" s="51">
        <v>3.6</v>
      </c>
      <c r="E346" s="18">
        <v>160</v>
      </c>
      <c r="F346" s="56">
        <v>96</v>
      </c>
      <c r="G346" s="57"/>
      <c r="H346" s="56">
        <f t="shared" si="22"/>
        <v>0</v>
      </c>
      <c r="I346" s="3">
        <v>80</v>
      </c>
      <c r="J346" s="7"/>
      <c r="K346" s="3">
        <f t="shared" si="23"/>
        <v>0</v>
      </c>
    </row>
    <row r="347" spans="1:11" x14ac:dyDescent="0.3">
      <c r="A347" s="45" t="s">
        <v>2751</v>
      </c>
      <c r="B347" s="46" t="s">
        <v>2752</v>
      </c>
      <c r="C347" s="51">
        <v>2</v>
      </c>
      <c r="D347" s="51">
        <v>4</v>
      </c>
      <c r="E347" s="18">
        <v>100</v>
      </c>
      <c r="F347" s="56">
        <v>60</v>
      </c>
      <c r="G347" s="57"/>
      <c r="H347" s="56">
        <f t="shared" si="22"/>
        <v>0</v>
      </c>
      <c r="I347" s="3">
        <v>50</v>
      </c>
      <c r="J347" s="7"/>
      <c r="K347" s="3">
        <f t="shared" si="23"/>
        <v>0</v>
      </c>
    </row>
    <row r="348" spans="1:11" x14ac:dyDescent="0.3">
      <c r="A348" s="45" t="s">
        <v>2753</v>
      </c>
      <c r="B348" s="46" t="s">
        <v>2754</v>
      </c>
      <c r="C348" s="51">
        <v>4</v>
      </c>
      <c r="D348" s="51">
        <v>3.7</v>
      </c>
      <c r="E348" s="18">
        <v>160</v>
      </c>
      <c r="F348" s="56">
        <v>96</v>
      </c>
      <c r="G348" s="57"/>
      <c r="H348" s="56">
        <f t="shared" si="22"/>
        <v>0</v>
      </c>
      <c r="I348" s="3">
        <v>80</v>
      </c>
      <c r="J348" s="7"/>
      <c r="K348" s="3">
        <f t="shared" si="23"/>
        <v>0</v>
      </c>
    </row>
    <row r="349" spans="1:11" x14ac:dyDescent="0.3">
      <c r="A349" s="45" t="s">
        <v>2755</v>
      </c>
      <c r="B349" s="46" t="s">
        <v>2756</v>
      </c>
      <c r="C349" s="51">
        <v>3</v>
      </c>
      <c r="D349" s="51">
        <v>3.5</v>
      </c>
      <c r="E349" s="18">
        <v>120</v>
      </c>
      <c r="F349" s="56">
        <v>72</v>
      </c>
      <c r="G349" s="57"/>
      <c r="H349" s="56">
        <f t="shared" si="22"/>
        <v>0</v>
      </c>
      <c r="I349" s="3">
        <v>60</v>
      </c>
      <c r="J349" s="7"/>
      <c r="K349" s="3">
        <f t="shared" si="23"/>
        <v>0</v>
      </c>
    </row>
    <row r="350" spans="1:11" x14ac:dyDescent="0.3">
      <c r="A350" s="45" t="s">
        <v>2757</v>
      </c>
      <c r="B350" s="46" t="s">
        <v>719</v>
      </c>
      <c r="C350" s="51">
        <v>3</v>
      </c>
      <c r="D350" s="51">
        <v>3</v>
      </c>
      <c r="E350" s="18">
        <v>110</v>
      </c>
      <c r="F350" s="56">
        <v>66</v>
      </c>
      <c r="G350" s="57"/>
      <c r="H350" s="56">
        <f t="shared" si="22"/>
        <v>0</v>
      </c>
      <c r="I350" s="3">
        <v>55</v>
      </c>
      <c r="J350" s="7"/>
      <c r="K350" s="3">
        <f t="shared" si="23"/>
        <v>0</v>
      </c>
    </row>
    <row r="351" spans="1:11" x14ac:dyDescent="0.3">
      <c r="A351" s="45" t="s">
        <v>2758</v>
      </c>
      <c r="B351" s="46" t="s">
        <v>2759</v>
      </c>
      <c r="C351" s="51">
        <v>1.1000000000000001</v>
      </c>
      <c r="D351" s="51">
        <v>2</v>
      </c>
      <c r="E351" s="18">
        <v>60</v>
      </c>
      <c r="F351" s="56">
        <v>36</v>
      </c>
      <c r="G351" s="57"/>
      <c r="H351" s="56">
        <f t="shared" si="22"/>
        <v>0</v>
      </c>
      <c r="I351" s="3">
        <v>30</v>
      </c>
      <c r="J351" s="7"/>
      <c r="K351" s="3">
        <f t="shared" si="23"/>
        <v>0</v>
      </c>
    </row>
    <row r="352" spans="1:11" x14ac:dyDescent="0.3">
      <c r="A352" s="45" t="s">
        <v>2760</v>
      </c>
      <c r="B352" s="46" t="s">
        <v>2761</v>
      </c>
      <c r="C352" s="51">
        <v>2.2999999999999998</v>
      </c>
      <c r="D352" s="51">
        <v>4</v>
      </c>
      <c r="E352" s="18">
        <v>110</v>
      </c>
      <c r="F352" s="56">
        <v>66</v>
      </c>
      <c r="G352" s="57"/>
      <c r="H352" s="56">
        <f t="shared" si="22"/>
        <v>0</v>
      </c>
      <c r="I352" s="3">
        <v>55</v>
      </c>
      <c r="J352" s="7"/>
      <c r="K352" s="3">
        <f t="shared" si="23"/>
        <v>0</v>
      </c>
    </row>
    <row r="353" spans="1:11" x14ac:dyDescent="0.3">
      <c r="A353" s="45" t="s">
        <v>2762</v>
      </c>
      <c r="B353" s="46" t="s">
        <v>2763</v>
      </c>
      <c r="C353" s="51">
        <v>3</v>
      </c>
      <c r="D353" s="51">
        <v>2.8</v>
      </c>
      <c r="E353" s="18">
        <v>100</v>
      </c>
      <c r="F353" s="56">
        <v>60</v>
      </c>
      <c r="G353" s="57"/>
      <c r="H353" s="56">
        <f t="shared" si="22"/>
        <v>0</v>
      </c>
      <c r="I353" s="3">
        <v>50</v>
      </c>
      <c r="J353" s="7"/>
      <c r="K353" s="3">
        <f t="shared" si="23"/>
        <v>0</v>
      </c>
    </row>
    <row r="354" spans="1:11" x14ac:dyDescent="0.3">
      <c r="A354" s="45" t="s">
        <v>2764</v>
      </c>
      <c r="B354" s="46" t="s">
        <v>2765</v>
      </c>
      <c r="C354" s="51">
        <v>4</v>
      </c>
      <c r="D354" s="51">
        <v>2.8</v>
      </c>
      <c r="E354" s="18">
        <v>130</v>
      </c>
      <c r="F354" s="56">
        <v>78</v>
      </c>
      <c r="G354" s="57"/>
      <c r="H354" s="56">
        <f t="shared" si="22"/>
        <v>0</v>
      </c>
      <c r="I354" s="3">
        <v>65</v>
      </c>
      <c r="J354" s="7"/>
      <c r="K354" s="3">
        <f t="shared" si="23"/>
        <v>0</v>
      </c>
    </row>
    <row r="355" spans="1:11" x14ac:dyDescent="0.3">
      <c r="A355" s="45" t="s">
        <v>2766</v>
      </c>
      <c r="B355" s="46" t="s">
        <v>1323</v>
      </c>
      <c r="C355" s="51">
        <v>2</v>
      </c>
      <c r="D355" s="51">
        <v>1.5</v>
      </c>
      <c r="E355" s="18">
        <v>60</v>
      </c>
      <c r="F355" s="56">
        <v>36</v>
      </c>
      <c r="G355" s="57"/>
      <c r="H355" s="56">
        <f t="shared" si="22"/>
        <v>0</v>
      </c>
      <c r="I355" s="3">
        <v>30</v>
      </c>
      <c r="J355" s="7"/>
      <c r="K355" s="3">
        <f t="shared" si="23"/>
        <v>0</v>
      </c>
    </row>
    <row r="356" spans="1:11" x14ac:dyDescent="0.3">
      <c r="A356" s="45" t="s">
        <v>2767</v>
      </c>
      <c r="B356" s="46" t="s">
        <v>1324</v>
      </c>
      <c r="C356" s="51">
        <v>2</v>
      </c>
      <c r="D356" s="51">
        <v>1.2</v>
      </c>
      <c r="E356" s="18">
        <v>60</v>
      </c>
      <c r="F356" s="56">
        <v>36</v>
      </c>
      <c r="G356" s="57"/>
      <c r="H356" s="56">
        <f t="shared" si="22"/>
        <v>0</v>
      </c>
      <c r="I356" s="3">
        <v>30</v>
      </c>
      <c r="J356" s="7"/>
      <c r="K356" s="3">
        <f t="shared" si="23"/>
        <v>0</v>
      </c>
    </row>
    <row r="357" spans="1:11" x14ac:dyDescent="0.3">
      <c r="A357" s="45" t="s">
        <v>2768</v>
      </c>
      <c r="B357" s="46" t="s">
        <v>2769</v>
      </c>
      <c r="C357" s="51">
        <v>3</v>
      </c>
      <c r="D357" s="51">
        <v>2.2999999999999998</v>
      </c>
      <c r="E357" s="18">
        <v>90</v>
      </c>
      <c r="F357" s="56">
        <v>54</v>
      </c>
      <c r="G357" s="57"/>
      <c r="H357" s="56">
        <f t="shared" si="22"/>
        <v>0</v>
      </c>
      <c r="I357" s="3">
        <v>45</v>
      </c>
      <c r="J357" s="7"/>
      <c r="K357" s="3">
        <f t="shared" si="23"/>
        <v>0</v>
      </c>
    </row>
    <row r="358" spans="1:11" x14ac:dyDescent="0.3">
      <c r="A358" s="45" t="s">
        <v>2770</v>
      </c>
      <c r="B358" s="46" t="s">
        <v>2771</v>
      </c>
      <c r="C358" s="51">
        <v>4.2</v>
      </c>
      <c r="D358" s="51">
        <v>1.6</v>
      </c>
      <c r="E358" s="18">
        <v>90</v>
      </c>
      <c r="F358" s="56">
        <v>54</v>
      </c>
      <c r="G358" s="57"/>
      <c r="H358" s="56">
        <f t="shared" si="22"/>
        <v>0</v>
      </c>
      <c r="I358" s="3">
        <v>45</v>
      </c>
      <c r="J358" s="7"/>
      <c r="K358" s="3">
        <f t="shared" si="23"/>
        <v>0</v>
      </c>
    </row>
    <row r="359" spans="1:11" x14ac:dyDescent="0.3">
      <c r="A359" s="45" t="s">
        <v>2772</v>
      </c>
      <c r="B359" s="46" t="s">
        <v>2773</v>
      </c>
      <c r="C359" s="51">
        <v>3</v>
      </c>
      <c r="D359" s="51">
        <v>1.4</v>
      </c>
      <c r="E359" s="18">
        <v>90</v>
      </c>
      <c r="F359" s="56">
        <v>54</v>
      </c>
      <c r="G359" s="57"/>
      <c r="H359" s="56">
        <f t="shared" si="22"/>
        <v>0</v>
      </c>
      <c r="I359" s="3">
        <v>45</v>
      </c>
      <c r="J359" s="7"/>
      <c r="K359" s="3">
        <f t="shared" si="23"/>
        <v>0</v>
      </c>
    </row>
    <row r="360" spans="1:11" x14ac:dyDescent="0.3">
      <c r="A360" s="45" t="s">
        <v>2774</v>
      </c>
      <c r="B360" s="46" t="s">
        <v>2775</v>
      </c>
      <c r="C360" s="51">
        <v>3.5</v>
      </c>
      <c r="D360" s="51">
        <v>3.5</v>
      </c>
      <c r="E360" s="18">
        <v>140</v>
      </c>
      <c r="F360" s="56">
        <v>84</v>
      </c>
      <c r="G360" s="57"/>
      <c r="H360" s="56">
        <f t="shared" si="22"/>
        <v>0</v>
      </c>
      <c r="I360" s="3">
        <v>70</v>
      </c>
      <c r="J360" s="7"/>
      <c r="K360" s="3">
        <f t="shared" si="23"/>
        <v>0</v>
      </c>
    </row>
    <row r="361" spans="1:11" x14ac:dyDescent="0.3">
      <c r="A361" s="45" t="s">
        <v>2776</v>
      </c>
      <c r="B361" s="46" t="s">
        <v>2777</v>
      </c>
      <c r="C361" s="51">
        <v>5</v>
      </c>
      <c r="D361" s="51">
        <v>2</v>
      </c>
      <c r="E361" s="18">
        <v>110</v>
      </c>
      <c r="F361" s="56">
        <v>66</v>
      </c>
      <c r="G361" s="57"/>
      <c r="H361" s="56">
        <f t="shared" si="22"/>
        <v>0</v>
      </c>
      <c r="I361" s="3">
        <v>55</v>
      </c>
      <c r="J361" s="7"/>
      <c r="K361" s="3">
        <f t="shared" si="23"/>
        <v>0</v>
      </c>
    </row>
    <row r="362" spans="1:11" x14ac:dyDescent="0.3">
      <c r="A362" s="45" t="s">
        <v>2778</v>
      </c>
      <c r="B362" s="46" t="s">
        <v>2779</v>
      </c>
      <c r="C362" s="51">
        <v>7</v>
      </c>
      <c r="D362" s="51">
        <v>2.8</v>
      </c>
      <c r="E362" s="18">
        <v>210</v>
      </c>
      <c r="F362" s="56">
        <v>126</v>
      </c>
      <c r="G362" s="57"/>
      <c r="H362" s="56">
        <f t="shared" si="22"/>
        <v>0</v>
      </c>
      <c r="I362" s="3">
        <v>105</v>
      </c>
      <c r="J362" s="7"/>
      <c r="K362" s="3">
        <f t="shared" si="23"/>
        <v>0</v>
      </c>
    </row>
    <row r="363" spans="1:11" x14ac:dyDescent="0.3">
      <c r="A363" s="45" t="s">
        <v>2780</v>
      </c>
      <c r="B363" s="46" t="s">
        <v>2781</v>
      </c>
      <c r="C363" s="51">
        <v>4</v>
      </c>
      <c r="D363" s="51">
        <v>2.6</v>
      </c>
      <c r="E363" s="18">
        <v>120</v>
      </c>
      <c r="F363" s="56">
        <v>72</v>
      </c>
      <c r="G363" s="57"/>
      <c r="H363" s="56">
        <f t="shared" si="22"/>
        <v>0</v>
      </c>
      <c r="I363" s="3">
        <v>60</v>
      </c>
      <c r="J363" s="7"/>
      <c r="K363" s="3">
        <f t="shared" si="23"/>
        <v>0</v>
      </c>
    </row>
    <row r="364" spans="1:11" x14ac:dyDescent="0.3">
      <c r="A364" s="45" t="s">
        <v>2782</v>
      </c>
      <c r="B364" s="46" t="s">
        <v>1171</v>
      </c>
      <c r="C364" s="51">
        <v>2.2999999999999998</v>
      </c>
      <c r="D364" s="51">
        <v>3</v>
      </c>
      <c r="E364" s="18">
        <v>90</v>
      </c>
      <c r="F364" s="56">
        <v>54</v>
      </c>
      <c r="G364" s="57"/>
      <c r="H364" s="56">
        <f t="shared" si="22"/>
        <v>0</v>
      </c>
      <c r="I364" s="3">
        <v>45</v>
      </c>
      <c r="J364" s="7"/>
      <c r="K364" s="3">
        <f t="shared" si="23"/>
        <v>0</v>
      </c>
    </row>
    <row r="365" spans="1:11" x14ac:dyDescent="0.3">
      <c r="A365" s="45" t="s">
        <v>2783</v>
      </c>
      <c r="B365" s="46" t="s">
        <v>2784</v>
      </c>
      <c r="C365" s="51">
        <v>2.2000000000000002</v>
      </c>
      <c r="D365" s="51">
        <v>2.5</v>
      </c>
      <c r="E365" s="18">
        <v>70</v>
      </c>
      <c r="F365" s="56">
        <v>42</v>
      </c>
      <c r="G365" s="57"/>
      <c r="H365" s="56">
        <f t="shared" si="22"/>
        <v>0</v>
      </c>
      <c r="I365" s="3">
        <v>35</v>
      </c>
      <c r="J365" s="7"/>
      <c r="K365" s="3">
        <f t="shared" si="23"/>
        <v>0</v>
      </c>
    </row>
    <row r="366" spans="1:11" x14ac:dyDescent="0.3">
      <c r="A366" s="45" t="s">
        <v>2785</v>
      </c>
      <c r="B366" s="46" t="s">
        <v>2786</v>
      </c>
      <c r="C366" s="51">
        <v>1.8</v>
      </c>
      <c r="D366" s="51">
        <v>2.5</v>
      </c>
      <c r="E366" s="18">
        <v>70</v>
      </c>
      <c r="F366" s="56">
        <v>42</v>
      </c>
      <c r="G366" s="57"/>
      <c r="H366" s="56">
        <f t="shared" si="22"/>
        <v>0</v>
      </c>
      <c r="I366" s="3">
        <v>35</v>
      </c>
      <c r="J366" s="7"/>
      <c r="K366" s="3">
        <f t="shared" si="23"/>
        <v>0</v>
      </c>
    </row>
    <row r="367" spans="1:11" x14ac:dyDescent="0.3">
      <c r="A367" s="45" t="s">
        <v>2787</v>
      </c>
      <c r="B367" s="46" t="s">
        <v>2788</v>
      </c>
      <c r="C367" s="51">
        <v>2.2000000000000002</v>
      </c>
      <c r="D367" s="51">
        <v>2.5</v>
      </c>
      <c r="E367" s="18">
        <v>70</v>
      </c>
      <c r="F367" s="56">
        <v>42</v>
      </c>
      <c r="G367" s="57"/>
      <c r="H367" s="56">
        <f t="shared" si="22"/>
        <v>0</v>
      </c>
      <c r="I367" s="3">
        <v>35</v>
      </c>
      <c r="J367" s="7"/>
      <c r="K367" s="3">
        <f t="shared" si="23"/>
        <v>0</v>
      </c>
    </row>
    <row r="368" spans="1:11" x14ac:dyDescent="0.3">
      <c r="A368" s="45" t="s">
        <v>2789</v>
      </c>
      <c r="B368" s="46" t="s">
        <v>2790</v>
      </c>
      <c r="C368" s="51">
        <v>1.5</v>
      </c>
      <c r="D368" s="51">
        <v>2.5</v>
      </c>
      <c r="E368" s="18">
        <v>70</v>
      </c>
      <c r="F368" s="56">
        <v>42</v>
      </c>
      <c r="G368" s="57"/>
      <c r="H368" s="56">
        <f t="shared" si="22"/>
        <v>0</v>
      </c>
      <c r="I368" s="3">
        <v>35</v>
      </c>
      <c r="J368" s="7"/>
      <c r="K368" s="3">
        <f t="shared" si="23"/>
        <v>0</v>
      </c>
    </row>
    <row r="369" spans="1:11" x14ac:dyDescent="0.3">
      <c r="A369" s="45" t="s">
        <v>2791</v>
      </c>
      <c r="B369" s="46" t="s">
        <v>2792</v>
      </c>
      <c r="C369" s="51">
        <v>1.5</v>
      </c>
      <c r="D369" s="51">
        <v>2.5</v>
      </c>
      <c r="E369" s="18">
        <v>70</v>
      </c>
      <c r="F369" s="56">
        <v>42</v>
      </c>
      <c r="G369" s="57"/>
      <c r="H369" s="56">
        <f t="shared" si="22"/>
        <v>0</v>
      </c>
      <c r="I369" s="3">
        <v>35</v>
      </c>
      <c r="J369" s="7"/>
      <c r="K369" s="3">
        <f t="shared" si="23"/>
        <v>0</v>
      </c>
    </row>
    <row r="370" spans="1:11" x14ac:dyDescent="0.3">
      <c r="A370" s="45" t="s">
        <v>2793</v>
      </c>
      <c r="B370" s="46" t="s">
        <v>2794</v>
      </c>
      <c r="C370" s="51">
        <v>1.8</v>
      </c>
      <c r="D370" s="51">
        <v>2.5</v>
      </c>
      <c r="E370" s="18">
        <v>70</v>
      </c>
      <c r="F370" s="56">
        <v>42</v>
      </c>
      <c r="G370" s="57"/>
      <c r="H370" s="56">
        <f t="shared" si="22"/>
        <v>0</v>
      </c>
      <c r="I370" s="3">
        <v>35</v>
      </c>
      <c r="J370" s="7"/>
      <c r="K370" s="3">
        <f t="shared" si="23"/>
        <v>0</v>
      </c>
    </row>
    <row r="371" spans="1:11" x14ac:dyDescent="0.3">
      <c r="A371" s="45" t="s">
        <v>2795</v>
      </c>
      <c r="B371" s="46" t="s">
        <v>2796</v>
      </c>
      <c r="C371" s="51">
        <v>1.8</v>
      </c>
      <c r="D371" s="51">
        <v>2.5</v>
      </c>
      <c r="E371" s="18">
        <v>70</v>
      </c>
      <c r="F371" s="56">
        <v>42</v>
      </c>
      <c r="G371" s="57"/>
      <c r="H371" s="56">
        <f t="shared" si="22"/>
        <v>0</v>
      </c>
      <c r="I371" s="3">
        <v>35</v>
      </c>
      <c r="J371" s="7"/>
      <c r="K371" s="3">
        <f t="shared" si="23"/>
        <v>0</v>
      </c>
    </row>
    <row r="372" spans="1:11" x14ac:dyDescent="0.3">
      <c r="A372" s="45" t="s">
        <v>2797</v>
      </c>
      <c r="B372" s="46" t="s">
        <v>2798</v>
      </c>
      <c r="C372" s="51">
        <v>2.2000000000000002</v>
      </c>
      <c r="D372" s="51">
        <v>2.5</v>
      </c>
      <c r="E372" s="18">
        <v>70</v>
      </c>
      <c r="F372" s="56">
        <v>42</v>
      </c>
      <c r="G372" s="57"/>
      <c r="H372" s="56">
        <f t="shared" si="22"/>
        <v>0</v>
      </c>
      <c r="I372" s="3">
        <v>35</v>
      </c>
      <c r="J372" s="7"/>
      <c r="K372" s="3">
        <f t="shared" si="23"/>
        <v>0</v>
      </c>
    </row>
    <row r="373" spans="1:11" x14ac:dyDescent="0.3">
      <c r="A373" s="45" t="s">
        <v>2799</v>
      </c>
      <c r="B373" s="46" t="s">
        <v>2800</v>
      </c>
      <c r="C373" s="51">
        <v>2.2999999999999998</v>
      </c>
      <c r="D373" s="51">
        <v>5</v>
      </c>
      <c r="E373" s="18">
        <v>130</v>
      </c>
      <c r="F373" s="56">
        <v>78</v>
      </c>
      <c r="G373" s="57"/>
      <c r="H373" s="56">
        <f t="shared" si="22"/>
        <v>0</v>
      </c>
      <c r="I373" s="3">
        <v>65</v>
      </c>
      <c r="J373" s="7"/>
      <c r="K373" s="3">
        <f t="shared" si="23"/>
        <v>0</v>
      </c>
    </row>
    <row r="374" spans="1:11" x14ac:dyDescent="0.3">
      <c r="A374" s="45" t="s">
        <v>2801</v>
      </c>
      <c r="B374" s="46" t="s">
        <v>2802</v>
      </c>
      <c r="C374" s="51">
        <v>2.2999999999999998</v>
      </c>
      <c r="D374" s="51">
        <v>4</v>
      </c>
      <c r="E374" s="18">
        <v>110</v>
      </c>
      <c r="F374" s="56">
        <v>66</v>
      </c>
      <c r="G374" s="57"/>
      <c r="H374" s="56">
        <f t="shared" si="22"/>
        <v>0</v>
      </c>
      <c r="I374" s="3">
        <v>55</v>
      </c>
      <c r="J374" s="7"/>
      <c r="K374" s="3">
        <f t="shared" si="23"/>
        <v>0</v>
      </c>
    </row>
    <row r="375" spans="1:11" x14ac:dyDescent="0.3">
      <c r="A375" s="45" t="s">
        <v>2803</v>
      </c>
      <c r="B375" s="46" t="s">
        <v>2804</v>
      </c>
      <c r="C375" s="51">
        <v>5.9</v>
      </c>
      <c r="D375" s="51">
        <v>3.6</v>
      </c>
      <c r="E375" s="18">
        <v>190</v>
      </c>
      <c r="F375" s="56">
        <v>114</v>
      </c>
      <c r="G375" s="57"/>
      <c r="H375" s="56">
        <f t="shared" si="22"/>
        <v>0</v>
      </c>
      <c r="I375" s="3">
        <v>95</v>
      </c>
      <c r="J375" s="7"/>
      <c r="K375" s="3">
        <f t="shared" si="23"/>
        <v>0</v>
      </c>
    </row>
    <row r="376" spans="1:11" x14ac:dyDescent="0.3">
      <c r="A376" s="45" t="s">
        <v>2805</v>
      </c>
      <c r="B376" s="46" t="s">
        <v>2806</v>
      </c>
      <c r="C376" s="51">
        <v>7</v>
      </c>
      <c r="D376" s="51">
        <v>3.3</v>
      </c>
      <c r="E376" s="18">
        <v>230</v>
      </c>
      <c r="F376" s="56">
        <v>138</v>
      </c>
      <c r="G376" s="57"/>
      <c r="H376" s="56">
        <f t="shared" si="22"/>
        <v>0</v>
      </c>
      <c r="I376" s="3">
        <v>115</v>
      </c>
      <c r="J376" s="7"/>
      <c r="K376" s="3">
        <f t="shared" si="23"/>
        <v>0</v>
      </c>
    </row>
    <row r="377" spans="1:11" x14ac:dyDescent="0.3">
      <c r="A377" s="45" t="s">
        <v>9942</v>
      </c>
      <c r="B377" s="46" t="s">
        <v>9943</v>
      </c>
      <c r="C377" s="51">
        <v>4</v>
      </c>
      <c r="D377" s="51">
        <v>1.9</v>
      </c>
      <c r="E377" s="18">
        <v>100</v>
      </c>
      <c r="F377" s="56">
        <v>60</v>
      </c>
      <c r="G377" s="57"/>
      <c r="H377" s="56">
        <f t="shared" si="22"/>
        <v>0</v>
      </c>
      <c r="I377" s="3">
        <v>50</v>
      </c>
      <c r="J377" s="7"/>
      <c r="K377" s="3">
        <f t="shared" si="23"/>
        <v>0</v>
      </c>
    </row>
    <row r="378" spans="1:11" x14ac:dyDescent="0.3">
      <c r="A378" s="45" t="s">
        <v>9944</v>
      </c>
      <c r="B378" s="46" t="s">
        <v>9945</v>
      </c>
      <c r="C378" s="51">
        <v>4</v>
      </c>
      <c r="D378" s="51">
        <v>1.9</v>
      </c>
      <c r="E378" s="18">
        <v>100</v>
      </c>
      <c r="F378" s="56">
        <v>60</v>
      </c>
      <c r="G378" s="57"/>
      <c r="H378" s="56">
        <f t="shared" si="22"/>
        <v>0</v>
      </c>
      <c r="I378" s="3">
        <v>50</v>
      </c>
      <c r="J378" s="7"/>
      <c r="K378" s="3">
        <f t="shared" si="23"/>
        <v>0</v>
      </c>
    </row>
    <row r="379" spans="1:11" x14ac:dyDescent="0.3">
      <c r="A379" s="45" t="s">
        <v>9946</v>
      </c>
      <c r="B379" s="46" t="s">
        <v>9947</v>
      </c>
      <c r="C379" s="51">
        <v>4</v>
      </c>
      <c r="D379" s="51">
        <v>1.9</v>
      </c>
      <c r="E379" s="18">
        <v>100</v>
      </c>
      <c r="F379" s="56">
        <v>60</v>
      </c>
      <c r="G379" s="57"/>
      <c r="H379" s="56">
        <f t="shared" si="22"/>
        <v>0</v>
      </c>
      <c r="I379" s="3">
        <v>50</v>
      </c>
      <c r="J379" s="7"/>
      <c r="K379" s="3">
        <f t="shared" si="23"/>
        <v>0</v>
      </c>
    </row>
    <row r="380" spans="1:11" x14ac:dyDescent="0.3">
      <c r="A380" s="45" t="s">
        <v>2807</v>
      </c>
      <c r="B380" s="46" t="s">
        <v>2808</v>
      </c>
      <c r="C380" s="51">
        <v>5.0999999999999996</v>
      </c>
      <c r="D380" s="51">
        <v>8</v>
      </c>
      <c r="E380" s="18">
        <v>350</v>
      </c>
      <c r="F380" s="56">
        <v>210</v>
      </c>
      <c r="G380" s="57"/>
      <c r="H380" s="56">
        <f t="shared" si="22"/>
        <v>0</v>
      </c>
      <c r="I380" s="3">
        <v>175</v>
      </c>
      <c r="J380" s="7"/>
      <c r="K380" s="3">
        <f t="shared" si="23"/>
        <v>0</v>
      </c>
    </row>
    <row r="381" spans="1:11" x14ac:dyDescent="0.3">
      <c r="A381" s="45" t="s">
        <v>2809</v>
      </c>
      <c r="B381" s="46" t="s">
        <v>2810</v>
      </c>
      <c r="C381" s="51">
        <v>5.6</v>
      </c>
      <c r="D381" s="51">
        <v>10</v>
      </c>
      <c r="E381" s="18">
        <v>400</v>
      </c>
      <c r="F381" s="56">
        <v>240</v>
      </c>
      <c r="G381" s="57"/>
      <c r="H381" s="56">
        <f t="shared" si="22"/>
        <v>0</v>
      </c>
      <c r="I381" s="3">
        <v>200</v>
      </c>
      <c r="J381" s="7"/>
      <c r="K381" s="3">
        <f t="shared" si="23"/>
        <v>0</v>
      </c>
    </row>
    <row r="382" spans="1:11" x14ac:dyDescent="0.3">
      <c r="A382" s="45" t="s">
        <v>2811</v>
      </c>
      <c r="B382" s="46" t="s">
        <v>2812</v>
      </c>
      <c r="C382" s="51">
        <v>3.8</v>
      </c>
      <c r="D382" s="51">
        <v>8</v>
      </c>
      <c r="E382" s="18">
        <v>330</v>
      </c>
      <c r="F382" s="56">
        <v>198</v>
      </c>
      <c r="G382" s="57"/>
      <c r="H382" s="56">
        <f t="shared" si="22"/>
        <v>0</v>
      </c>
      <c r="I382" s="3">
        <v>165</v>
      </c>
      <c r="J382" s="7"/>
      <c r="K382" s="3">
        <f t="shared" si="23"/>
        <v>0</v>
      </c>
    </row>
    <row r="383" spans="1:11" x14ac:dyDescent="0.3">
      <c r="A383" s="45" t="s">
        <v>2813</v>
      </c>
      <c r="B383" s="46" t="s">
        <v>2814</v>
      </c>
      <c r="C383" s="51">
        <v>8.5</v>
      </c>
      <c r="D383" s="51">
        <v>6.6</v>
      </c>
      <c r="E383" s="18">
        <v>400</v>
      </c>
      <c r="F383" s="56">
        <v>240</v>
      </c>
      <c r="G383" s="57"/>
      <c r="H383" s="56">
        <f t="shared" si="22"/>
        <v>0</v>
      </c>
      <c r="I383" s="3">
        <v>200</v>
      </c>
      <c r="J383" s="7"/>
      <c r="K383" s="3">
        <f t="shared" si="23"/>
        <v>0</v>
      </c>
    </row>
    <row r="384" spans="1:11" x14ac:dyDescent="0.3">
      <c r="A384" s="45" t="s">
        <v>2815</v>
      </c>
      <c r="B384" s="46" t="s">
        <v>2816</v>
      </c>
      <c r="C384" s="51">
        <v>5</v>
      </c>
      <c r="D384" s="51">
        <v>2.7</v>
      </c>
      <c r="E384" s="18">
        <v>150</v>
      </c>
      <c r="F384" s="56">
        <v>90</v>
      </c>
      <c r="G384" s="57"/>
      <c r="H384" s="56">
        <f t="shared" si="22"/>
        <v>0</v>
      </c>
      <c r="I384" s="3">
        <v>75</v>
      </c>
      <c r="J384" s="7"/>
      <c r="K384" s="3">
        <f t="shared" si="23"/>
        <v>0</v>
      </c>
    </row>
    <row r="385" spans="1:55" x14ac:dyDescent="0.3">
      <c r="A385" s="45" t="s">
        <v>2817</v>
      </c>
      <c r="B385" s="46" t="s">
        <v>2818</v>
      </c>
      <c r="C385" s="51">
        <v>7.6</v>
      </c>
      <c r="D385" s="51">
        <v>8</v>
      </c>
      <c r="E385" s="18">
        <v>500</v>
      </c>
      <c r="F385" s="56">
        <v>300</v>
      </c>
      <c r="G385" s="57"/>
      <c r="H385" s="56">
        <f t="shared" si="22"/>
        <v>0</v>
      </c>
      <c r="I385" s="3">
        <v>250</v>
      </c>
      <c r="J385" s="7"/>
      <c r="K385" s="3">
        <f t="shared" si="23"/>
        <v>0</v>
      </c>
    </row>
    <row r="386" spans="1:55" x14ac:dyDescent="0.3">
      <c r="A386" s="45" t="s">
        <v>2819</v>
      </c>
      <c r="B386" s="46" t="s">
        <v>2820</v>
      </c>
      <c r="C386" s="51">
        <v>10</v>
      </c>
      <c r="D386" s="51">
        <v>5.9</v>
      </c>
      <c r="E386" s="18">
        <v>450</v>
      </c>
      <c r="F386" s="56">
        <v>270</v>
      </c>
      <c r="G386" s="57"/>
      <c r="H386" s="56">
        <f t="shared" si="22"/>
        <v>0</v>
      </c>
      <c r="I386" s="3">
        <v>225</v>
      </c>
      <c r="J386" s="7"/>
      <c r="K386" s="3">
        <f t="shared" si="23"/>
        <v>0</v>
      </c>
    </row>
    <row r="387" spans="1:55" x14ac:dyDescent="0.3">
      <c r="A387" s="45" t="s">
        <v>2821</v>
      </c>
      <c r="B387" s="46" t="s">
        <v>2822</v>
      </c>
      <c r="C387" s="51">
        <v>3.5</v>
      </c>
      <c r="D387" s="51">
        <v>8</v>
      </c>
      <c r="E387" s="18">
        <v>280</v>
      </c>
      <c r="F387" s="56">
        <v>168</v>
      </c>
      <c r="G387" s="57"/>
      <c r="H387" s="56">
        <f t="shared" si="22"/>
        <v>0</v>
      </c>
      <c r="I387" s="3">
        <v>140</v>
      </c>
      <c r="J387" s="7"/>
      <c r="K387" s="3">
        <f t="shared" si="23"/>
        <v>0</v>
      </c>
    </row>
    <row r="388" spans="1:55" s="39" customFormat="1" x14ac:dyDescent="0.3">
      <c r="A388" s="45" t="s">
        <v>2823</v>
      </c>
      <c r="B388" s="46" t="s">
        <v>1173</v>
      </c>
      <c r="C388" s="51">
        <v>7.8</v>
      </c>
      <c r="D388" s="51">
        <v>10</v>
      </c>
      <c r="E388" s="18">
        <v>500</v>
      </c>
      <c r="F388" s="56">
        <v>300</v>
      </c>
      <c r="G388" s="57"/>
      <c r="H388" s="56">
        <f t="shared" si="22"/>
        <v>0</v>
      </c>
      <c r="I388" s="3">
        <v>250</v>
      </c>
      <c r="J388" s="7"/>
      <c r="K388" s="3">
        <f t="shared" si="23"/>
        <v>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5" x14ac:dyDescent="0.3">
      <c r="A389" s="45" t="s">
        <v>2824</v>
      </c>
      <c r="B389" s="46" t="s">
        <v>2825</v>
      </c>
      <c r="C389" s="51">
        <v>4.0999999999999996</v>
      </c>
      <c r="D389" s="51">
        <v>8</v>
      </c>
      <c r="E389" s="18">
        <v>310</v>
      </c>
      <c r="F389" s="56">
        <v>186</v>
      </c>
      <c r="G389" s="57"/>
      <c r="H389" s="56">
        <f t="shared" si="22"/>
        <v>0</v>
      </c>
      <c r="I389" s="3">
        <v>155</v>
      </c>
      <c r="J389" s="7"/>
      <c r="K389" s="3">
        <f t="shared" si="23"/>
        <v>0</v>
      </c>
    </row>
    <row r="390" spans="1:55" x14ac:dyDescent="0.3">
      <c r="A390" s="45" t="s">
        <v>2826</v>
      </c>
      <c r="B390" s="46" t="s">
        <v>2827</v>
      </c>
      <c r="C390" s="51">
        <v>2.7</v>
      </c>
      <c r="D390" s="51">
        <v>5</v>
      </c>
      <c r="E390" s="18">
        <v>150</v>
      </c>
      <c r="F390" s="56">
        <v>90</v>
      </c>
      <c r="G390" s="57"/>
      <c r="H390" s="56">
        <f t="shared" si="22"/>
        <v>0</v>
      </c>
      <c r="I390" s="3">
        <v>75</v>
      </c>
      <c r="J390" s="7"/>
      <c r="K390" s="3">
        <f t="shared" si="23"/>
        <v>0</v>
      </c>
    </row>
    <row r="391" spans="1:55" x14ac:dyDescent="0.3">
      <c r="A391" s="45" t="s">
        <v>2828</v>
      </c>
      <c r="B391" s="46" t="s">
        <v>2829</v>
      </c>
      <c r="C391" s="51">
        <v>7</v>
      </c>
      <c r="D391" s="51">
        <v>2.4</v>
      </c>
      <c r="E391" s="18">
        <v>190</v>
      </c>
      <c r="F391" s="56">
        <v>114</v>
      </c>
      <c r="G391" s="57"/>
      <c r="H391" s="56">
        <f t="shared" si="22"/>
        <v>0</v>
      </c>
      <c r="I391" s="3">
        <v>95</v>
      </c>
      <c r="J391" s="7"/>
      <c r="K391" s="3">
        <f t="shared" si="23"/>
        <v>0</v>
      </c>
    </row>
    <row r="392" spans="1:55" x14ac:dyDescent="0.3">
      <c r="A392" s="45" t="s">
        <v>2830</v>
      </c>
      <c r="B392" s="46" t="s">
        <v>2831</v>
      </c>
      <c r="C392" s="51">
        <v>3.6</v>
      </c>
      <c r="D392" s="51">
        <v>10</v>
      </c>
      <c r="E392" s="18">
        <v>330</v>
      </c>
      <c r="F392" s="56">
        <v>198</v>
      </c>
      <c r="G392" s="57"/>
      <c r="H392" s="56">
        <f t="shared" si="22"/>
        <v>0</v>
      </c>
      <c r="I392" s="3">
        <v>165</v>
      </c>
      <c r="J392" s="7"/>
      <c r="K392" s="3">
        <f t="shared" si="23"/>
        <v>0</v>
      </c>
    </row>
    <row r="393" spans="1:55" s="39" customFormat="1" x14ac:dyDescent="0.3">
      <c r="A393" s="45" t="s">
        <v>2832</v>
      </c>
      <c r="B393" s="46" t="s">
        <v>2833</v>
      </c>
      <c r="C393" s="51">
        <v>4</v>
      </c>
      <c r="D393" s="51">
        <v>1.9</v>
      </c>
      <c r="E393" s="18">
        <v>90</v>
      </c>
      <c r="F393" s="56">
        <v>54</v>
      </c>
      <c r="G393" s="57"/>
      <c r="H393" s="56">
        <f t="shared" si="22"/>
        <v>0</v>
      </c>
      <c r="I393" s="3">
        <v>45</v>
      </c>
      <c r="J393" s="7"/>
      <c r="K393" s="3">
        <f t="shared" si="23"/>
        <v>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5" x14ac:dyDescent="0.3">
      <c r="A394" s="45" t="s">
        <v>2834</v>
      </c>
      <c r="B394" s="46" t="s">
        <v>2835</v>
      </c>
      <c r="C394" s="51">
        <v>3.5</v>
      </c>
      <c r="D394" s="51">
        <v>1</v>
      </c>
      <c r="E394" s="18">
        <v>80</v>
      </c>
      <c r="F394" s="56">
        <v>48</v>
      </c>
      <c r="G394" s="57"/>
      <c r="H394" s="56">
        <f t="shared" si="22"/>
        <v>0</v>
      </c>
      <c r="I394" s="3">
        <v>40</v>
      </c>
      <c r="J394" s="7"/>
      <c r="K394" s="3">
        <f t="shared" si="23"/>
        <v>0</v>
      </c>
    </row>
    <row r="395" spans="1:55" x14ac:dyDescent="0.3">
      <c r="A395" s="45" t="s">
        <v>2836</v>
      </c>
      <c r="B395" s="46" t="s">
        <v>2837</v>
      </c>
      <c r="C395" s="51">
        <v>4.5</v>
      </c>
      <c r="D395" s="51">
        <v>1.5</v>
      </c>
      <c r="E395" s="18">
        <v>90</v>
      </c>
      <c r="F395" s="56">
        <v>54</v>
      </c>
      <c r="G395" s="57"/>
      <c r="H395" s="56">
        <f t="shared" si="22"/>
        <v>0</v>
      </c>
      <c r="I395" s="3">
        <v>45</v>
      </c>
      <c r="J395" s="7"/>
      <c r="K395" s="3">
        <f t="shared" si="23"/>
        <v>0</v>
      </c>
    </row>
    <row r="396" spans="1:55" x14ac:dyDescent="0.3">
      <c r="A396" s="45" t="s">
        <v>2838</v>
      </c>
      <c r="B396" s="46" t="s">
        <v>2839</v>
      </c>
      <c r="C396" s="51">
        <v>8</v>
      </c>
      <c r="D396" s="51">
        <v>8</v>
      </c>
      <c r="E396" s="18">
        <v>500</v>
      </c>
      <c r="F396" s="56">
        <v>300</v>
      </c>
      <c r="G396" s="57"/>
      <c r="H396" s="56">
        <f t="shared" si="22"/>
        <v>0</v>
      </c>
      <c r="I396" s="3">
        <v>250</v>
      </c>
      <c r="J396" s="7"/>
      <c r="K396" s="3">
        <f t="shared" si="23"/>
        <v>0</v>
      </c>
    </row>
    <row r="397" spans="1:55" x14ac:dyDescent="0.3">
      <c r="A397" s="45" t="s">
        <v>2840</v>
      </c>
      <c r="B397" s="46" t="s">
        <v>2841</v>
      </c>
      <c r="C397" s="51">
        <v>4.5</v>
      </c>
      <c r="D397" s="51">
        <v>4.5</v>
      </c>
      <c r="E397" s="18">
        <v>220</v>
      </c>
      <c r="F397" s="56">
        <v>132</v>
      </c>
      <c r="G397" s="57"/>
      <c r="H397" s="56">
        <f t="shared" si="22"/>
        <v>0</v>
      </c>
      <c r="I397" s="3">
        <v>110</v>
      </c>
      <c r="J397" s="7"/>
      <c r="K397" s="3">
        <f t="shared" si="23"/>
        <v>0</v>
      </c>
    </row>
    <row r="398" spans="1:55" x14ac:dyDescent="0.3">
      <c r="A398" s="45" t="s">
        <v>2842</v>
      </c>
      <c r="B398" s="46" t="s">
        <v>2843</v>
      </c>
      <c r="C398" s="51">
        <v>2.5</v>
      </c>
      <c r="D398" s="51">
        <v>4</v>
      </c>
      <c r="E398" s="18">
        <v>110</v>
      </c>
      <c r="F398" s="56">
        <v>66</v>
      </c>
      <c r="G398" s="57"/>
      <c r="H398" s="56">
        <f t="shared" si="22"/>
        <v>0</v>
      </c>
      <c r="I398" s="3">
        <v>55</v>
      </c>
      <c r="J398" s="7"/>
      <c r="K398" s="3">
        <f t="shared" si="23"/>
        <v>0</v>
      </c>
    </row>
    <row r="399" spans="1:55" x14ac:dyDescent="0.3">
      <c r="A399" s="45" t="s">
        <v>2844</v>
      </c>
      <c r="B399" s="46" t="s">
        <v>2845</v>
      </c>
      <c r="C399" s="51">
        <v>4</v>
      </c>
      <c r="D399" s="51">
        <v>3</v>
      </c>
      <c r="E399" s="18">
        <v>130</v>
      </c>
      <c r="F399" s="56">
        <v>78</v>
      </c>
      <c r="G399" s="57"/>
      <c r="H399" s="56">
        <f t="shared" si="22"/>
        <v>0</v>
      </c>
      <c r="I399" s="3">
        <v>65</v>
      </c>
      <c r="J399" s="7"/>
      <c r="K399" s="3">
        <f t="shared" si="23"/>
        <v>0</v>
      </c>
    </row>
    <row r="400" spans="1:55" x14ac:dyDescent="0.3">
      <c r="A400" s="45" t="s">
        <v>2846</v>
      </c>
      <c r="B400" s="46" t="s">
        <v>2847</v>
      </c>
      <c r="C400" s="51">
        <v>3</v>
      </c>
      <c r="D400" s="51">
        <v>10</v>
      </c>
      <c r="E400" s="18">
        <v>260</v>
      </c>
      <c r="F400" s="56">
        <v>156</v>
      </c>
      <c r="G400" s="57"/>
      <c r="H400" s="56">
        <f t="shared" si="22"/>
        <v>0</v>
      </c>
      <c r="I400" s="3">
        <v>130</v>
      </c>
      <c r="J400" s="7"/>
      <c r="K400" s="3">
        <f t="shared" si="23"/>
        <v>0</v>
      </c>
    </row>
    <row r="401" spans="1:11" x14ac:dyDescent="0.3">
      <c r="A401" s="45" t="s">
        <v>2848</v>
      </c>
      <c r="B401" s="46" t="s">
        <v>2849</v>
      </c>
      <c r="C401" s="51">
        <v>10</v>
      </c>
      <c r="D401" s="51">
        <v>5.5</v>
      </c>
      <c r="E401" s="18">
        <v>400</v>
      </c>
      <c r="F401" s="56">
        <v>240</v>
      </c>
      <c r="G401" s="57"/>
      <c r="H401" s="56">
        <f t="shared" si="22"/>
        <v>0</v>
      </c>
      <c r="I401" s="3">
        <v>200</v>
      </c>
      <c r="J401" s="7"/>
      <c r="K401" s="3">
        <f t="shared" si="23"/>
        <v>0</v>
      </c>
    </row>
    <row r="402" spans="1:11" x14ac:dyDescent="0.3">
      <c r="A402" s="45" t="s">
        <v>2850</v>
      </c>
      <c r="B402" s="46" t="s">
        <v>2851</v>
      </c>
      <c r="C402" s="51">
        <v>5</v>
      </c>
      <c r="D402" s="51">
        <v>4</v>
      </c>
      <c r="E402" s="18">
        <v>160</v>
      </c>
      <c r="F402" s="56">
        <v>96</v>
      </c>
      <c r="G402" s="57"/>
      <c r="H402" s="56">
        <f t="shared" si="22"/>
        <v>0</v>
      </c>
      <c r="I402" s="3">
        <v>80</v>
      </c>
      <c r="J402" s="7"/>
      <c r="K402" s="3">
        <f t="shared" si="23"/>
        <v>0</v>
      </c>
    </row>
    <row r="403" spans="1:11" x14ac:dyDescent="0.3">
      <c r="A403" s="45" t="s">
        <v>2852</v>
      </c>
      <c r="B403" s="46" t="s">
        <v>2853</v>
      </c>
      <c r="C403" s="51">
        <v>5</v>
      </c>
      <c r="D403" s="51">
        <v>4.3</v>
      </c>
      <c r="E403" s="18">
        <v>160</v>
      </c>
      <c r="F403" s="56">
        <v>96</v>
      </c>
      <c r="G403" s="57"/>
      <c r="H403" s="56">
        <f t="shared" si="22"/>
        <v>0</v>
      </c>
      <c r="I403" s="3">
        <v>80</v>
      </c>
      <c r="J403" s="7"/>
      <c r="K403" s="3">
        <f t="shared" si="23"/>
        <v>0</v>
      </c>
    </row>
    <row r="404" spans="1:11" x14ac:dyDescent="0.3">
      <c r="A404" s="45" t="s">
        <v>2854</v>
      </c>
      <c r="B404" s="46" t="s">
        <v>952</v>
      </c>
      <c r="C404" s="51">
        <v>5</v>
      </c>
      <c r="D404" s="51">
        <v>3.1</v>
      </c>
      <c r="E404" s="18">
        <v>140</v>
      </c>
      <c r="F404" s="56">
        <v>84</v>
      </c>
      <c r="G404" s="57"/>
      <c r="H404" s="56">
        <f t="shared" si="22"/>
        <v>0</v>
      </c>
      <c r="I404" s="3">
        <v>70</v>
      </c>
      <c r="J404" s="7"/>
      <c r="K404" s="3">
        <f t="shared" si="23"/>
        <v>0</v>
      </c>
    </row>
    <row r="405" spans="1:11" x14ac:dyDescent="0.3">
      <c r="A405" s="45" t="s">
        <v>2855</v>
      </c>
      <c r="B405" s="46" t="s">
        <v>2856</v>
      </c>
      <c r="C405" s="51">
        <v>5</v>
      </c>
      <c r="D405" s="51">
        <v>4.2</v>
      </c>
      <c r="E405" s="18">
        <v>140</v>
      </c>
      <c r="F405" s="56">
        <v>84</v>
      </c>
      <c r="G405" s="57"/>
      <c r="H405" s="56">
        <f t="shared" si="22"/>
        <v>0</v>
      </c>
      <c r="I405" s="3">
        <v>70</v>
      </c>
      <c r="J405" s="7"/>
      <c r="K405" s="3">
        <f t="shared" si="23"/>
        <v>0</v>
      </c>
    </row>
    <row r="406" spans="1:11" x14ac:dyDescent="0.3">
      <c r="A406" s="45" t="s">
        <v>2857</v>
      </c>
      <c r="B406" s="46" t="s">
        <v>2858</v>
      </c>
      <c r="C406" s="51">
        <v>4</v>
      </c>
      <c r="D406" s="51">
        <v>3.2</v>
      </c>
      <c r="E406" s="18">
        <v>120</v>
      </c>
      <c r="F406" s="56">
        <v>72</v>
      </c>
      <c r="G406" s="57"/>
      <c r="H406" s="56">
        <f t="shared" si="22"/>
        <v>0</v>
      </c>
      <c r="I406" s="3">
        <v>60</v>
      </c>
      <c r="J406" s="7"/>
      <c r="K406" s="3">
        <f t="shared" si="23"/>
        <v>0</v>
      </c>
    </row>
    <row r="407" spans="1:11" x14ac:dyDescent="0.3">
      <c r="A407" s="45" t="s">
        <v>2859</v>
      </c>
      <c r="B407" s="46" t="s">
        <v>2860</v>
      </c>
      <c r="C407" s="51">
        <v>5</v>
      </c>
      <c r="D407" s="51">
        <v>3.2</v>
      </c>
      <c r="E407" s="18">
        <v>120</v>
      </c>
      <c r="F407" s="56">
        <v>72</v>
      </c>
      <c r="G407" s="57"/>
      <c r="H407" s="56">
        <f t="shared" si="22"/>
        <v>0</v>
      </c>
      <c r="I407" s="3">
        <v>60</v>
      </c>
      <c r="J407" s="7"/>
      <c r="K407" s="3">
        <f t="shared" si="23"/>
        <v>0</v>
      </c>
    </row>
    <row r="408" spans="1:11" x14ac:dyDescent="0.3">
      <c r="A408" s="45" t="s">
        <v>2861</v>
      </c>
      <c r="B408" s="46" t="s">
        <v>2862</v>
      </c>
      <c r="C408" s="51">
        <v>6.5</v>
      </c>
      <c r="D408" s="51">
        <v>5.3</v>
      </c>
      <c r="E408" s="18">
        <v>210</v>
      </c>
      <c r="F408" s="56">
        <v>126</v>
      </c>
      <c r="G408" s="57"/>
      <c r="H408" s="56">
        <f t="shared" si="22"/>
        <v>0</v>
      </c>
      <c r="I408" s="3">
        <v>105</v>
      </c>
      <c r="J408" s="7"/>
      <c r="K408" s="3">
        <f t="shared" si="23"/>
        <v>0</v>
      </c>
    </row>
    <row r="409" spans="1:11" x14ac:dyDescent="0.3">
      <c r="A409" s="45" t="s">
        <v>2863</v>
      </c>
      <c r="B409" s="46" t="s">
        <v>2864</v>
      </c>
      <c r="C409" s="51">
        <v>5.6</v>
      </c>
      <c r="D409" s="51">
        <v>2.9</v>
      </c>
      <c r="E409" s="18">
        <v>130</v>
      </c>
      <c r="F409" s="56">
        <v>78</v>
      </c>
      <c r="G409" s="57"/>
      <c r="H409" s="56">
        <f t="shared" ref="H409:H472" si="24">G409*F409</f>
        <v>0</v>
      </c>
      <c r="I409" s="3">
        <v>65</v>
      </c>
      <c r="J409" s="7"/>
      <c r="K409" s="3">
        <f t="shared" ref="K409:K472" si="25">J409*I409</f>
        <v>0</v>
      </c>
    </row>
    <row r="410" spans="1:11" x14ac:dyDescent="0.3">
      <c r="A410" s="45" t="s">
        <v>2865</v>
      </c>
      <c r="B410" s="46" t="s">
        <v>2866</v>
      </c>
      <c r="C410" s="51">
        <v>6.5</v>
      </c>
      <c r="D410" s="51">
        <v>2.2999999999999998</v>
      </c>
      <c r="E410" s="18">
        <v>150</v>
      </c>
      <c r="F410" s="56">
        <v>90</v>
      </c>
      <c r="G410" s="57"/>
      <c r="H410" s="56">
        <f t="shared" si="24"/>
        <v>0</v>
      </c>
      <c r="I410" s="3">
        <v>75</v>
      </c>
      <c r="J410" s="7"/>
      <c r="K410" s="3">
        <f t="shared" si="25"/>
        <v>0</v>
      </c>
    </row>
    <row r="411" spans="1:11" x14ac:dyDescent="0.3">
      <c r="A411" s="45" t="s">
        <v>2867</v>
      </c>
      <c r="B411" s="46" t="s">
        <v>2868</v>
      </c>
      <c r="C411" s="51">
        <v>5</v>
      </c>
      <c r="D411" s="51">
        <v>5</v>
      </c>
      <c r="E411" s="18">
        <v>230</v>
      </c>
      <c r="F411" s="56">
        <v>138</v>
      </c>
      <c r="G411" s="57"/>
      <c r="H411" s="56">
        <f t="shared" si="24"/>
        <v>0</v>
      </c>
      <c r="I411" s="3">
        <v>115</v>
      </c>
      <c r="J411" s="7"/>
      <c r="K411" s="3">
        <f t="shared" si="25"/>
        <v>0</v>
      </c>
    </row>
    <row r="412" spans="1:11" x14ac:dyDescent="0.3">
      <c r="A412" s="45" t="s">
        <v>2869</v>
      </c>
      <c r="B412" s="46" t="s">
        <v>2870</v>
      </c>
      <c r="C412" s="51">
        <v>5</v>
      </c>
      <c r="D412" s="51">
        <v>4.8</v>
      </c>
      <c r="E412" s="18">
        <v>260</v>
      </c>
      <c r="F412" s="56">
        <v>156</v>
      </c>
      <c r="G412" s="57"/>
      <c r="H412" s="56">
        <f t="shared" si="24"/>
        <v>0</v>
      </c>
      <c r="I412" s="3">
        <v>130</v>
      </c>
      <c r="J412" s="7"/>
      <c r="K412" s="3">
        <f t="shared" si="25"/>
        <v>0</v>
      </c>
    </row>
    <row r="413" spans="1:11" x14ac:dyDescent="0.3">
      <c r="A413" s="45" t="s">
        <v>2871</v>
      </c>
      <c r="B413" s="46" t="s">
        <v>2872</v>
      </c>
      <c r="C413" s="51">
        <v>3.8</v>
      </c>
      <c r="D413" s="51">
        <v>3.5</v>
      </c>
      <c r="E413" s="18">
        <v>150</v>
      </c>
      <c r="F413" s="56">
        <v>90</v>
      </c>
      <c r="G413" s="57"/>
      <c r="H413" s="56">
        <f t="shared" si="24"/>
        <v>0</v>
      </c>
      <c r="I413" s="3">
        <v>75</v>
      </c>
      <c r="J413" s="7"/>
      <c r="K413" s="3">
        <f t="shared" si="25"/>
        <v>0</v>
      </c>
    </row>
    <row r="414" spans="1:11" x14ac:dyDescent="0.3">
      <c r="A414" s="45" t="s">
        <v>3192</v>
      </c>
      <c r="B414" s="46" t="s">
        <v>3193</v>
      </c>
      <c r="C414" s="51">
        <v>4</v>
      </c>
      <c r="D414" s="51">
        <v>3.6</v>
      </c>
      <c r="E414" s="18">
        <v>160</v>
      </c>
      <c r="F414" s="56">
        <v>96</v>
      </c>
      <c r="G414" s="57"/>
      <c r="H414" s="56">
        <f t="shared" si="24"/>
        <v>0</v>
      </c>
      <c r="I414" s="3">
        <v>80</v>
      </c>
      <c r="J414" s="7"/>
      <c r="K414" s="3">
        <f t="shared" si="25"/>
        <v>0</v>
      </c>
    </row>
    <row r="415" spans="1:11" x14ac:dyDescent="0.3">
      <c r="A415" s="45" t="s">
        <v>3194</v>
      </c>
      <c r="B415" s="46" t="s">
        <v>3195</v>
      </c>
      <c r="C415" s="51">
        <v>5</v>
      </c>
      <c r="D415" s="51">
        <v>4.4000000000000004</v>
      </c>
      <c r="E415" s="18">
        <v>220</v>
      </c>
      <c r="F415" s="56">
        <v>132</v>
      </c>
      <c r="G415" s="57"/>
      <c r="H415" s="56">
        <f t="shared" si="24"/>
        <v>0</v>
      </c>
      <c r="I415" s="3">
        <v>110</v>
      </c>
      <c r="J415" s="7"/>
      <c r="K415" s="3">
        <f t="shared" si="25"/>
        <v>0</v>
      </c>
    </row>
    <row r="416" spans="1:11" x14ac:dyDescent="0.3">
      <c r="A416" s="45" t="s">
        <v>3196</v>
      </c>
      <c r="B416" s="46" t="s">
        <v>3197</v>
      </c>
      <c r="C416" s="51">
        <v>3</v>
      </c>
      <c r="D416" s="51">
        <v>2.8</v>
      </c>
      <c r="E416" s="18">
        <v>100</v>
      </c>
      <c r="F416" s="56">
        <v>60</v>
      </c>
      <c r="G416" s="57"/>
      <c r="H416" s="56">
        <f t="shared" si="24"/>
        <v>0</v>
      </c>
      <c r="I416" s="3">
        <v>50</v>
      </c>
      <c r="J416" s="7"/>
      <c r="K416" s="3">
        <f t="shared" si="25"/>
        <v>0</v>
      </c>
    </row>
    <row r="417" spans="1:11" x14ac:dyDescent="0.3">
      <c r="A417" s="45" t="s">
        <v>3198</v>
      </c>
      <c r="B417" s="46" t="s">
        <v>3199</v>
      </c>
      <c r="C417" s="51">
        <v>5</v>
      </c>
      <c r="D417" s="51">
        <v>4.4000000000000004</v>
      </c>
      <c r="E417" s="18">
        <v>240</v>
      </c>
      <c r="F417" s="56">
        <v>144</v>
      </c>
      <c r="G417" s="57"/>
      <c r="H417" s="56">
        <f t="shared" si="24"/>
        <v>0</v>
      </c>
      <c r="I417" s="3">
        <v>120</v>
      </c>
      <c r="J417" s="7"/>
      <c r="K417" s="3">
        <f t="shared" si="25"/>
        <v>0</v>
      </c>
    </row>
    <row r="418" spans="1:11" x14ac:dyDescent="0.3">
      <c r="A418" s="45" t="s">
        <v>3200</v>
      </c>
      <c r="B418" s="46" t="s">
        <v>3201</v>
      </c>
      <c r="C418" s="51">
        <v>5</v>
      </c>
      <c r="D418" s="51">
        <v>3.8</v>
      </c>
      <c r="E418" s="18">
        <v>210</v>
      </c>
      <c r="F418" s="56">
        <v>126</v>
      </c>
      <c r="G418" s="57"/>
      <c r="H418" s="56">
        <f t="shared" si="24"/>
        <v>0</v>
      </c>
      <c r="I418" s="3">
        <v>105</v>
      </c>
      <c r="J418" s="7"/>
      <c r="K418" s="3">
        <f t="shared" si="25"/>
        <v>0</v>
      </c>
    </row>
    <row r="419" spans="1:11" x14ac:dyDescent="0.3">
      <c r="A419" s="45" t="s">
        <v>3202</v>
      </c>
      <c r="B419" s="46" t="s">
        <v>3203</v>
      </c>
      <c r="C419" s="51">
        <v>5</v>
      </c>
      <c r="D419" s="51">
        <v>1</v>
      </c>
      <c r="E419" s="18">
        <v>80</v>
      </c>
      <c r="F419" s="56">
        <v>48</v>
      </c>
      <c r="G419" s="57"/>
      <c r="H419" s="56">
        <f t="shared" si="24"/>
        <v>0</v>
      </c>
      <c r="I419" s="3">
        <v>40</v>
      </c>
      <c r="J419" s="7"/>
      <c r="K419" s="3">
        <f t="shared" si="25"/>
        <v>0</v>
      </c>
    </row>
    <row r="420" spans="1:11" x14ac:dyDescent="0.3">
      <c r="A420" s="45" t="s">
        <v>3204</v>
      </c>
      <c r="B420" s="46" t="s">
        <v>3205</v>
      </c>
      <c r="C420" s="51">
        <v>5</v>
      </c>
      <c r="D420" s="51">
        <v>3.1</v>
      </c>
      <c r="E420" s="18">
        <v>170</v>
      </c>
      <c r="F420" s="56">
        <v>102</v>
      </c>
      <c r="G420" s="57"/>
      <c r="H420" s="56">
        <f t="shared" si="24"/>
        <v>0</v>
      </c>
      <c r="I420" s="3">
        <v>85</v>
      </c>
      <c r="J420" s="7"/>
      <c r="K420" s="3">
        <f t="shared" si="25"/>
        <v>0</v>
      </c>
    </row>
    <row r="421" spans="1:11" x14ac:dyDescent="0.3">
      <c r="A421" s="45" t="s">
        <v>3206</v>
      </c>
      <c r="B421" s="46" t="s">
        <v>3207</v>
      </c>
      <c r="C421" s="51">
        <v>7.5</v>
      </c>
      <c r="D421" s="51">
        <v>4.9000000000000004</v>
      </c>
      <c r="E421" s="18">
        <v>350</v>
      </c>
      <c r="F421" s="56">
        <v>210</v>
      </c>
      <c r="G421" s="57"/>
      <c r="H421" s="56">
        <f t="shared" si="24"/>
        <v>0</v>
      </c>
      <c r="I421" s="3">
        <v>175</v>
      </c>
      <c r="J421" s="7"/>
      <c r="K421" s="3">
        <f t="shared" si="25"/>
        <v>0</v>
      </c>
    </row>
    <row r="422" spans="1:11" x14ac:dyDescent="0.3">
      <c r="A422" s="45" t="s">
        <v>3208</v>
      </c>
      <c r="B422" s="46" t="s">
        <v>3209</v>
      </c>
      <c r="C422" s="51">
        <v>4.5</v>
      </c>
      <c r="D422" s="51">
        <v>2.9</v>
      </c>
      <c r="E422" s="18">
        <v>140</v>
      </c>
      <c r="F422" s="56">
        <v>84</v>
      </c>
      <c r="G422" s="57"/>
      <c r="H422" s="56">
        <f t="shared" si="24"/>
        <v>0</v>
      </c>
      <c r="I422" s="3">
        <v>70</v>
      </c>
      <c r="J422" s="7"/>
      <c r="K422" s="3">
        <f t="shared" si="25"/>
        <v>0</v>
      </c>
    </row>
    <row r="423" spans="1:11" x14ac:dyDescent="0.3">
      <c r="A423" s="45" t="s">
        <v>3210</v>
      </c>
      <c r="B423" s="46" t="s">
        <v>3211</v>
      </c>
      <c r="C423" s="51">
        <v>8</v>
      </c>
      <c r="D423" s="51">
        <v>6.5</v>
      </c>
      <c r="E423" s="18">
        <v>450</v>
      </c>
      <c r="F423" s="56">
        <v>270</v>
      </c>
      <c r="G423" s="57"/>
      <c r="H423" s="56">
        <f t="shared" si="24"/>
        <v>0</v>
      </c>
      <c r="I423" s="3">
        <v>225</v>
      </c>
      <c r="J423" s="7"/>
      <c r="K423" s="3">
        <f t="shared" si="25"/>
        <v>0</v>
      </c>
    </row>
    <row r="424" spans="1:11" x14ac:dyDescent="0.3">
      <c r="A424" s="45" t="s">
        <v>3212</v>
      </c>
      <c r="B424" s="46" t="s">
        <v>3213</v>
      </c>
      <c r="C424" s="51">
        <v>7.5</v>
      </c>
      <c r="D424" s="51">
        <v>5.8</v>
      </c>
      <c r="E424" s="18">
        <v>350</v>
      </c>
      <c r="F424" s="56">
        <v>210</v>
      </c>
      <c r="G424" s="57"/>
      <c r="H424" s="56">
        <f t="shared" si="24"/>
        <v>0</v>
      </c>
      <c r="I424" s="3">
        <v>175</v>
      </c>
      <c r="J424" s="7"/>
      <c r="K424" s="3">
        <f t="shared" si="25"/>
        <v>0</v>
      </c>
    </row>
    <row r="425" spans="1:11" x14ac:dyDescent="0.3">
      <c r="A425" s="45" t="s">
        <v>3214</v>
      </c>
      <c r="B425" s="46" t="s">
        <v>3215</v>
      </c>
      <c r="C425" s="51">
        <v>7</v>
      </c>
      <c r="D425" s="51">
        <v>5.6</v>
      </c>
      <c r="E425" s="18">
        <v>330</v>
      </c>
      <c r="F425" s="56">
        <v>198</v>
      </c>
      <c r="G425" s="57"/>
      <c r="H425" s="56">
        <f t="shared" si="24"/>
        <v>0</v>
      </c>
      <c r="I425" s="3">
        <v>165</v>
      </c>
      <c r="J425" s="7"/>
      <c r="K425" s="3">
        <f t="shared" si="25"/>
        <v>0</v>
      </c>
    </row>
    <row r="426" spans="1:11" x14ac:dyDescent="0.3">
      <c r="A426" s="45" t="s">
        <v>3216</v>
      </c>
      <c r="B426" s="46" t="s">
        <v>3217</v>
      </c>
      <c r="C426" s="51">
        <v>3.8</v>
      </c>
      <c r="D426" s="51">
        <v>3</v>
      </c>
      <c r="E426" s="18">
        <v>130</v>
      </c>
      <c r="F426" s="56">
        <v>78</v>
      </c>
      <c r="G426" s="57"/>
      <c r="H426" s="56">
        <f t="shared" si="24"/>
        <v>0</v>
      </c>
      <c r="I426" s="3">
        <v>65</v>
      </c>
      <c r="J426" s="7"/>
      <c r="K426" s="3">
        <f t="shared" si="25"/>
        <v>0</v>
      </c>
    </row>
    <row r="427" spans="1:11" x14ac:dyDescent="0.3">
      <c r="A427" s="45" t="s">
        <v>3218</v>
      </c>
      <c r="B427" s="46" t="s">
        <v>3219</v>
      </c>
      <c r="C427" s="51">
        <v>8</v>
      </c>
      <c r="D427" s="51">
        <v>7.1</v>
      </c>
      <c r="E427" s="18">
        <v>460</v>
      </c>
      <c r="F427" s="56">
        <v>276</v>
      </c>
      <c r="G427" s="57"/>
      <c r="H427" s="56">
        <f t="shared" si="24"/>
        <v>0</v>
      </c>
      <c r="I427" s="3">
        <v>230</v>
      </c>
      <c r="J427" s="7"/>
      <c r="K427" s="3">
        <f t="shared" si="25"/>
        <v>0</v>
      </c>
    </row>
    <row r="428" spans="1:11" x14ac:dyDescent="0.3">
      <c r="A428" s="45" t="s">
        <v>3220</v>
      </c>
      <c r="B428" s="46" t="s">
        <v>3221</v>
      </c>
      <c r="C428" s="51">
        <v>5.7</v>
      </c>
      <c r="D428" s="51">
        <v>11</v>
      </c>
      <c r="E428" s="18">
        <v>440</v>
      </c>
      <c r="F428" s="56">
        <v>264</v>
      </c>
      <c r="G428" s="57"/>
      <c r="H428" s="56">
        <f t="shared" si="24"/>
        <v>0</v>
      </c>
      <c r="I428" s="3">
        <v>220</v>
      </c>
      <c r="J428" s="7"/>
      <c r="K428" s="3">
        <f t="shared" si="25"/>
        <v>0</v>
      </c>
    </row>
    <row r="429" spans="1:11" x14ac:dyDescent="0.3">
      <c r="A429" s="45" t="s">
        <v>3222</v>
      </c>
      <c r="B429" s="46" t="s">
        <v>3223</v>
      </c>
      <c r="C429" s="51">
        <v>5</v>
      </c>
      <c r="D429" s="51">
        <v>13</v>
      </c>
      <c r="E429" s="18">
        <v>460</v>
      </c>
      <c r="F429" s="56">
        <v>276</v>
      </c>
      <c r="G429" s="57"/>
      <c r="H429" s="56">
        <f t="shared" si="24"/>
        <v>0</v>
      </c>
      <c r="I429" s="3">
        <v>230</v>
      </c>
      <c r="J429" s="7"/>
      <c r="K429" s="3">
        <f t="shared" si="25"/>
        <v>0</v>
      </c>
    </row>
    <row r="430" spans="1:11" x14ac:dyDescent="0.3">
      <c r="A430" s="45" t="s">
        <v>3224</v>
      </c>
      <c r="B430" s="46" t="s">
        <v>3225</v>
      </c>
      <c r="C430" s="51">
        <v>4</v>
      </c>
      <c r="D430" s="51">
        <v>7</v>
      </c>
      <c r="E430" s="18">
        <v>280</v>
      </c>
      <c r="F430" s="56">
        <v>168</v>
      </c>
      <c r="G430" s="57"/>
      <c r="H430" s="56">
        <f t="shared" si="24"/>
        <v>0</v>
      </c>
      <c r="I430" s="3">
        <v>140</v>
      </c>
      <c r="J430" s="7"/>
      <c r="K430" s="3">
        <f t="shared" si="25"/>
        <v>0</v>
      </c>
    </row>
    <row r="431" spans="1:11" x14ac:dyDescent="0.3">
      <c r="A431" s="45" t="s">
        <v>3226</v>
      </c>
      <c r="B431" s="46" t="s">
        <v>3227</v>
      </c>
      <c r="C431" s="51">
        <v>5.6</v>
      </c>
      <c r="D431" s="51">
        <v>10</v>
      </c>
      <c r="E431" s="18">
        <v>420</v>
      </c>
      <c r="F431" s="56">
        <v>252</v>
      </c>
      <c r="G431" s="57"/>
      <c r="H431" s="56">
        <f t="shared" si="24"/>
        <v>0</v>
      </c>
      <c r="I431" s="3">
        <v>210</v>
      </c>
      <c r="J431" s="7"/>
      <c r="K431" s="3">
        <f t="shared" si="25"/>
        <v>0</v>
      </c>
    </row>
    <row r="432" spans="1:11" x14ac:dyDescent="0.3">
      <c r="A432" s="45" t="s">
        <v>3228</v>
      </c>
      <c r="B432" s="46" t="s">
        <v>3229</v>
      </c>
      <c r="C432" s="51">
        <v>10</v>
      </c>
      <c r="D432" s="51">
        <v>4.5</v>
      </c>
      <c r="E432" s="18">
        <v>360</v>
      </c>
      <c r="F432" s="56">
        <v>216</v>
      </c>
      <c r="G432" s="57"/>
      <c r="H432" s="56">
        <f t="shared" si="24"/>
        <v>0</v>
      </c>
      <c r="I432" s="3">
        <v>180</v>
      </c>
      <c r="J432" s="7"/>
      <c r="K432" s="3">
        <f t="shared" si="25"/>
        <v>0</v>
      </c>
    </row>
    <row r="433" spans="1:55" x14ac:dyDescent="0.3">
      <c r="A433" s="45" t="s">
        <v>3230</v>
      </c>
      <c r="B433" s="46" t="s">
        <v>3231</v>
      </c>
      <c r="C433" s="51">
        <v>6</v>
      </c>
      <c r="D433" s="51">
        <v>10</v>
      </c>
      <c r="E433" s="18">
        <v>440</v>
      </c>
      <c r="F433" s="56">
        <v>264</v>
      </c>
      <c r="G433" s="57"/>
      <c r="H433" s="56">
        <f t="shared" si="24"/>
        <v>0</v>
      </c>
      <c r="I433" s="3">
        <v>220</v>
      </c>
      <c r="J433" s="7"/>
      <c r="K433" s="3">
        <f t="shared" si="25"/>
        <v>0</v>
      </c>
    </row>
    <row r="434" spans="1:55" x14ac:dyDescent="0.3">
      <c r="A434" s="45" t="s">
        <v>3232</v>
      </c>
      <c r="B434" s="46" t="s">
        <v>3233</v>
      </c>
      <c r="C434" s="51">
        <v>3.6</v>
      </c>
      <c r="D434" s="51">
        <v>7</v>
      </c>
      <c r="E434" s="18">
        <v>250</v>
      </c>
      <c r="F434" s="56">
        <v>150</v>
      </c>
      <c r="G434" s="57"/>
      <c r="H434" s="56">
        <f t="shared" si="24"/>
        <v>0</v>
      </c>
      <c r="I434" s="3">
        <v>125</v>
      </c>
      <c r="J434" s="7"/>
      <c r="K434" s="3">
        <f t="shared" si="25"/>
        <v>0</v>
      </c>
    </row>
    <row r="435" spans="1:55" x14ac:dyDescent="0.3">
      <c r="A435" s="45" t="s">
        <v>3234</v>
      </c>
      <c r="B435" s="46" t="s">
        <v>3235</v>
      </c>
      <c r="C435" s="51">
        <v>4.5999999999999996</v>
      </c>
      <c r="D435" s="51">
        <v>8.5</v>
      </c>
      <c r="E435" s="18">
        <v>330</v>
      </c>
      <c r="F435" s="56">
        <v>198</v>
      </c>
      <c r="G435" s="57"/>
      <c r="H435" s="56">
        <f t="shared" si="24"/>
        <v>0</v>
      </c>
      <c r="I435" s="3">
        <v>165</v>
      </c>
      <c r="J435" s="7"/>
      <c r="K435" s="3">
        <f t="shared" si="25"/>
        <v>0</v>
      </c>
    </row>
    <row r="436" spans="1:55" s="39" customFormat="1" x14ac:dyDescent="0.3">
      <c r="A436" s="45" t="s">
        <v>3236</v>
      </c>
      <c r="B436" s="46" t="s">
        <v>3237</v>
      </c>
      <c r="C436" s="51">
        <v>6.4</v>
      </c>
      <c r="D436" s="51">
        <v>14.5</v>
      </c>
      <c r="E436" s="18">
        <v>700</v>
      </c>
      <c r="F436" s="56">
        <v>420</v>
      </c>
      <c r="G436" s="57"/>
      <c r="H436" s="56">
        <f t="shared" si="24"/>
        <v>0</v>
      </c>
      <c r="I436" s="3">
        <v>350</v>
      </c>
      <c r="J436" s="7"/>
      <c r="K436" s="3">
        <f t="shared" si="25"/>
        <v>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x14ac:dyDescent="0.3">
      <c r="A437" s="45" t="s">
        <v>3238</v>
      </c>
      <c r="B437" s="46" t="s">
        <v>3239</v>
      </c>
      <c r="C437" s="51">
        <v>9</v>
      </c>
      <c r="D437" s="51">
        <v>2.4</v>
      </c>
      <c r="E437" s="18">
        <v>230</v>
      </c>
      <c r="F437" s="56">
        <v>138</v>
      </c>
      <c r="G437" s="57"/>
      <c r="H437" s="56">
        <f t="shared" si="24"/>
        <v>0</v>
      </c>
      <c r="I437" s="3">
        <v>115</v>
      </c>
      <c r="J437" s="7"/>
      <c r="K437" s="3">
        <f t="shared" si="25"/>
        <v>0</v>
      </c>
    </row>
    <row r="438" spans="1:55" x14ac:dyDescent="0.3">
      <c r="A438" s="45" t="s">
        <v>3240</v>
      </c>
      <c r="B438" s="46" t="s">
        <v>3241</v>
      </c>
      <c r="C438" s="51">
        <v>10</v>
      </c>
      <c r="D438" s="51">
        <v>2.2999999999999998</v>
      </c>
      <c r="E438" s="18">
        <v>250</v>
      </c>
      <c r="F438" s="56">
        <v>150</v>
      </c>
      <c r="G438" s="57"/>
      <c r="H438" s="56">
        <f t="shared" si="24"/>
        <v>0</v>
      </c>
      <c r="I438" s="3">
        <v>125</v>
      </c>
      <c r="J438" s="7"/>
      <c r="K438" s="3">
        <f t="shared" si="25"/>
        <v>0</v>
      </c>
    </row>
    <row r="439" spans="1:55" x14ac:dyDescent="0.3">
      <c r="A439" s="45" t="s">
        <v>3242</v>
      </c>
      <c r="B439" s="46" t="s">
        <v>3243</v>
      </c>
      <c r="C439" s="51">
        <v>8</v>
      </c>
      <c r="D439" s="51">
        <v>5.3</v>
      </c>
      <c r="E439" s="18">
        <v>350</v>
      </c>
      <c r="F439" s="56">
        <v>210</v>
      </c>
      <c r="G439" s="57"/>
      <c r="H439" s="56">
        <f t="shared" si="24"/>
        <v>0</v>
      </c>
      <c r="I439" s="3">
        <v>175</v>
      </c>
      <c r="J439" s="7"/>
      <c r="K439" s="3">
        <f t="shared" si="25"/>
        <v>0</v>
      </c>
    </row>
    <row r="440" spans="1:55" x14ac:dyDescent="0.3">
      <c r="A440" s="45" t="s">
        <v>3244</v>
      </c>
      <c r="B440" s="46" t="s">
        <v>3245</v>
      </c>
      <c r="C440" s="51">
        <v>10</v>
      </c>
      <c r="D440" s="51">
        <v>1.6</v>
      </c>
      <c r="E440" s="18">
        <v>170</v>
      </c>
      <c r="F440" s="56">
        <v>102</v>
      </c>
      <c r="G440" s="57"/>
      <c r="H440" s="56">
        <f t="shared" si="24"/>
        <v>0</v>
      </c>
      <c r="I440" s="3">
        <v>85</v>
      </c>
      <c r="J440" s="7"/>
      <c r="K440" s="3">
        <f t="shared" si="25"/>
        <v>0</v>
      </c>
    </row>
    <row r="441" spans="1:55" x14ac:dyDescent="0.3">
      <c r="A441" s="45" t="s">
        <v>3246</v>
      </c>
      <c r="B441" s="46" t="s">
        <v>3247</v>
      </c>
      <c r="C441" s="51">
        <v>8</v>
      </c>
      <c r="D441" s="51">
        <v>2.7</v>
      </c>
      <c r="E441" s="18">
        <v>230</v>
      </c>
      <c r="F441" s="56">
        <v>138</v>
      </c>
      <c r="G441" s="57"/>
      <c r="H441" s="56">
        <f t="shared" si="24"/>
        <v>0</v>
      </c>
      <c r="I441" s="3">
        <v>115</v>
      </c>
      <c r="J441" s="7"/>
      <c r="K441" s="3">
        <f t="shared" si="25"/>
        <v>0</v>
      </c>
    </row>
    <row r="442" spans="1:55" x14ac:dyDescent="0.3">
      <c r="A442" s="45" t="s">
        <v>3248</v>
      </c>
      <c r="B442" s="46" t="s">
        <v>3249</v>
      </c>
      <c r="C442" s="51">
        <v>8</v>
      </c>
      <c r="D442" s="51">
        <v>2.9</v>
      </c>
      <c r="E442" s="18">
        <v>250</v>
      </c>
      <c r="F442" s="56">
        <v>150</v>
      </c>
      <c r="G442" s="57"/>
      <c r="H442" s="56">
        <f t="shared" si="24"/>
        <v>0</v>
      </c>
      <c r="I442" s="3">
        <v>125</v>
      </c>
      <c r="J442" s="7"/>
      <c r="K442" s="3">
        <f t="shared" si="25"/>
        <v>0</v>
      </c>
    </row>
    <row r="443" spans="1:55" x14ac:dyDescent="0.3">
      <c r="A443" s="45" t="s">
        <v>3250</v>
      </c>
      <c r="B443" s="46" t="s">
        <v>3251</v>
      </c>
      <c r="C443" s="51">
        <v>11</v>
      </c>
      <c r="D443" s="51">
        <v>2.7</v>
      </c>
      <c r="E443" s="18">
        <v>320</v>
      </c>
      <c r="F443" s="56">
        <v>192</v>
      </c>
      <c r="G443" s="57"/>
      <c r="H443" s="56">
        <f t="shared" si="24"/>
        <v>0</v>
      </c>
      <c r="I443" s="3">
        <v>160</v>
      </c>
      <c r="J443" s="7"/>
      <c r="K443" s="3">
        <f t="shared" si="25"/>
        <v>0</v>
      </c>
    </row>
    <row r="444" spans="1:55" x14ac:dyDescent="0.3">
      <c r="A444" s="45" t="s">
        <v>3252</v>
      </c>
      <c r="B444" s="46" t="s">
        <v>3253</v>
      </c>
      <c r="C444" s="51">
        <v>5</v>
      </c>
      <c r="D444" s="51">
        <v>2.7</v>
      </c>
      <c r="E444" s="18">
        <v>150</v>
      </c>
      <c r="F444" s="56">
        <v>90</v>
      </c>
      <c r="G444" s="57"/>
      <c r="H444" s="56">
        <f t="shared" si="24"/>
        <v>0</v>
      </c>
      <c r="I444" s="3">
        <v>75</v>
      </c>
      <c r="J444" s="7"/>
      <c r="K444" s="3">
        <f t="shared" si="25"/>
        <v>0</v>
      </c>
    </row>
    <row r="445" spans="1:55" x14ac:dyDescent="0.3">
      <c r="A445" s="45" t="s">
        <v>3254</v>
      </c>
      <c r="B445" s="46" t="s">
        <v>3255</v>
      </c>
      <c r="C445" s="51">
        <v>3.3</v>
      </c>
      <c r="D445" s="51">
        <v>9</v>
      </c>
      <c r="E445" s="18">
        <v>320</v>
      </c>
      <c r="F445" s="56">
        <v>192</v>
      </c>
      <c r="G445" s="57"/>
      <c r="H445" s="56">
        <f t="shared" si="24"/>
        <v>0</v>
      </c>
      <c r="I445" s="3">
        <v>160</v>
      </c>
      <c r="J445" s="7"/>
      <c r="K445" s="3">
        <f t="shared" si="25"/>
        <v>0</v>
      </c>
    </row>
    <row r="446" spans="1:55" x14ac:dyDescent="0.3">
      <c r="A446" s="45" t="s">
        <v>4899</v>
      </c>
      <c r="B446" s="46" t="s">
        <v>4900</v>
      </c>
      <c r="C446" s="51">
        <v>10</v>
      </c>
      <c r="D446" s="51">
        <v>3.8</v>
      </c>
      <c r="E446" s="18">
        <v>380</v>
      </c>
      <c r="F446" s="56">
        <v>228</v>
      </c>
      <c r="G446" s="57"/>
      <c r="H446" s="56">
        <f t="shared" si="24"/>
        <v>0</v>
      </c>
      <c r="I446" s="3">
        <v>190</v>
      </c>
      <c r="J446" s="7"/>
      <c r="K446" s="3">
        <f t="shared" si="25"/>
        <v>0</v>
      </c>
    </row>
    <row r="447" spans="1:55" x14ac:dyDescent="0.3">
      <c r="A447" s="45" t="s">
        <v>4901</v>
      </c>
      <c r="B447" s="46" t="s">
        <v>317</v>
      </c>
      <c r="C447" s="51">
        <v>6</v>
      </c>
      <c r="D447" s="51">
        <v>4.2</v>
      </c>
      <c r="E447" s="18">
        <v>270</v>
      </c>
      <c r="F447" s="56">
        <v>162</v>
      </c>
      <c r="G447" s="57"/>
      <c r="H447" s="56">
        <f t="shared" si="24"/>
        <v>0</v>
      </c>
      <c r="I447" s="3">
        <v>135</v>
      </c>
      <c r="J447" s="7"/>
      <c r="K447" s="3">
        <f t="shared" si="25"/>
        <v>0</v>
      </c>
    </row>
    <row r="448" spans="1:55" x14ac:dyDescent="0.3">
      <c r="A448" s="45" t="s">
        <v>4902</v>
      </c>
      <c r="B448" s="46" t="s">
        <v>4903</v>
      </c>
      <c r="C448" s="51">
        <v>6</v>
      </c>
      <c r="D448" s="51">
        <v>1.1000000000000001</v>
      </c>
      <c r="E448" s="18">
        <v>80</v>
      </c>
      <c r="F448" s="56">
        <v>48</v>
      </c>
      <c r="G448" s="57"/>
      <c r="H448" s="56">
        <f t="shared" si="24"/>
        <v>0</v>
      </c>
      <c r="I448" s="3">
        <v>40</v>
      </c>
      <c r="J448" s="7"/>
      <c r="K448" s="3">
        <f t="shared" si="25"/>
        <v>0</v>
      </c>
    </row>
    <row r="449" spans="1:11" x14ac:dyDescent="0.3">
      <c r="A449" s="90" t="s">
        <v>6264</v>
      </c>
      <c r="B449" s="91" t="s">
        <v>6265</v>
      </c>
      <c r="C449" s="51">
        <v>8</v>
      </c>
      <c r="D449" s="51">
        <v>8.5</v>
      </c>
      <c r="E449" s="18">
        <v>550</v>
      </c>
      <c r="F449" s="56">
        <v>330</v>
      </c>
      <c r="G449" s="57"/>
      <c r="H449" s="56">
        <f t="shared" si="24"/>
        <v>0</v>
      </c>
      <c r="I449" s="3">
        <v>275</v>
      </c>
      <c r="J449" s="7"/>
      <c r="K449" s="3">
        <f t="shared" si="25"/>
        <v>0</v>
      </c>
    </row>
    <row r="450" spans="1:11" x14ac:dyDescent="0.3">
      <c r="A450" s="90" t="s">
        <v>6266</v>
      </c>
      <c r="B450" s="91" t="s">
        <v>6267</v>
      </c>
      <c r="C450" s="51">
        <v>10</v>
      </c>
      <c r="D450" s="51">
        <v>6.7</v>
      </c>
      <c r="E450" s="18">
        <v>550</v>
      </c>
      <c r="F450" s="56">
        <v>330</v>
      </c>
      <c r="G450" s="57"/>
      <c r="H450" s="56">
        <f t="shared" si="24"/>
        <v>0</v>
      </c>
      <c r="I450" s="3">
        <v>275</v>
      </c>
      <c r="J450" s="7"/>
      <c r="K450" s="3">
        <f t="shared" si="25"/>
        <v>0</v>
      </c>
    </row>
    <row r="451" spans="1:11" x14ac:dyDescent="0.3">
      <c r="A451" s="90" t="s">
        <v>6268</v>
      </c>
      <c r="B451" s="91" t="s">
        <v>6269</v>
      </c>
      <c r="C451" s="51">
        <v>2</v>
      </c>
      <c r="D451" s="51">
        <v>9</v>
      </c>
      <c r="E451" s="18">
        <v>200</v>
      </c>
      <c r="F451" s="56">
        <v>120</v>
      </c>
      <c r="G451" s="57"/>
      <c r="H451" s="56">
        <f t="shared" si="24"/>
        <v>0</v>
      </c>
      <c r="I451" s="3">
        <v>100</v>
      </c>
      <c r="J451" s="7"/>
      <c r="K451" s="3">
        <f t="shared" si="25"/>
        <v>0</v>
      </c>
    </row>
    <row r="452" spans="1:11" x14ac:dyDescent="0.3">
      <c r="A452" s="90" t="s">
        <v>6270</v>
      </c>
      <c r="B452" s="91" t="s">
        <v>6271</v>
      </c>
      <c r="C452" s="51">
        <v>6</v>
      </c>
      <c r="D452" s="51">
        <v>5</v>
      </c>
      <c r="E452" s="18">
        <v>290</v>
      </c>
      <c r="F452" s="56">
        <v>174</v>
      </c>
      <c r="G452" s="57"/>
      <c r="H452" s="56">
        <f t="shared" si="24"/>
        <v>0</v>
      </c>
      <c r="I452" s="3">
        <v>145</v>
      </c>
      <c r="J452" s="7"/>
      <c r="K452" s="3">
        <f t="shared" si="25"/>
        <v>0</v>
      </c>
    </row>
    <row r="453" spans="1:11" x14ac:dyDescent="0.3">
      <c r="A453" s="90" t="s">
        <v>6272</v>
      </c>
      <c r="B453" s="91" t="s">
        <v>6273</v>
      </c>
      <c r="C453" s="51">
        <v>5.2</v>
      </c>
      <c r="D453" s="51">
        <v>2.9</v>
      </c>
      <c r="E453" s="18">
        <v>170</v>
      </c>
      <c r="F453" s="56">
        <v>102</v>
      </c>
      <c r="G453" s="57"/>
      <c r="H453" s="56">
        <f t="shared" si="24"/>
        <v>0</v>
      </c>
      <c r="I453" s="3">
        <v>85</v>
      </c>
      <c r="J453" s="7"/>
      <c r="K453" s="3">
        <f t="shared" si="25"/>
        <v>0</v>
      </c>
    </row>
    <row r="454" spans="1:11" x14ac:dyDescent="0.3">
      <c r="A454" s="90" t="s">
        <v>6274</v>
      </c>
      <c r="B454" s="91" t="s">
        <v>6275</v>
      </c>
      <c r="C454" s="51">
        <v>5.6</v>
      </c>
      <c r="D454" s="51">
        <v>1.8</v>
      </c>
      <c r="E454" s="18">
        <v>110</v>
      </c>
      <c r="F454" s="56">
        <v>66</v>
      </c>
      <c r="G454" s="57"/>
      <c r="H454" s="56">
        <f t="shared" si="24"/>
        <v>0</v>
      </c>
      <c r="I454" s="3">
        <v>55</v>
      </c>
      <c r="J454" s="7"/>
      <c r="K454" s="3">
        <f t="shared" si="25"/>
        <v>0</v>
      </c>
    </row>
    <row r="455" spans="1:11" x14ac:dyDescent="0.3">
      <c r="A455" s="90" t="s">
        <v>6276</v>
      </c>
      <c r="B455" s="91" t="s">
        <v>6277</v>
      </c>
      <c r="C455" s="51">
        <v>4.5</v>
      </c>
      <c r="D455" s="51">
        <v>6.2</v>
      </c>
      <c r="E455" s="18">
        <v>260</v>
      </c>
      <c r="F455" s="56">
        <v>156</v>
      </c>
      <c r="G455" s="57"/>
      <c r="H455" s="56">
        <f t="shared" si="24"/>
        <v>0</v>
      </c>
      <c r="I455" s="3">
        <v>130</v>
      </c>
      <c r="J455" s="7"/>
      <c r="K455" s="3">
        <f t="shared" si="25"/>
        <v>0</v>
      </c>
    </row>
    <row r="456" spans="1:11" x14ac:dyDescent="0.3">
      <c r="A456" s="90" t="s">
        <v>6278</v>
      </c>
      <c r="B456" s="91" t="s">
        <v>6279</v>
      </c>
      <c r="C456" s="51">
        <v>6.6</v>
      </c>
      <c r="D456" s="51">
        <v>4.5</v>
      </c>
      <c r="E456" s="18">
        <v>270</v>
      </c>
      <c r="F456" s="56">
        <v>162</v>
      </c>
      <c r="G456" s="57"/>
      <c r="H456" s="56">
        <f t="shared" si="24"/>
        <v>0</v>
      </c>
      <c r="I456" s="3">
        <v>135</v>
      </c>
      <c r="J456" s="7"/>
      <c r="K456" s="3">
        <f t="shared" si="25"/>
        <v>0</v>
      </c>
    </row>
    <row r="457" spans="1:11" x14ac:dyDescent="0.3">
      <c r="A457" s="90" t="s">
        <v>6280</v>
      </c>
      <c r="B457" s="91" t="s">
        <v>6281</v>
      </c>
      <c r="C457" s="51">
        <v>2.1</v>
      </c>
      <c r="D457" s="51">
        <v>3</v>
      </c>
      <c r="E457" s="18">
        <v>80</v>
      </c>
      <c r="F457" s="56">
        <v>48</v>
      </c>
      <c r="G457" s="57"/>
      <c r="H457" s="56">
        <f t="shared" si="24"/>
        <v>0</v>
      </c>
      <c r="I457" s="3">
        <v>40</v>
      </c>
      <c r="J457" s="7"/>
      <c r="K457" s="3">
        <f t="shared" si="25"/>
        <v>0</v>
      </c>
    </row>
    <row r="458" spans="1:11" x14ac:dyDescent="0.3">
      <c r="A458" s="90" t="s">
        <v>6282</v>
      </c>
      <c r="B458" s="91" t="s">
        <v>6283</v>
      </c>
      <c r="C458" s="51">
        <v>6.5</v>
      </c>
      <c r="D458" s="51">
        <v>2.5</v>
      </c>
      <c r="E458" s="18">
        <v>180</v>
      </c>
      <c r="F458" s="56">
        <v>108</v>
      </c>
      <c r="G458" s="57"/>
      <c r="H458" s="56">
        <f t="shared" si="24"/>
        <v>0</v>
      </c>
      <c r="I458" s="3">
        <v>90</v>
      </c>
      <c r="J458" s="7"/>
      <c r="K458" s="3">
        <f t="shared" si="25"/>
        <v>0</v>
      </c>
    </row>
    <row r="459" spans="1:11" x14ac:dyDescent="0.3">
      <c r="A459" s="90" t="s">
        <v>6284</v>
      </c>
      <c r="B459" s="91" t="s">
        <v>6285</v>
      </c>
      <c r="C459" s="51">
        <v>6</v>
      </c>
      <c r="D459" s="51">
        <v>6</v>
      </c>
      <c r="E459" s="18">
        <v>330</v>
      </c>
      <c r="F459" s="56">
        <v>198</v>
      </c>
      <c r="G459" s="57"/>
      <c r="H459" s="56">
        <f t="shared" si="24"/>
        <v>0</v>
      </c>
      <c r="I459" s="3">
        <v>165</v>
      </c>
      <c r="J459" s="7"/>
      <c r="K459" s="3">
        <f t="shared" si="25"/>
        <v>0</v>
      </c>
    </row>
    <row r="460" spans="1:11" x14ac:dyDescent="0.3">
      <c r="A460" s="90" t="s">
        <v>6286</v>
      </c>
      <c r="B460" s="91" t="s">
        <v>6287</v>
      </c>
      <c r="C460" s="51">
        <v>3.7</v>
      </c>
      <c r="D460" s="51">
        <v>8.8000000000000007</v>
      </c>
      <c r="E460" s="18">
        <v>270</v>
      </c>
      <c r="F460" s="56">
        <v>162</v>
      </c>
      <c r="G460" s="57"/>
      <c r="H460" s="56">
        <f t="shared" si="24"/>
        <v>0</v>
      </c>
      <c r="I460" s="3">
        <v>135</v>
      </c>
      <c r="J460" s="7"/>
      <c r="K460" s="3">
        <f t="shared" si="25"/>
        <v>0</v>
      </c>
    </row>
    <row r="461" spans="1:11" x14ac:dyDescent="0.3">
      <c r="A461" s="90" t="s">
        <v>6288</v>
      </c>
      <c r="B461" s="91" t="s">
        <v>6289</v>
      </c>
      <c r="C461" s="51">
        <v>4.7</v>
      </c>
      <c r="D461" s="51">
        <v>8</v>
      </c>
      <c r="E461" s="18">
        <v>310</v>
      </c>
      <c r="F461" s="56">
        <v>186</v>
      </c>
      <c r="G461" s="57"/>
      <c r="H461" s="56">
        <f t="shared" si="24"/>
        <v>0</v>
      </c>
      <c r="I461" s="3">
        <v>155</v>
      </c>
      <c r="J461" s="7"/>
      <c r="K461" s="3">
        <f t="shared" si="25"/>
        <v>0</v>
      </c>
    </row>
    <row r="462" spans="1:11" x14ac:dyDescent="0.3">
      <c r="A462" s="90" t="s">
        <v>6290</v>
      </c>
      <c r="B462" s="91" t="s">
        <v>6291</v>
      </c>
      <c r="C462" s="51">
        <v>3.6</v>
      </c>
      <c r="D462" s="51">
        <v>7.4</v>
      </c>
      <c r="E462" s="18">
        <v>250</v>
      </c>
      <c r="F462" s="56">
        <v>150</v>
      </c>
      <c r="G462" s="57"/>
      <c r="H462" s="56">
        <f t="shared" si="24"/>
        <v>0</v>
      </c>
      <c r="I462" s="3">
        <v>125</v>
      </c>
      <c r="J462" s="7"/>
      <c r="K462" s="3">
        <f t="shared" si="25"/>
        <v>0</v>
      </c>
    </row>
    <row r="463" spans="1:11" x14ac:dyDescent="0.3">
      <c r="A463" s="90" t="s">
        <v>6292</v>
      </c>
      <c r="B463" s="91" t="s">
        <v>6293</v>
      </c>
      <c r="C463" s="51">
        <v>5.4</v>
      </c>
      <c r="D463" s="51">
        <v>7.4</v>
      </c>
      <c r="E463" s="18">
        <v>350</v>
      </c>
      <c r="F463" s="56">
        <v>210</v>
      </c>
      <c r="G463" s="57"/>
      <c r="H463" s="56">
        <f t="shared" si="24"/>
        <v>0</v>
      </c>
      <c r="I463" s="3">
        <v>175</v>
      </c>
      <c r="J463" s="7"/>
      <c r="K463" s="3">
        <f t="shared" si="25"/>
        <v>0</v>
      </c>
    </row>
    <row r="464" spans="1:11" x14ac:dyDescent="0.3">
      <c r="A464" s="90" t="s">
        <v>6294</v>
      </c>
      <c r="B464" s="91" t="s">
        <v>6295</v>
      </c>
      <c r="C464" s="51">
        <v>5.3</v>
      </c>
      <c r="D464" s="51">
        <v>3.2</v>
      </c>
      <c r="E464" s="18">
        <v>190</v>
      </c>
      <c r="F464" s="56">
        <v>114</v>
      </c>
      <c r="G464" s="57"/>
      <c r="H464" s="56">
        <f t="shared" si="24"/>
        <v>0</v>
      </c>
      <c r="I464" s="3">
        <v>95</v>
      </c>
      <c r="J464" s="7"/>
      <c r="K464" s="3">
        <f t="shared" si="25"/>
        <v>0</v>
      </c>
    </row>
    <row r="465" spans="1:11" x14ac:dyDescent="0.3">
      <c r="A465" s="90" t="s">
        <v>6296</v>
      </c>
      <c r="B465" s="91" t="s">
        <v>6297</v>
      </c>
      <c r="C465" s="51">
        <v>4.2</v>
      </c>
      <c r="D465" s="51">
        <v>2.7</v>
      </c>
      <c r="E465" s="18">
        <v>130</v>
      </c>
      <c r="F465" s="56">
        <v>78</v>
      </c>
      <c r="G465" s="57"/>
      <c r="H465" s="56">
        <f t="shared" si="24"/>
        <v>0</v>
      </c>
      <c r="I465" s="3">
        <v>65</v>
      </c>
      <c r="J465" s="7"/>
      <c r="K465" s="3">
        <f t="shared" si="25"/>
        <v>0</v>
      </c>
    </row>
    <row r="466" spans="1:11" x14ac:dyDescent="0.3">
      <c r="A466" s="90" t="s">
        <v>6298</v>
      </c>
      <c r="B466" s="91" t="s">
        <v>6299</v>
      </c>
      <c r="C466" s="51">
        <v>2.4</v>
      </c>
      <c r="D466" s="51">
        <v>2.9</v>
      </c>
      <c r="E466" s="18">
        <v>90</v>
      </c>
      <c r="F466" s="56">
        <v>54</v>
      </c>
      <c r="G466" s="57"/>
      <c r="H466" s="56">
        <f t="shared" si="24"/>
        <v>0</v>
      </c>
      <c r="I466" s="3">
        <v>45</v>
      </c>
      <c r="J466" s="7"/>
      <c r="K466" s="3">
        <f t="shared" si="25"/>
        <v>0</v>
      </c>
    </row>
    <row r="467" spans="1:11" x14ac:dyDescent="0.3">
      <c r="A467" s="90" t="s">
        <v>6300</v>
      </c>
      <c r="B467" s="91" t="s">
        <v>6301</v>
      </c>
      <c r="C467" s="51">
        <v>4</v>
      </c>
      <c r="D467" s="51">
        <v>3.4</v>
      </c>
      <c r="E467" s="18">
        <v>150</v>
      </c>
      <c r="F467" s="56">
        <v>90</v>
      </c>
      <c r="G467" s="57"/>
      <c r="H467" s="56">
        <f t="shared" si="24"/>
        <v>0</v>
      </c>
      <c r="I467" s="3">
        <v>75</v>
      </c>
      <c r="J467" s="7"/>
      <c r="K467" s="3">
        <f t="shared" si="25"/>
        <v>0</v>
      </c>
    </row>
    <row r="468" spans="1:11" x14ac:dyDescent="0.3">
      <c r="A468" s="90" t="s">
        <v>6971</v>
      </c>
      <c r="B468" s="91" t="s">
        <v>6972</v>
      </c>
      <c r="C468" s="51">
        <v>9</v>
      </c>
      <c r="D468" s="51">
        <v>8</v>
      </c>
      <c r="E468" s="18">
        <v>500</v>
      </c>
      <c r="F468" s="56">
        <v>300</v>
      </c>
      <c r="G468" s="57"/>
      <c r="H468" s="56">
        <f t="shared" si="24"/>
        <v>0</v>
      </c>
      <c r="I468" s="3">
        <v>250</v>
      </c>
      <c r="J468" s="7"/>
      <c r="K468" s="3">
        <f t="shared" si="25"/>
        <v>0</v>
      </c>
    </row>
    <row r="469" spans="1:11" x14ac:dyDescent="0.3">
      <c r="A469" s="90" t="s">
        <v>6973</v>
      </c>
      <c r="B469" s="91" t="s">
        <v>6974</v>
      </c>
      <c r="C469" s="51">
        <v>6.4</v>
      </c>
      <c r="D469" s="51">
        <v>5.6</v>
      </c>
      <c r="E469" s="18">
        <v>360</v>
      </c>
      <c r="F469" s="56">
        <v>216</v>
      </c>
      <c r="G469" s="57"/>
      <c r="H469" s="56">
        <f t="shared" si="24"/>
        <v>0</v>
      </c>
      <c r="I469" s="3">
        <v>180</v>
      </c>
      <c r="J469" s="7"/>
      <c r="K469" s="3">
        <f t="shared" si="25"/>
        <v>0</v>
      </c>
    </row>
    <row r="470" spans="1:11" x14ac:dyDescent="0.3">
      <c r="A470" s="45" t="s">
        <v>7148</v>
      </c>
      <c r="B470" s="46" t="s">
        <v>7149</v>
      </c>
      <c r="C470" s="51">
        <v>4</v>
      </c>
      <c r="D470" s="51">
        <v>1.2</v>
      </c>
      <c r="E470" s="18">
        <v>70</v>
      </c>
      <c r="F470" s="56">
        <v>42</v>
      </c>
      <c r="G470" s="57"/>
      <c r="H470" s="56">
        <f t="shared" si="24"/>
        <v>0</v>
      </c>
      <c r="I470" s="3">
        <v>35</v>
      </c>
      <c r="J470" s="7"/>
      <c r="K470" s="3">
        <f t="shared" si="25"/>
        <v>0</v>
      </c>
    </row>
    <row r="471" spans="1:11" x14ac:dyDescent="0.3">
      <c r="A471" s="45" t="s">
        <v>7150</v>
      </c>
      <c r="B471" s="46" t="s">
        <v>7151</v>
      </c>
      <c r="C471" s="51">
        <v>4</v>
      </c>
      <c r="D471" s="51">
        <v>1.8</v>
      </c>
      <c r="E471" s="18">
        <v>80</v>
      </c>
      <c r="F471" s="56">
        <v>48</v>
      </c>
      <c r="G471" s="57"/>
      <c r="H471" s="56">
        <f t="shared" si="24"/>
        <v>0</v>
      </c>
      <c r="I471" s="3">
        <v>40</v>
      </c>
      <c r="J471" s="7"/>
      <c r="K471" s="3">
        <f t="shared" si="25"/>
        <v>0</v>
      </c>
    </row>
    <row r="472" spans="1:11" x14ac:dyDescent="0.3">
      <c r="A472" s="45" t="s">
        <v>7152</v>
      </c>
      <c r="B472" s="46" t="s">
        <v>7153</v>
      </c>
      <c r="C472" s="51">
        <v>5</v>
      </c>
      <c r="D472" s="51">
        <v>1.9</v>
      </c>
      <c r="E472" s="18">
        <v>110</v>
      </c>
      <c r="F472" s="56">
        <v>66</v>
      </c>
      <c r="G472" s="57"/>
      <c r="H472" s="56">
        <f t="shared" si="24"/>
        <v>0</v>
      </c>
      <c r="I472" s="3">
        <v>55</v>
      </c>
      <c r="J472" s="7"/>
      <c r="K472" s="3">
        <f t="shared" si="25"/>
        <v>0</v>
      </c>
    </row>
    <row r="473" spans="1:11" x14ac:dyDescent="0.3">
      <c r="A473" s="45" t="s">
        <v>7154</v>
      </c>
      <c r="B473" s="46" t="s">
        <v>7155</v>
      </c>
      <c r="C473" s="51">
        <v>4</v>
      </c>
      <c r="D473" s="51">
        <v>2.8</v>
      </c>
      <c r="E473" s="18">
        <v>130</v>
      </c>
      <c r="F473" s="56">
        <v>78</v>
      </c>
      <c r="G473" s="57"/>
      <c r="H473" s="56">
        <f t="shared" ref="H473:H513" si="26">G473*F473</f>
        <v>0</v>
      </c>
      <c r="I473" s="3">
        <v>65</v>
      </c>
      <c r="J473" s="7"/>
      <c r="K473" s="3">
        <f t="shared" ref="K473:K513" si="27">J473*I473</f>
        <v>0</v>
      </c>
    </row>
    <row r="474" spans="1:11" x14ac:dyDescent="0.3">
      <c r="A474" s="45" t="s">
        <v>7156</v>
      </c>
      <c r="B474" s="46" t="s">
        <v>7157</v>
      </c>
      <c r="C474" s="51">
        <v>5</v>
      </c>
      <c r="D474" s="51">
        <v>2.2999999999999998</v>
      </c>
      <c r="E474" s="18">
        <v>130</v>
      </c>
      <c r="F474" s="56">
        <v>78</v>
      </c>
      <c r="G474" s="57"/>
      <c r="H474" s="56">
        <f t="shared" si="26"/>
        <v>0</v>
      </c>
      <c r="I474" s="3">
        <v>65</v>
      </c>
      <c r="J474" s="7"/>
      <c r="K474" s="3">
        <f t="shared" si="27"/>
        <v>0</v>
      </c>
    </row>
    <row r="475" spans="1:11" x14ac:dyDescent="0.3">
      <c r="A475" s="45" t="s">
        <v>7158</v>
      </c>
      <c r="B475" s="46" t="s">
        <v>7159</v>
      </c>
      <c r="C475" s="51">
        <v>3.5</v>
      </c>
      <c r="D475" s="51">
        <v>3.6</v>
      </c>
      <c r="E475" s="18">
        <v>140</v>
      </c>
      <c r="F475" s="56">
        <v>84</v>
      </c>
      <c r="G475" s="57"/>
      <c r="H475" s="56">
        <f t="shared" si="26"/>
        <v>0</v>
      </c>
      <c r="I475" s="3">
        <v>70</v>
      </c>
      <c r="J475" s="7"/>
      <c r="K475" s="3">
        <f t="shared" si="27"/>
        <v>0</v>
      </c>
    </row>
    <row r="476" spans="1:11" x14ac:dyDescent="0.3">
      <c r="A476" s="45" t="s">
        <v>7160</v>
      </c>
      <c r="B476" s="46" t="s">
        <v>7161</v>
      </c>
      <c r="C476" s="51">
        <v>5</v>
      </c>
      <c r="D476" s="51">
        <v>1.8</v>
      </c>
      <c r="E476" s="18">
        <v>110</v>
      </c>
      <c r="F476" s="56">
        <v>66</v>
      </c>
      <c r="G476" s="57"/>
      <c r="H476" s="56">
        <f t="shared" si="26"/>
        <v>0</v>
      </c>
      <c r="I476" s="3">
        <v>55</v>
      </c>
      <c r="J476" s="7"/>
      <c r="K476" s="3">
        <f t="shared" si="27"/>
        <v>0</v>
      </c>
    </row>
    <row r="477" spans="1:11" x14ac:dyDescent="0.3">
      <c r="A477" s="45" t="s">
        <v>7162</v>
      </c>
      <c r="B477" s="46" t="s">
        <v>7163</v>
      </c>
      <c r="C477" s="51">
        <v>4.5</v>
      </c>
      <c r="D477" s="51">
        <v>4.2</v>
      </c>
      <c r="E477" s="18">
        <v>210</v>
      </c>
      <c r="F477" s="56">
        <v>126</v>
      </c>
      <c r="G477" s="57"/>
      <c r="H477" s="56">
        <f t="shared" si="26"/>
        <v>0</v>
      </c>
      <c r="I477" s="3">
        <v>105</v>
      </c>
      <c r="J477" s="7"/>
      <c r="K477" s="3">
        <f t="shared" si="27"/>
        <v>0</v>
      </c>
    </row>
    <row r="478" spans="1:11" x14ac:dyDescent="0.3">
      <c r="A478" s="45" t="s">
        <v>7164</v>
      </c>
      <c r="B478" s="46" t="s">
        <v>7165</v>
      </c>
      <c r="C478" s="51">
        <v>4</v>
      </c>
      <c r="D478" s="51">
        <v>3.7</v>
      </c>
      <c r="E478" s="18">
        <v>160</v>
      </c>
      <c r="F478" s="56">
        <v>96</v>
      </c>
      <c r="G478" s="57"/>
      <c r="H478" s="56">
        <f t="shared" si="26"/>
        <v>0</v>
      </c>
      <c r="I478" s="3">
        <v>80</v>
      </c>
      <c r="J478" s="7"/>
      <c r="K478" s="3">
        <f t="shared" si="27"/>
        <v>0</v>
      </c>
    </row>
    <row r="479" spans="1:11" x14ac:dyDescent="0.3">
      <c r="A479" s="45" t="s">
        <v>7166</v>
      </c>
      <c r="B479" s="46" t="s">
        <v>7167</v>
      </c>
      <c r="C479" s="51">
        <v>3.1</v>
      </c>
      <c r="D479" s="51">
        <v>5.5</v>
      </c>
      <c r="E479" s="18">
        <v>190</v>
      </c>
      <c r="F479" s="56">
        <v>114</v>
      </c>
      <c r="G479" s="57"/>
      <c r="H479" s="56">
        <f t="shared" si="26"/>
        <v>0</v>
      </c>
      <c r="I479" s="3">
        <v>95</v>
      </c>
      <c r="J479" s="7"/>
      <c r="K479" s="3">
        <f t="shared" si="27"/>
        <v>0</v>
      </c>
    </row>
    <row r="480" spans="1:11" x14ac:dyDescent="0.3">
      <c r="A480" s="45" t="s">
        <v>7168</v>
      </c>
      <c r="B480" s="46" t="s">
        <v>7169</v>
      </c>
      <c r="C480" s="51">
        <v>3.1</v>
      </c>
      <c r="D480" s="51">
        <v>5.5</v>
      </c>
      <c r="E480" s="18">
        <v>190</v>
      </c>
      <c r="F480" s="56">
        <v>114</v>
      </c>
      <c r="G480" s="57"/>
      <c r="H480" s="56">
        <f t="shared" si="26"/>
        <v>0</v>
      </c>
      <c r="I480" s="3">
        <v>95</v>
      </c>
      <c r="J480" s="7"/>
      <c r="K480" s="3">
        <f t="shared" si="27"/>
        <v>0</v>
      </c>
    </row>
    <row r="481" spans="1:11" x14ac:dyDescent="0.3">
      <c r="A481" s="45" t="s">
        <v>7170</v>
      </c>
      <c r="B481" s="46" t="s">
        <v>7171</v>
      </c>
      <c r="C481" s="51">
        <v>2.2000000000000002</v>
      </c>
      <c r="D481" s="51">
        <v>7.2</v>
      </c>
      <c r="E481" s="18">
        <v>180</v>
      </c>
      <c r="F481" s="56">
        <v>108</v>
      </c>
      <c r="G481" s="57"/>
      <c r="H481" s="56">
        <f t="shared" si="26"/>
        <v>0</v>
      </c>
      <c r="I481" s="3">
        <v>90</v>
      </c>
      <c r="J481" s="7"/>
      <c r="K481" s="3">
        <f t="shared" si="27"/>
        <v>0</v>
      </c>
    </row>
    <row r="482" spans="1:11" x14ac:dyDescent="0.3">
      <c r="A482" s="45" t="s">
        <v>7172</v>
      </c>
      <c r="B482" s="46" t="s">
        <v>7173</v>
      </c>
      <c r="C482" s="51">
        <v>2.2999999999999998</v>
      </c>
      <c r="D482" s="51">
        <v>3</v>
      </c>
      <c r="E482" s="18">
        <v>80</v>
      </c>
      <c r="F482" s="56">
        <v>48</v>
      </c>
      <c r="G482" s="57"/>
      <c r="H482" s="56">
        <f t="shared" si="26"/>
        <v>0</v>
      </c>
      <c r="I482" s="3">
        <v>40</v>
      </c>
      <c r="J482" s="7"/>
      <c r="K482" s="3">
        <f t="shared" si="27"/>
        <v>0</v>
      </c>
    </row>
    <row r="483" spans="1:11" x14ac:dyDescent="0.3">
      <c r="A483" s="45" t="s">
        <v>7174</v>
      </c>
      <c r="B483" s="46" t="s">
        <v>7175</v>
      </c>
      <c r="C483" s="51">
        <v>4</v>
      </c>
      <c r="D483" s="51">
        <v>2.8</v>
      </c>
      <c r="E483" s="18">
        <v>130</v>
      </c>
      <c r="F483" s="56">
        <v>78</v>
      </c>
      <c r="G483" s="57"/>
      <c r="H483" s="56">
        <f t="shared" si="26"/>
        <v>0</v>
      </c>
      <c r="I483" s="3">
        <v>65</v>
      </c>
      <c r="J483" s="7"/>
      <c r="K483" s="3">
        <f t="shared" si="27"/>
        <v>0</v>
      </c>
    </row>
    <row r="484" spans="1:11" x14ac:dyDescent="0.3">
      <c r="A484" s="45" t="s">
        <v>7176</v>
      </c>
      <c r="B484" s="46" t="s">
        <v>7177</v>
      </c>
      <c r="C484" s="51">
        <v>4</v>
      </c>
      <c r="D484" s="51">
        <v>2.8</v>
      </c>
      <c r="E484" s="18">
        <v>130</v>
      </c>
      <c r="F484" s="56">
        <v>78</v>
      </c>
      <c r="G484" s="57"/>
      <c r="H484" s="56">
        <f t="shared" si="26"/>
        <v>0</v>
      </c>
      <c r="I484" s="3">
        <v>65</v>
      </c>
      <c r="J484" s="7"/>
      <c r="K484" s="3">
        <f t="shared" si="27"/>
        <v>0</v>
      </c>
    </row>
    <row r="485" spans="1:11" x14ac:dyDescent="0.3">
      <c r="A485" s="45" t="s">
        <v>7178</v>
      </c>
      <c r="B485" s="46" t="s">
        <v>7179</v>
      </c>
      <c r="C485" s="51">
        <v>6</v>
      </c>
      <c r="D485" s="51">
        <v>2.2999999999999998</v>
      </c>
      <c r="E485" s="18">
        <v>160</v>
      </c>
      <c r="F485" s="56">
        <v>96</v>
      </c>
      <c r="G485" s="57"/>
      <c r="H485" s="56">
        <f t="shared" si="26"/>
        <v>0</v>
      </c>
      <c r="I485" s="3">
        <v>80</v>
      </c>
      <c r="J485" s="7"/>
      <c r="K485" s="3">
        <f t="shared" si="27"/>
        <v>0</v>
      </c>
    </row>
    <row r="486" spans="1:11" x14ac:dyDescent="0.3">
      <c r="A486" s="45" t="s">
        <v>7180</v>
      </c>
      <c r="B486" s="46" t="s">
        <v>7181</v>
      </c>
      <c r="C486" s="51">
        <v>4</v>
      </c>
      <c r="D486" s="51">
        <v>4</v>
      </c>
      <c r="E486" s="18">
        <v>180</v>
      </c>
      <c r="F486" s="56">
        <v>108</v>
      </c>
      <c r="G486" s="57"/>
      <c r="H486" s="56">
        <f t="shared" si="26"/>
        <v>0</v>
      </c>
      <c r="I486" s="3">
        <v>90</v>
      </c>
      <c r="J486" s="7"/>
      <c r="K486" s="3">
        <f t="shared" si="27"/>
        <v>0</v>
      </c>
    </row>
    <row r="487" spans="1:11" x14ac:dyDescent="0.3">
      <c r="A487" s="45" t="s">
        <v>7182</v>
      </c>
      <c r="B487" s="46" t="s">
        <v>7183</v>
      </c>
      <c r="C487" s="51">
        <v>4.7</v>
      </c>
      <c r="D487" s="51">
        <v>4.4000000000000004</v>
      </c>
      <c r="E487" s="18">
        <v>220</v>
      </c>
      <c r="F487" s="56">
        <v>132</v>
      </c>
      <c r="G487" s="57"/>
      <c r="H487" s="56">
        <f t="shared" si="26"/>
        <v>0</v>
      </c>
      <c r="I487" s="3">
        <v>110</v>
      </c>
      <c r="J487" s="7"/>
      <c r="K487" s="3">
        <f t="shared" si="27"/>
        <v>0</v>
      </c>
    </row>
    <row r="488" spans="1:11" x14ac:dyDescent="0.3">
      <c r="A488" s="45" t="s">
        <v>7184</v>
      </c>
      <c r="B488" s="46" t="s">
        <v>7185</v>
      </c>
      <c r="C488" s="51">
        <v>4</v>
      </c>
      <c r="D488" s="51">
        <v>4</v>
      </c>
      <c r="E488" s="18">
        <v>180</v>
      </c>
      <c r="F488" s="56">
        <v>108</v>
      </c>
      <c r="G488" s="57"/>
      <c r="H488" s="56">
        <f t="shared" si="26"/>
        <v>0</v>
      </c>
      <c r="I488" s="3">
        <v>90</v>
      </c>
      <c r="J488" s="7"/>
      <c r="K488" s="3">
        <f t="shared" si="27"/>
        <v>0</v>
      </c>
    </row>
    <row r="489" spans="1:11" x14ac:dyDescent="0.3">
      <c r="A489" s="45" t="s">
        <v>7186</v>
      </c>
      <c r="B489" s="46" t="s">
        <v>7187</v>
      </c>
      <c r="C489" s="51">
        <v>3</v>
      </c>
      <c r="D489" s="51">
        <v>3</v>
      </c>
      <c r="E489" s="18">
        <v>110</v>
      </c>
      <c r="F489" s="56">
        <v>66</v>
      </c>
      <c r="G489" s="57"/>
      <c r="H489" s="56">
        <f t="shared" si="26"/>
        <v>0</v>
      </c>
      <c r="I489" s="3">
        <v>55</v>
      </c>
      <c r="J489" s="7"/>
      <c r="K489" s="3">
        <f t="shared" si="27"/>
        <v>0</v>
      </c>
    </row>
    <row r="490" spans="1:11" x14ac:dyDescent="0.3">
      <c r="A490" s="45" t="s">
        <v>7188</v>
      </c>
      <c r="B490" s="46" t="s">
        <v>7189</v>
      </c>
      <c r="C490" s="51">
        <v>5.4</v>
      </c>
      <c r="D490" s="51">
        <v>3.7</v>
      </c>
      <c r="E490" s="18">
        <v>220</v>
      </c>
      <c r="F490" s="56">
        <v>132</v>
      </c>
      <c r="G490" s="57"/>
      <c r="H490" s="56">
        <f t="shared" si="26"/>
        <v>0</v>
      </c>
      <c r="I490" s="3">
        <v>110</v>
      </c>
      <c r="J490" s="7"/>
      <c r="K490" s="3">
        <f t="shared" si="27"/>
        <v>0</v>
      </c>
    </row>
    <row r="491" spans="1:11" x14ac:dyDescent="0.3">
      <c r="A491" s="45" t="s">
        <v>7190</v>
      </c>
      <c r="B491" s="46" t="s">
        <v>7191</v>
      </c>
      <c r="C491" s="51">
        <v>4</v>
      </c>
      <c r="D491" s="51">
        <v>4</v>
      </c>
      <c r="E491" s="18">
        <v>180</v>
      </c>
      <c r="F491" s="56">
        <v>108</v>
      </c>
      <c r="G491" s="57"/>
      <c r="H491" s="56">
        <f t="shared" si="26"/>
        <v>0</v>
      </c>
      <c r="I491" s="3">
        <v>90</v>
      </c>
      <c r="J491" s="7"/>
      <c r="K491" s="3">
        <f t="shared" si="27"/>
        <v>0</v>
      </c>
    </row>
    <row r="492" spans="1:11" x14ac:dyDescent="0.3">
      <c r="A492" s="45" t="s">
        <v>7192</v>
      </c>
      <c r="B492" s="46" t="s">
        <v>7193</v>
      </c>
      <c r="C492" s="51">
        <v>3.5</v>
      </c>
      <c r="D492" s="51">
        <v>3.5</v>
      </c>
      <c r="E492" s="18">
        <v>140</v>
      </c>
      <c r="F492" s="56">
        <v>84</v>
      </c>
      <c r="G492" s="57"/>
      <c r="H492" s="56">
        <f t="shared" si="26"/>
        <v>0</v>
      </c>
      <c r="I492" s="3">
        <v>70</v>
      </c>
      <c r="J492" s="7"/>
      <c r="K492" s="3">
        <f t="shared" si="27"/>
        <v>0</v>
      </c>
    </row>
    <row r="493" spans="1:11" x14ac:dyDescent="0.3">
      <c r="A493" s="45" t="s">
        <v>7194</v>
      </c>
      <c r="B493" s="46" t="s">
        <v>7195</v>
      </c>
      <c r="C493" s="51">
        <v>4</v>
      </c>
      <c r="D493" s="51">
        <v>4</v>
      </c>
      <c r="E493" s="18">
        <v>180</v>
      </c>
      <c r="F493" s="56">
        <v>108</v>
      </c>
      <c r="G493" s="57"/>
      <c r="H493" s="56">
        <f t="shared" si="26"/>
        <v>0</v>
      </c>
      <c r="I493" s="3">
        <v>90</v>
      </c>
      <c r="J493" s="7"/>
      <c r="K493" s="3">
        <f t="shared" si="27"/>
        <v>0</v>
      </c>
    </row>
    <row r="494" spans="1:11" x14ac:dyDescent="0.3">
      <c r="A494" s="45" t="s">
        <v>7196</v>
      </c>
      <c r="B494" s="46" t="s">
        <v>7197</v>
      </c>
      <c r="C494" s="51">
        <v>3.5</v>
      </c>
      <c r="D494" s="51">
        <v>3.5</v>
      </c>
      <c r="E494" s="18">
        <v>140</v>
      </c>
      <c r="F494" s="56">
        <v>84</v>
      </c>
      <c r="G494" s="57"/>
      <c r="H494" s="56">
        <f t="shared" si="26"/>
        <v>0</v>
      </c>
      <c r="I494" s="3">
        <v>70</v>
      </c>
      <c r="J494" s="7"/>
      <c r="K494" s="3">
        <f t="shared" si="27"/>
        <v>0</v>
      </c>
    </row>
    <row r="495" spans="1:11" x14ac:dyDescent="0.3">
      <c r="A495" s="45" t="s">
        <v>7198</v>
      </c>
      <c r="B495" s="46" t="s">
        <v>7199</v>
      </c>
      <c r="C495" s="51">
        <v>4</v>
      </c>
      <c r="D495" s="51">
        <v>4</v>
      </c>
      <c r="E495" s="18">
        <v>180</v>
      </c>
      <c r="F495" s="56">
        <v>108</v>
      </c>
      <c r="G495" s="57"/>
      <c r="H495" s="56">
        <f t="shared" si="26"/>
        <v>0</v>
      </c>
      <c r="I495" s="3">
        <v>90</v>
      </c>
      <c r="J495" s="7"/>
      <c r="K495" s="3">
        <f t="shared" si="27"/>
        <v>0</v>
      </c>
    </row>
    <row r="496" spans="1:11" x14ac:dyDescent="0.3">
      <c r="A496" s="45" t="s">
        <v>7200</v>
      </c>
      <c r="B496" s="46" t="s">
        <v>7201</v>
      </c>
      <c r="C496" s="51">
        <v>3.5</v>
      </c>
      <c r="D496" s="51">
        <v>3.5</v>
      </c>
      <c r="E496" s="18">
        <v>140</v>
      </c>
      <c r="F496" s="56">
        <v>84</v>
      </c>
      <c r="G496" s="57"/>
      <c r="H496" s="56">
        <f t="shared" si="26"/>
        <v>0</v>
      </c>
      <c r="I496" s="3">
        <v>70</v>
      </c>
      <c r="J496" s="7"/>
      <c r="K496" s="3">
        <f t="shared" si="27"/>
        <v>0</v>
      </c>
    </row>
    <row r="497" spans="1:11" x14ac:dyDescent="0.3">
      <c r="A497" s="45" t="s">
        <v>7202</v>
      </c>
      <c r="B497" s="46" t="s">
        <v>7203</v>
      </c>
      <c r="C497" s="51">
        <v>6.6</v>
      </c>
      <c r="D497" s="51">
        <v>2</v>
      </c>
      <c r="E497" s="18">
        <v>150</v>
      </c>
      <c r="F497" s="56">
        <v>90</v>
      </c>
      <c r="G497" s="57"/>
      <c r="H497" s="56">
        <f t="shared" si="26"/>
        <v>0</v>
      </c>
      <c r="I497" s="3">
        <v>75</v>
      </c>
      <c r="J497" s="7"/>
      <c r="K497" s="3">
        <f t="shared" si="27"/>
        <v>0</v>
      </c>
    </row>
    <row r="498" spans="1:11" x14ac:dyDescent="0.3">
      <c r="A498" s="45" t="s">
        <v>7204</v>
      </c>
      <c r="B498" s="46" t="s">
        <v>7205</v>
      </c>
      <c r="C498" s="51">
        <v>6.6</v>
      </c>
      <c r="D498" s="51">
        <v>2</v>
      </c>
      <c r="E498" s="18">
        <v>150</v>
      </c>
      <c r="F498" s="56">
        <v>90</v>
      </c>
      <c r="G498" s="57"/>
      <c r="H498" s="56">
        <f t="shared" si="26"/>
        <v>0</v>
      </c>
      <c r="I498" s="3">
        <v>75</v>
      </c>
      <c r="J498" s="7"/>
      <c r="K498" s="3">
        <f t="shared" si="27"/>
        <v>0</v>
      </c>
    </row>
    <row r="499" spans="1:11" x14ac:dyDescent="0.3">
      <c r="A499" s="45" t="s">
        <v>7206</v>
      </c>
      <c r="B499" s="46" t="s">
        <v>7207</v>
      </c>
      <c r="C499" s="51">
        <v>6.6</v>
      </c>
      <c r="D499" s="51">
        <v>2</v>
      </c>
      <c r="E499" s="18">
        <v>150</v>
      </c>
      <c r="F499" s="56">
        <v>90</v>
      </c>
      <c r="G499" s="57"/>
      <c r="H499" s="56">
        <f t="shared" si="26"/>
        <v>0</v>
      </c>
      <c r="I499" s="3">
        <v>75</v>
      </c>
      <c r="J499" s="7"/>
      <c r="K499" s="3">
        <f t="shared" si="27"/>
        <v>0</v>
      </c>
    </row>
    <row r="500" spans="1:11" x14ac:dyDescent="0.3">
      <c r="A500" s="45" t="s">
        <v>7208</v>
      </c>
      <c r="B500" s="46" t="s">
        <v>7209</v>
      </c>
      <c r="C500" s="51">
        <v>4</v>
      </c>
      <c r="D500" s="51">
        <v>3.4</v>
      </c>
      <c r="E500" s="18">
        <v>150</v>
      </c>
      <c r="F500" s="56">
        <v>90</v>
      </c>
      <c r="G500" s="57"/>
      <c r="H500" s="56">
        <f t="shared" si="26"/>
        <v>0</v>
      </c>
      <c r="I500" s="3">
        <v>75</v>
      </c>
      <c r="J500" s="7"/>
      <c r="K500" s="3">
        <f t="shared" si="27"/>
        <v>0</v>
      </c>
    </row>
    <row r="501" spans="1:11" x14ac:dyDescent="0.3">
      <c r="A501" s="45" t="s">
        <v>7210</v>
      </c>
      <c r="B501" s="46" t="s">
        <v>7211</v>
      </c>
      <c r="C501" s="51">
        <v>6</v>
      </c>
      <c r="D501" s="51">
        <v>3.5</v>
      </c>
      <c r="E501" s="18">
        <v>230</v>
      </c>
      <c r="F501" s="56">
        <v>138</v>
      </c>
      <c r="G501" s="57"/>
      <c r="H501" s="56">
        <f t="shared" si="26"/>
        <v>0</v>
      </c>
      <c r="I501" s="3">
        <v>115</v>
      </c>
      <c r="J501" s="7"/>
      <c r="K501" s="3">
        <f t="shared" si="27"/>
        <v>0</v>
      </c>
    </row>
    <row r="502" spans="1:11" x14ac:dyDescent="0.3">
      <c r="A502" s="45" t="s">
        <v>7212</v>
      </c>
      <c r="B502" s="46" t="s">
        <v>7213</v>
      </c>
      <c r="C502" s="51">
        <v>5.5</v>
      </c>
      <c r="D502" s="51">
        <v>6.7</v>
      </c>
      <c r="E502" s="18">
        <v>350</v>
      </c>
      <c r="F502" s="56">
        <v>210</v>
      </c>
      <c r="G502" s="57"/>
      <c r="H502" s="56">
        <f t="shared" si="26"/>
        <v>0</v>
      </c>
      <c r="I502" s="3">
        <v>175</v>
      </c>
      <c r="J502" s="7"/>
      <c r="K502" s="3">
        <f t="shared" si="27"/>
        <v>0</v>
      </c>
    </row>
    <row r="503" spans="1:11" x14ac:dyDescent="0.3">
      <c r="A503" s="45" t="s">
        <v>7214</v>
      </c>
      <c r="B503" s="46" t="s">
        <v>7215</v>
      </c>
      <c r="C503" s="51">
        <v>3.3</v>
      </c>
      <c r="D503" s="51">
        <v>2</v>
      </c>
      <c r="E503" s="18">
        <v>90</v>
      </c>
      <c r="F503" s="56">
        <v>54</v>
      </c>
      <c r="G503" s="57"/>
      <c r="H503" s="56">
        <f t="shared" si="26"/>
        <v>0</v>
      </c>
      <c r="I503" s="3">
        <v>45</v>
      </c>
      <c r="J503" s="7"/>
      <c r="K503" s="3">
        <f t="shared" si="27"/>
        <v>0</v>
      </c>
    </row>
    <row r="504" spans="1:11" x14ac:dyDescent="0.3">
      <c r="A504" s="45" t="s">
        <v>7216</v>
      </c>
      <c r="B504" s="46" t="s">
        <v>7217</v>
      </c>
      <c r="C504" s="51">
        <v>3.3</v>
      </c>
      <c r="D504" s="51">
        <v>2</v>
      </c>
      <c r="E504" s="18">
        <v>90</v>
      </c>
      <c r="F504" s="56">
        <v>54</v>
      </c>
      <c r="G504" s="57"/>
      <c r="H504" s="56">
        <f t="shared" si="26"/>
        <v>0</v>
      </c>
      <c r="I504" s="3">
        <v>45</v>
      </c>
      <c r="J504" s="7"/>
      <c r="K504" s="3">
        <f t="shared" si="27"/>
        <v>0</v>
      </c>
    </row>
    <row r="505" spans="1:11" x14ac:dyDescent="0.3">
      <c r="A505" s="45" t="s">
        <v>7218</v>
      </c>
      <c r="B505" s="46" t="s">
        <v>7219</v>
      </c>
      <c r="C505" s="51">
        <v>3.3</v>
      </c>
      <c r="D505" s="51">
        <v>2</v>
      </c>
      <c r="E505" s="18">
        <v>90</v>
      </c>
      <c r="F505" s="56">
        <v>54</v>
      </c>
      <c r="G505" s="57"/>
      <c r="H505" s="56">
        <f t="shared" si="26"/>
        <v>0</v>
      </c>
      <c r="I505" s="3">
        <v>45</v>
      </c>
      <c r="J505" s="7"/>
      <c r="K505" s="3">
        <f t="shared" si="27"/>
        <v>0</v>
      </c>
    </row>
    <row r="506" spans="1:11" x14ac:dyDescent="0.3">
      <c r="A506" s="45" t="s">
        <v>7220</v>
      </c>
      <c r="B506" s="46" t="s">
        <v>7221</v>
      </c>
      <c r="C506" s="51">
        <v>3.3</v>
      </c>
      <c r="D506" s="51">
        <v>2</v>
      </c>
      <c r="E506" s="18">
        <v>90</v>
      </c>
      <c r="F506" s="56">
        <v>54</v>
      </c>
      <c r="G506" s="57"/>
      <c r="H506" s="56">
        <f t="shared" si="26"/>
        <v>0</v>
      </c>
      <c r="I506" s="3">
        <v>45</v>
      </c>
      <c r="J506" s="7"/>
      <c r="K506" s="3">
        <f t="shared" si="27"/>
        <v>0</v>
      </c>
    </row>
    <row r="507" spans="1:11" x14ac:dyDescent="0.3">
      <c r="A507" s="45" t="s">
        <v>7222</v>
      </c>
      <c r="B507" s="46" t="s">
        <v>7223</v>
      </c>
      <c r="C507" s="51">
        <v>3.3</v>
      </c>
      <c r="D507" s="51">
        <v>2</v>
      </c>
      <c r="E507" s="18">
        <v>90</v>
      </c>
      <c r="F507" s="56">
        <v>54</v>
      </c>
      <c r="G507" s="57"/>
      <c r="H507" s="56">
        <f t="shared" si="26"/>
        <v>0</v>
      </c>
      <c r="I507" s="3">
        <v>45</v>
      </c>
      <c r="J507" s="7"/>
      <c r="K507" s="3">
        <f t="shared" si="27"/>
        <v>0</v>
      </c>
    </row>
    <row r="508" spans="1:11" x14ac:dyDescent="0.3">
      <c r="A508" s="45" t="s">
        <v>7224</v>
      </c>
      <c r="B508" s="46" t="s">
        <v>7225</v>
      </c>
      <c r="C508" s="51">
        <v>3.3</v>
      </c>
      <c r="D508" s="51">
        <v>2</v>
      </c>
      <c r="E508" s="18">
        <v>90</v>
      </c>
      <c r="F508" s="56">
        <v>54</v>
      </c>
      <c r="G508" s="57"/>
      <c r="H508" s="56">
        <f t="shared" si="26"/>
        <v>0</v>
      </c>
      <c r="I508" s="3">
        <v>45</v>
      </c>
      <c r="J508" s="7"/>
      <c r="K508" s="3">
        <f t="shared" si="27"/>
        <v>0</v>
      </c>
    </row>
    <row r="509" spans="1:11" x14ac:dyDescent="0.3">
      <c r="A509" s="45" t="s">
        <v>7226</v>
      </c>
      <c r="B509" s="46" t="s">
        <v>5915</v>
      </c>
      <c r="C509" s="51">
        <v>3.3</v>
      </c>
      <c r="D509" s="51">
        <v>2</v>
      </c>
      <c r="E509" s="18">
        <v>90</v>
      </c>
      <c r="F509" s="56">
        <v>54</v>
      </c>
      <c r="G509" s="57"/>
      <c r="H509" s="56">
        <f t="shared" si="26"/>
        <v>0</v>
      </c>
      <c r="I509" s="3">
        <v>45</v>
      </c>
      <c r="J509" s="7"/>
      <c r="K509" s="3">
        <f t="shared" si="27"/>
        <v>0</v>
      </c>
    </row>
    <row r="510" spans="1:11" x14ac:dyDescent="0.3">
      <c r="A510" s="45" t="s">
        <v>7233</v>
      </c>
      <c r="B510" s="46" t="s">
        <v>7237</v>
      </c>
      <c r="C510" s="51">
        <v>3</v>
      </c>
      <c r="D510" s="51">
        <v>3</v>
      </c>
      <c r="E510" s="18">
        <v>110</v>
      </c>
      <c r="F510" s="56">
        <v>66</v>
      </c>
      <c r="G510" s="57"/>
      <c r="H510" s="56">
        <f t="shared" si="26"/>
        <v>0</v>
      </c>
      <c r="I510" s="3">
        <v>55</v>
      </c>
      <c r="J510" s="7"/>
      <c r="K510" s="3">
        <f t="shared" si="27"/>
        <v>0</v>
      </c>
    </row>
    <row r="511" spans="1:11" x14ac:dyDescent="0.3">
      <c r="A511" s="45" t="s">
        <v>7234</v>
      </c>
      <c r="B511" s="46" t="s">
        <v>7238</v>
      </c>
      <c r="C511" s="51">
        <v>3</v>
      </c>
      <c r="D511" s="51">
        <v>3</v>
      </c>
      <c r="E511" s="18">
        <v>110</v>
      </c>
      <c r="F511" s="56">
        <v>66</v>
      </c>
      <c r="G511" s="57"/>
      <c r="H511" s="56">
        <f t="shared" si="26"/>
        <v>0</v>
      </c>
      <c r="I511" s="3">
        <v>55</v>
      </c>
      <c r="J511" s="7"/>
      <c r="K511" s="3">
        <f t="shared" si="27"/>
        <v>0</v>
      </c>
    </row>
    <row r="512" spans="1:11" x14ac:dyDescent="0.3">
      <c r="A512" s="45" t="s">
        <v>7235</v>
      </c>
      <c r="B512" s="46" t="s">
        <v>7239</v>
      </c>
      <c r="C512" s="51">
        <v>3</v>
      </c>
      <c r="D512" s="51">
        <v>3</v>
      </c>
      <c r="E512" s="18">
        <v>110</v>
      </c>
      <c r="F512" s="56">
        <v>66</v>
      </c>
      <c r="G512" s="57"/>
      <c r="H512" s="56">
        <f t="shared" si="26"/>
        <v>0</v>
      </c>
      <c r="I512" s="3">
        <v>55</v>
      </c>
      <c r="J512" s="7"/>
      <c r="K512" s="3">
        <f t="shared" si="27"/>
        <v>0</v>
      </c>
    </row>
    <row r="513" spans="1:55" x14ac:dyDescent="0.3">
      <c r="A513" s="45" t="s">
        <v>7236</v>
      </c>
      <c r="B513" s="46" t="s">
        <v>7240</v>
      </c>
      <c r="C513" s="51">
        <v>3</v>
      </c>
      <c r="D513" s="51">
        <v>3</v>
      </c>
      <c r="E513" s="18">
        <v>110</v>
      </c>
      <c r="F513" s="56">
        <v>66</v>
      </c>
      <c r="G513" s="57"/>
      <c r="H513" s="56">
        <f t="shared" si="26"/>
        <v>0</v>
      </c>
      <c r="I513" s="3">
        <v>55</v>
      </c>
      <c r="J513" s="7"/>
      <c r="K513" s="3">
        <f t="shared" si="27"/>
        <v>0</v>
      </c>
    </row>
    <row r="514" spans="1:55" x14ac:dyDescent="0.3">
      <c r="A514" s="72" t="s">
        <v>2873</v>
      </c>
      <c r="B514" s="72"/>
      <c r="C514" s="68"/>
      <c r="D514" s="68"/>
      <c r="E514" s="39"/>
      <c r="F514" s="40"/>
      <c r="G514" s="41"/>
      <c r="H514" s="41"/>
      <c r="I514" s="41"/>
      <c r="J514" s="41"/>
      <c r="K514" s="41"/>
    </row>
    <row r="515" spans="1:55" x14ac:dyDescent="0.3">
      <c r="A515" s="45" t="s">
        <v>2874</v>
      </c>
      <c r="B515" s="46" t="s">
        <v>2875</v>
      </c>
      <c r="C515" s="51">
        <v>4</v>
      </c>
      <c r="D515" s="51">
        <v>2.8</v>
      </c>
      <c r="E515" s="18">
        <v>130</v>
      </c>
      <c r="F515" s="56">
        <v>78</v>
      </c>
      <c r="G515" s="57"/>
      <c r="H515" s="56">
        <f t="shared" ref="H515:H578" si="28">G515*F515</f>
        <v>0</v>
      </c>
      <c r="I515" s="3">
        <v>65</v>
      </c>
      <c r="J515" s="7"/>
      <c r="K515" s="3">
        <f t="shared" ref="K515:K578" si="29">J515*I515</f>
        <v>0</v>
      </c>
    </row>
    <row r="516" spans="1:55" x14ac:dyDescent="0.3">
      <c r="A516" s="45" t="s">
        <v>2876</v>
      </c>
      <c r="B516" s="46" t="s">
        <v>2877</v>
      </c>
      <c r="C516" s="51">
        <v>2</v>
      </c>
      <c r="D516" s="51">
        <v>2</v>
      </c>
      <c r="E516" s="18">
        <v>70</v>
      </c>
      <c r="F516" s="56">
        <v>42</v>
      </c>
      <c r="G516" s="57"/>
      <c r="H516" s="56">
        <f t="shared" si="28"/>
        <v>0</v>
      </c>
      <c r="I516" s="3">
        <v>35</v>
      </c>
      <c r="J516" s="7"/>
      <c r="K516" s="3">
        <f t="shared" si="29"/>
        <v>0</v>
      </c>
    </row>
    <row r="517" spans="1:55" x14ac:dyDescent="0.3">
      <c r="A517" s="45" t="s">
        <v>2878</v>
      </c>
      <c r="B517" s="46" t="s">
        <v>2879</v>
      </c>
      <c r="C517" s="51">
        <v>3</v>
      </c>
      <c r="D517" s="51">
        <v>2.5</v>
      </c>
      <c r="E517" s="18">
        <v>90</v>
      </c>
      <c r="F517" s="56">
        <v>54</v>
      </c>
      <c r="G517" s="57"/>
      <c r="H517" s="56">
        <f t="shared" si="28"/>
        <v>0</v>
      </c>
      <c r="I517" s="3">
        <v>45</v>
      </c>
      <c r="J517" s="7"/>
      <c r="K517" s="3">
        <f t="shared" si="29"/>
        <v>0</v>
      </c>
    </row>
    <row r="518" spans="1:55" x14ac:dyDescent="0.3">
      <c r="A518" s="45" t="s">
        <v>2880</v>
      </c>
      <c r="B518" s="46" t="s">
        <v>2881</v>
      </c>
      <c r="C518" s="51">
        <v>3</v>
      </c>
      <c r="D518" s="51">
        <v>2</v>
      </c>
      <c r="E518" s="18">
        <v>80</v>
      </c>
      <c r="F518" s="56">
        <v>48</v>
      </c>
      <c r="G518" s="57"/>
      <c r="H518" s="56">
        <f t="shared" si="28"/>
        <v>0</v>
      </c>
      <c r="I518" s="3">
        <v>40</v>
      </c>
      <c r="J518" s="7"/>
      <c r="K518" s="3">
        <f t="shared" si="29"/>
        <v>0</v>
      </c>
    </row>
    <row r="519" spans="1:55" x14ac:dyDescent="0.3">
      <c r="A519" s="45" t="s">
        <v>2882</v>
      </c>
      <c r="B519" s="46" t="s">
        <v>2883</v>
      </c>
      <c r="C519" s="51">
        <v>4</v>
      </c>
      <c r="D519" s="51">
        <v>3.1</v>
      </c>
      <c r="E519" s="18">
        <v>140</v>
      </c>
      <c r="F519" s="56">
        <v>84</v>
      </c>
      <c r="G519" s="57"/>
      <c r="H519" s="56">
        <f t="shared" si="28"/>
        <v>0</v>
      </c>
      <c r="I519" s="3">
        <v>70</v>
      </c>
      <c r="J519" s="7"/>
      <c r="K519" s="3">
        <f t="shared" si="29"/>
        <v>0</v>
      </c>
    </row>
    <row r="520" spans="1:55" x14ac:dyDescent="0.3">
      <c r="A520" s="45" t="s">
        <v>2884</v>
      </c>
      <c r="B520" s="46" t="s">
        <v>2885</v>
      </c>
      <c r="C520" s="51">
        <v>7</v>
      </c>
      <c r="D520" s="51">
        <v>7</v>
      </c>
      <c r="E520" s="18">
        <v>330</v>
      </c>
      <c r="F520" s="56">
        <v>198</v>
      </c>
      <c r="G520" s="57"/>
      <c r="H520" s="56">
        <f t="shared" si="28"/>
        <v>0</v>
      </c>
      <c r="I520" s="3">
        <v>165</v>
      </c>
      <c r="J520" s="7"/>
      <c r="K520" s="3">
        <f t="shared" si="29"/>
        <v>0</v>
      </c>
    </row>
    <row r="521" spans="1:55" s="39" customFormat="1" x14ac:dyDescent="0.3">
      <c r="A521" s="45" t="s">
        <v>2886</v>
      </c>
      <c r="B521" s="46" t="s">
        <v>2887</v>
      </c>
      <c r="C521" s="51">
        <v>7</v>
      </c>
      <c r="D521" s="51">
        <v>6.7</v>
      </c>
      <c r="E521" s="18">
        <v>330</v>
      </c>
      <c r="F521" s="56">
        <v>198</v>
      </c>
      <c r="G521" s="57"/>
      <c r="H521" s="56">
        <f t="shared" si="28"/>
        <v>0</v>
      </c>
      <c r="I521" s="3">
        <v>165</v>
      </c>
      <c r="J521" s="7"/>
      <c r="K521" s="3">
        <f t="shared" si="29"/>
        <v>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</row>
    <row r="522" spans="1:55" x14ac:dyDescent="0.3">
      <c r="A522" s="45" t="s">
        <v>2888</v>
      </c>
      <c r="B522" s="46" t="s">
        <v>2889</v>
      </c>
      <c r="C522" s="51">
        <v>7</v>
      </c>
      <c r="D522" s="51">
        <v>4.5999999999999996</v>
      </c>
      <c r="E522" s="18">
        <v>240</v>
      </c>
      <c r="F522" s="56">
        <v>144</v>
      </c>
      <c r="G522" s="57"/>
      <c r="H522" s="56">
        <f t="shared" si="28"/>
        <v>0</v>
      </c>
      <c r="I522" s="3">
        <v>120</v>
      </c>
      <c r="J522" s="7"/>
      <c r="K522" s="3">
        <f t="shared" si="29"/>
        <v>0</v>
      </c>
    </row>
    <row r="523" spans="1:55" x14ac:dyDescent="0.3">
      <c r="A523" s="45" t="s">
        <v>2890</v>
      </c>
      <c r="B523" s="46" t="s">
        <v>2891</v>
      </c>
      <c r="C523" s="51">
        <v>3</v>
      </c>
      <c r="D523" s="51">
        <v>1.5</v>
      </c>
      <c r="E523" s="18">
        <v>80</v>
      </c>
      <c r="F523" s="56">
        <v>48</v>
      </c>
      <c r="G523" s="57"/>
      <c r="H523" s="56">
        <f t="shared" si="28"/>
        <v>0</v>
      </c>
      <c r="I523" s="3">
        <v>40</v>
      </c>
      <c r="J523" s="7"/>
      <c r="K523" s="3">
        <f t="shared" si="29"/>
        <v>0</v>
      </c>
    </row>
    <row r="524" spans="1:55" x14ac:dyDescent="0.3">
      <c r="A524" s="45" t="s">
        <v>2892</v>
      </c>
      <c r="B524" s="46" t="s">
        <v>2893</v>
      </c>
      <c r="C524" s="51">
        <v>5</v>
      </c>
      <c r="D524" s="51">
        <v>2.5</v>
      </c>
      <c r="E524" s="18">
        <v>140</v>
      </c>
      <c r="F524" s="56">
        <v>84</v>
      </c>
      <c r="G524" s="57"/>
      <c r="H524" s="56">
        <f t="shared" si="28"/>
        <v>0</v>
      </c>
      <c r="I524" s="3">
        <v>70</v>
      </c>
      <c r="J524" s="7"/>
      <c r="K524" s="3">
        <f t="shared" si="29"/>
        <v>0</v>
      </c>
    </row>
    <row r="525" spans="1:55" x14ac:dyDescent="0.3">
      <c r="A525" s="45" t="s">
        <v>2894</v>
      </c>
      <c r="B525" s="46" t="s">
        <v>2895</v>
      </c>
      <c r="C525" s="51">
        <v>6</v>
      </c>
      <c r="D525" s="51">
        <v>4.8</v>
      </c>
      <c r="E525" s="18">
        <v>280</v>
      </c>
      <c r="F525" s="56">
        <v>168</v>
      </c>
      <c r="G525" s="57"/>
      <c r="H525" s="56">
        <f t="shared" si="28"/>
        <v>0</v>
      </c>
      <c r="I525" s="3">
        <v>140</v>
      </c>
      <c r="J525" s="7"/>
      <c r="K525" s="3">
        <f t="shared" si="29"/>
        <v>0</v>
      </c>
    </row>
    <row r="526" spans="1:55" x14ac:dyDescent="0.3">
      <c r="A526" s="45" t="s">
        <v>2896</v>
      </c>
      <c r="B526" s="46" t="s">
        <v>2897</v>
      </c>
      <c r="C526" s="51">
        <v>6</v>
      </c>
      <c r="D526" s="51">
        <v>5.6</v>
      </c>
      <c r="E526" s="18">
        <v>320</v>
      </c>
      <c r="F526" s="56">
        <v>192</v>
      </c>
      <c r="G526" s="57"/>
      <c r="H526" s="56">
        <f t="shared" si="28"/>
        <v>0</v>
      </c>
      <c r="I526" s="3">
        <v>160</v>
      </c>
      <c r="J526" s="7"/>
      <c r="K526" s="3">
        <f t="shared" si="29"/>
        <v>0</v>
      </c>
    </row>
    <row r="527" spans="1:55" x14ac:dyDescent="0.3">
      <c r="A527" s="45" t="s">
        <v>2898</v>
      </c>
      <c r="B527" s="46" t="s">
        <v>2899</v>
      </c>
      <c r="C527" s="51">
        <v>7</v>
      </c>
      <c r="D527" s="51">
        <v>5.7</v>
      </c>
      <c r="E527" s="18">
        <v>350</v>
      </c>
      <c r="F527" s="56">
        <v>210</v>
      </c>
      <c r="G527" s="57"/>
      <c r="H527" s="56">
        <f t="shared" si="28"/>
        <v>0</v>
      </c>
      <c r="I527" s="3">
        <v>175</v>
      </c>
      <c r="J527" s="7"/>
      <c r="K527" s="3">
        <f t="shared" si="29"/>
        <v>0</v>
      </c>
    </row>
    <row r="528" spans="1:55" x14ac:dyDescent="0.3">
      <c r="A528" s="45" t="s">
        <v>2900</v>
      </c>
      <c r="B528" s="46" t="s">
        <v>2901</v>
      </c>
      <c r="C528" s="51">
        <v>7</v>
      </c>
      <c r="D528" s="51">
        <v>6.4</v>
      </c>
      <c r="E528" s="18">
        <v>370</v>
      </c>
      <c r="F528" s="56">
        <v>222</v>
      </c>
      <c r="G528" s="57"/>
      <c r="H528" s="56">
        <f t="shared" si="28"/>
        <v>0</v>
      </c>
      <c r="I528" s="3">
        <v>185</v>
      </c>
      <c r="J528" s="7"/>
      <c r="K528" s="3">
        <f t="shared" si="29"/>
        <v>0</v>
      </c>
    </row>
    <row r="529" spans="1:11" x14ac:dyDescent="0.3">
      <c r="A529" s="45" t="s">
        <v>2902</v>
      </c>
      <c r="B529" s="46" t="s">
        <v>2903</v>
      </c>
      <c r="C529" s="51">
        <v>6</v>
      </c>
      <c r="D529" s="51">
        <v>6</v>
      </c>
      <c r="E529" s="18">
        <v>330</v>
      </c>
      <c r="F529" s="56">
        <v>198</v>
      </c>
      <c r="G529" s="57"/>
      <c r="H529" s="56">
        <f t="shared" si="28"/>
        <v>0</v>
      </c>
      <c r="I529" s="3">
        <v>165</v>
      </c>
      <c r="J529" s="7"/>
      <c r="K529" s="3">
        <f t="shared" si="29"/>
        <v>0</v>
      </c>
    </row>
    <row r="530" spans="1:11" x14ac:dyDescent="0.3">
      <c r="A530" s="45" t="s">
        <v>2904</v>
      </c>
      <c r="B530" s="46" t="s">
        <v>2905</v>
      </c>
      <c r="C530" s="51">
        <v>7</v>
      </c>
      <c r="D530" s="51">
        <v>6.4</v>
      </c>
      <c r="E530" s="18">
        <v>370</v>
      </c>
      <c r="F530" s="56">
        <v>222</v>
      </c>
      <c r="G530" s="57"/>
      <c r="H530" s="56">
        <f t="shared" si="28"/>
        <v>0</v>
      </c>
      <c r="I530" s="3">
        <v>185</v>
      </c>
      <c r="J530" s="7"/>
      <c r="K530" s="3">
        <f t="shared" si="29"/>
        <v>0</v>
      </c>
    </row>
    <row r="531" spans="1:11" x14ac:dyDescent="0.3">
      <c r="A531" s="45" t="s">
        <v>2906</v>
      </c>
      <c r="B531" s="46" t="s">
        <v>2907</v>
      </c>
      <c r="C531" s="51">
        <v>7</v>
      </c>
      <c r="D531" s="51">
        <v>4.5</v>
      </c>
      <c r="E531" s="18">
        <v>310</v>
      </c>
      <c r="F531" s="56">
        <v>186</v>
      </c>
      <c r="G531" s="57"/>
      <c r="H531" s="56">
        <f t="shared" si="28"/>
        <v>0</v>
      </c>
      <c r="I531" s="3">
        <v>155</v>
      </c>
      <c r="J531" s="7"/>
      <c r="K531" s="3">
        <f t="shared" si="29"/>
        <v>0</v>
      </c>
    </row>
    <row r="532" spans="1:11" x14ac:dyDescent="0.3">
      <c r="A532" s="45" t="s">
        <v>2908</v>
      </c>
      <c r="B532" s="46" t="s">
        <v>2909</v>
      </c>
      <c r="C532" s="51">
        <v>6</v>
      </c>
      <c r="D532" s="51">
        <v>5.3</v>
      </c>
      <c r="E532" s="18">
        <v>330</v>
      </c>
      <c r="F532" s="56">
        <v>198</v>
      </c>
      <c r="G532" s="57"/>
      <c r="H532" s="56">
        <f t="shared" si="28"/>
        <v>0</v>
      </c>
      <c r="I532" s="3">
        <v>165</v>
      </c>
      <c r="J532" s="7"/>
      <c r="K532" s="3">
        <f t="shared" si="29"/>
        <v>0</v>
      </c>
    </row>
    <row r="533" spans="1:11" x14ac:dyDescent="0.3">
      <c r="A533" s="45" t="s">
        <v>2910</v>
      </c>
      <c r="B533" s="46" t="s">
        <v>2901</v>
      </c>
      <c r="C533" s="51">
        <v>7</v>
      </c>
      <c r="D533" s="51">
        <v>4.5</v>
      </c>
      <c r="E533" s="18">
        <v>330</v>
      </c>
      <c r="F533" s="56">
        <v>198</v>
      </c>
      <c r="G533" s="57"/>
      <c r="H533" s="56">
        <f t="shared" si="28"/>
        <v>0</v>
      </c>
      <c r="I533" s="3">
        <v>165</v>
      </c>
      <c r="J533" s="7"/>
      <c r="K533" s="3">
        <f t="shared" si="29"/>
        <v>0</v>
      </c>
    </row>
    <row r="534" spans="1:11" x14ac:dyDescent="0.3">
      <c r="A534" s="45" t="s">
        <v>2911</v>
      </c>
      <c r="B534" s="46" t="s">
        <v>2912</v>
      </c>
      <c r="C534" s="51">
        <v>4.3</v>
      </c>
      <c r="D534" s="51">
        <v>5</v>
      </c>
      <c r="E534" s="18">
        <v>230</v>
      </c>
      <c r="F534" s="56">
        <v>138</v>
      </c>
      <c r="G534" s="57"/>
      <c r="H534" s="56">
        <f t="shared" si="28"/>
        <v>0</v>
      </c>
      <c r="I534" s="3">
        <v>115</v>
      </c>
      <c r="J534" s="7"/>
      <c r="K534" s="3">
        <f t="shared" si="29"/>
        <v>0</v>
      </c>
    </row>
    <row r="535" spans="1:11" x14ac:dyDescent="0.3">
      <c r="A535" s="45" t="s">
        <v>2913</v>
      </c>
      <c r="B535" s="46" t="s">
        <v>2914</v>
      </c>
      <c r="C535" s="51">
        <v>3.1</v>
      </c>
      <c r="D535" s="51">
        <v>5</v>
      </c>
      <c r="E535" s="18">
        <v>170</v>
      </c>
      <c r="F535" s="56">
        <v>102</v>
      </c>
      <c r="G535" s="57"/>
      <c r="H535" s="56">
        <f t="shared" si="28"/>
        <v>0</v>
      </c>
      <c r="I535" s="3">
        <v>85</v>
      </c>
      <c r="J535" s="7"/>
      <c r="K535" s="3">
        <f t="shared" si="29"/>
        <v>0</v>
      </c>
    </row>
    <row r="536" spans="1:11" x14ac:dyDescent="0.3">
      <c r="A536" s="45" t="s">
        <v>2915</v>
      </c>
      <c r="B536" s="46" t="s">
        <v>2916</v>
      </c>
      <c r="C536" s="51">
        <v>3.8</v>
      </c>
      <c r="D536" s="51">
        <v>4.5</v>
      </c>
      <c r="E536" s="18">
        <v>190</v>
      </c>
      <c r="F536" s="56">
        <v>114</v>
      </c>
      <c r="G536" s="57"/>
      <c r="H536" s="56">
        <f t="shared" si="28"/>
        <v>0</v>
      </c>
      <c r="I536" s="3">
        <v>95</v>
      </c>
      <c r="J536" s="7"/>
      <c r="K536" s="3">
        <f t="shared" si="29"/>
        <v>0</v>
      </c>
    </row>
    <row r="537" spans="1:11" x14ac:dyDescent="0.3">
      <c r="A537" s="45" t="s">
        <v>2917</v>
      </c>
      <c r="B537" s="46" t="s">
        <v>2918</v>
      </c>
      <c r="C537" s="51">
        <v>7.5</v>
      </c>
      <c r="D537" s="51">
        <v>2.2000000000000002</v>
      </c>
      <c r="E537" s="18">
        <v>180</v>
      </c>
      <c r="F537" s="56">
        <v>108</v>
      </c>
      <c r="G537" s="57"/>
      <c r="H537" s="56">
        <f t="shared" si="28"/>
        <v>0</v>
      </c>
      <c r="I537" s="3">
        <v>90</v>
      </c>
      <c r="J537" s="7"/>
      <c r="K537" s="3">
        <f t="shared" si="29"/>
        <v>0</v>
      </c>
    </row>
    <row r="538" spans="1:11" x14ac:dyDescent="0.3">
      <c r="A538" s="45" t="s">
        <v>7901</v>
      </c>
      <c r="B538" s="46" t="s">
        <v>7902</v>
      </c>
      <c r="C538" s="51">
        <v>3.3</v>
      </c>
      <c r="D538" s="51">
        <v>3.6</v>
      </c>
      <c r="E538" s="18">
        <v>140</v>
      </c>
      <c r="F538" s="56">
        <v>84</v>
      </c>
      <c r="G538" s="57"/>
      <c r="H538" s="56">
        <f t="shared" si="28"/>
        <v>0</v>
      </c>
      <c r="I538" s="3">
        <v>70</v>
      </c>
      <c r="J538" s="7"/>
      <c r="K538" s="3">
        <f t="shared" si="29"/>
        <v>0</v>
      </c>
    </row>
    <row r="539" spans="1:11" x14ac:dyDescent="0.3">
      <c r="A539" s="45" t="s">
        <v>7903</v>
      </c>
      <c r="B539" s="46" t="s">
        <v>7904</v>
      </c>
      <c r="C539" s="51">
        <v>3.2</v>
      </c>
      <c r="D539" s="51">
        <v>3.6</v>
      </c>
      <c r="E539" s="18">
        <v>140</v>
      </c>
      <c r="F539" s="56">
        <v>84</v>
      </c>
      <c r="G539" s="57"/>
      <c r="H539" s="56">
        <f t="shared" si="28"/>
        <v>0</v>
      </c>
      <c r="I539" s="3">
        <v>70</v>
      </c>
      <c r="J539" s="7"/>
      <c r="K539" s="3">
        <f t="shared" si="29"/>
        <v>0</v>
      </c>
    </row>
    <row r="540" spans="1:11" x14ac:dyDescent="0.3">
      <c r="A540" s="45" t="s">
        <v>7905</v>
      </c>
      <c r="B540" s="46" t="s">
        <v>7906</v>
      </c>
      <c r="C540" s="51">
        <v>3.5</v>
      </c>
      <c r="D540" s="51">
        <v>3.9</v>
      </c>
      <c r="E540" s="18">
        <v>150</v>
      </c>
      <c r="F540" s="56">
        <v>90</v>
      </c>
      <c r="G540" s="57"/>
      <c r="H540" s="56">
        <f t="shared" si="28"/>
        <v>0</v>
      </c>
      <c r="I540" s="3">
        <v>75</v>
      </c>
      <c r="J540" s="7"/>
      <c r="K540" s="3">
        <f t="shared" si="29"/>
        <v>0</v>
      </c>
    </row>
    <row r="541" spans="1:11" x14ac:dyDescent="0.3">
      <c r="A541" s="45" t="s">
        <v>7907</v>
      </c>
      <c r="B541" s="46" t="s">
        <v>7908</v>
      </c>
      <c r="C541" s="51">
        <v>3.5</v>
      </c>
      <c r="D541" s="51">
        <v>3.9</v>
      </c>
      <c r="E541" s="18">
        <v>150</v>
      </c>
      <c r="F541" s="56">
        <v>90</v>
      </c>
      <c r="G541" s="57"/>
      <c r="H541" s="56">
        <f t="shared" si="28"/>
        <v>0</v>
      </c>
      <c r="I541" s="3">
        <v>75</v>
      </c>
      <c r="J541" s="7"/>
      <c r="K541" s="3">
        <f t="shared" si="29"/>
        <v>0</v>
      </c>
    </row>
    <row r="542" spans="1:11" x14ac:dyDescent="0.3">
      <c r="A542" s="45" t="s">
        <v>7909</v>
      </c>
      <c r="B542" s="46" t="s">
        <v>7910</v>
      </c>
      <c r="C542" s="51">
        <v>3.5</v>
      </c>
      <c r="D542" s="51">
        <v>3.9</v>
      </c>
      <c r="E542" s="18">
        <v>150</v>
      </c>
      <c r="F542" s="56">
        <v>90</v>
      </c>
      <c r="G542" s="57"/>
      <c r="H542" s="56">
        <f t="shared" si="28"/>
        <v>0</v>
      </c>
      <c r="I542" s="3">
        <v>75</v>
      </c>
      <c r="J542" s="7"/>
      <c r="K542" s="3">
        <f t="shared" si="29"/>
        <v>0</v>
      </c>
    </row>
    <row r="543" spans="1:11" x14ac:dyDescent="0.3">
      <c r="A543" s="45" t="s">
        <v>7911</v>
      </c>
      <c r="B543" s="46" t="s">
        <v>7912</v>
      </c>
      <c r="C543" s="51">
        <v>3.3</v>
      </c>
      <c r="D543" s="51">
        <v>3.8</v>
      </c>
      <c r="E543" s="18">
        <v>140</v>
      </c>
      <c r="F543" s="56">
        <v>84</v>
      </c>
      <c r="G543" s="57"/>
      <c r="H543" s="56">
        <f t="shared" si="28"/>
        <v>0</v>
      </c>
      <c r="I543" s="3">
        <v>70</v>
      </c>
      <c r="J543" s="7"/>
      <c r="K543" s="3">
        <f t="shared" si="29"/>
        <v>0</v>
      </c>
    </row>
    <row r="544" spans="1:11" x14ac:dyDescent="0.3">
      <c r="A544" s="45" t="s">
        <v>7913</v>
      </c>
      <c r="B544" s="46" t="s">
        <v>7914</v>
      </c>
      <c r="C544" s="51">
        <v>10.5</v>
      </c>
      <c r="D544" s="51">
        <v>8</v>
      </c>
      <c r="E544" s="18">
        <v>500</v>
      </c>
      <c r="F544" s="56">
        <v>300</v>
      </c>
      <c r="G544" s="57"/>
      <c r="H544" s="56">
        <f t="shared" si="28"/>
        <v>0</v>
      </c>
      <c r="I544" s="3">
        <v>250</v>
      </c>
      <c r="J544" s="7"/>
      <c r="K544" s="3">
        <f t="shared" si="29"/>
        <v>0</v>
      </c>
    </row>
    <row r="545" spans="1:11" x14ac:dyDescent="0.3">
      <c r="A545" s="45" t="s">
        <v>7915</v>
      </c>
      <c r="B545" s="46" t="s">
        <v>7916</v>
      </c>
      <c r="C545" s="51">
        <v>3.1</v>
      </c>
      <c r="D545" s="51">
        <v>3.8</v>
      </c>
      <c r="E545" s="18">
        <v>140</v>
      </c>
      <c r="F545" s="56">
        <v>84</v>
      </c>
      <c r="G545" s="57"/>
      <c r="H545" s="56">
        <f t="shared" si="28"/>
        <v>0</v>
      </c>
      <c r="I545" s="3">
        <v>70</v>
      </c>
      <c r="J545" s="7"/>
      <c r="K545" s="3">
        <f t="shared" si="29"/>
        <v>0</v>
      </c>
    </row>
    <row r="546" spans="1:11" x14ac:dyDescent="0.3">
      <c r="A546" s="45" t="s">
        <v>7917</v>
      </c>
      <c r="B546" s="46" t="s">
        <v>7918</v>
      </c>
      <c r="C546" s="51">
        <v>3.2</v>
      </c>
      <c r="D546" s="51">
        <v>3.8</v>
      </c>
      <c r="E546" s="18">
        <v>140</v>
      </c>
      <c r="F546" s="56">
        <v>84</v>
      </c>
      <c r="G546" s="57"/>
      <c r="H546" s="56">
        <f t="shared" si="28"/>
        <v>0</v>
      </c>
      <c r="I546" s="3">
        <v>70</v>
      </c>
      <c r="J546" s="7"/>
      <c r="K546" s="3">
        <f t="shared" si="29"/>
        <v>0</v>
      </c>
    </row>
    <row r="547" spans="1:11" x14ac:dyDescent="0.3">
      <c r="A547" s="45" t="s">
        <v>7919</v>
      </c>
      <c r="B547" s="46" t="s">
        <v>7920</v>
      </c>
      <c r="C547" s="51">
        <v>6.5</v>
      </c>
      <c r="D547" s="51">
        <v>3.9</v>
      </c>
      <c r="E547" s="18">
        <v>280</v>
      </c>
      <c r="F547" s="56">
        <v>168</v>
      </c>
      <c r="G547" s="57"/>
      <c r="H547" s="56">
        <f t="shared" si="28"/>
        <v>0</v>
      </c>
      <c r="I547" s="3">
        <v>140</v>
      </c>
      <c r="J547" s="7"/>
      <c r="K547" s="3">
        <f t="shared" si="29"/>
        <v>0</v>
      </c>
    </row>
    <row r="548" spans="1:11" x14ac:dyDescent="0.3">
      <c r="A548" s="45" t="s">
        <v>7921</v>
      </c>
      <c r="B548" s="46" t="s">
        <v>7922</v>
      </c>
      <c r="C548" s="51">
        <v>3.5</v>
      </c>
      <c r="D548" s="51">
        <v>4.3</v>
      </c>
      <c r="E548" s="18">
        <v>170</v>
      </c>
      <c r="F548" s="56">
        <v>102</v>
      </c>
      <c r="G548" s="57"/>
      <c r="H548" s="56">
        <f t="shared" si="28"/>
        <v>0</v>
      </c>
      <c r="I548" s="3">
        <v>85</v>
      </c>
      <c r="J548" s="7"/>
      <c r="K548" s="3">
        <f t="shared" si="29"/>
        <v>0</v>
      </c>
    </row>
    <row r="549" spans="1:11" x14ac:dyDescent="0.3">
      <c r="A549" s="45" t="s">
        <v>7923</v>
      </c>
      <c r="B549" s="46" t="s">
        <v>7924</v>
      </c>
      <c r="C549" s="51">
        <v>3.4</v>
      </c>
      <c r="D549" s="51">
        <v>4.0999999999999996</v>
      </c>
      <c r="E549" s="18">
        <v>150</v>
      </c>
      <c r="F549" s="56">
        <v>90</v>
      </c>
      <c r="G549" s="57"/>
      <c r="H549" s="56">
        <f t="shared" si="28"/>
        <v>0</v>
      </c>
      <c r="I549" s="3">
        <v>75</v>
      </c>
      <c r="J549" s="7"/>
      <c r="K549" s="3">
        <f t="shared" si="29"/>
        <v>0</v>
      </c>
    </row>
    <row r="550" spans="1:11" x14ac:dyDescent="0.3">
      <c r="A550" s="45" t="s">
        <v>7925</v>
      </c>
      <c r="B550" s="46" t="s">
        <v>7926</v>
      </c>
      <c r="C550" s="51">
        <v>3.4</v>
      </c>
      <c r="D550" s="51">
        <v>4</v>
      </c>
      <c r="E550" s="18">
        <v>150</v>
      </c>
      <c r="F550" s="56">
        <v>90</v>
      </c>
      <c r="G550" s="57"/>
      <c r="H550" s="56">
        <f t="shared" si="28"/>
        <v>0</v>
      </c>
      <c r="I550" s="3">
        <v>75</v>
      </c>
      <c r="J550" s="7"/>
      <c r="K550" s="3">
        <f t="shared" si="29"/>
        <v>0</v>
      </c>
    </row>
    <row r="551" spans="1:11" x14ac:dyDescent="0.3">
      <c r="A551" s="45" t="s">
        <v>7927</v>
      </c>
      <c r="B551" s="46" t="s">
        <v>7928</v>
      </c>
      <c r="C551" s="51">
        <v>3.8</v>
      </c>
      <c r="D551" s="51">
        <v>4.5</v>
      </c>
      <c r="E551" s="18">
        <v>190</v>
      </c>
      <c r="F551" s="56">
        <v>114</v>
      </c>
      <c r="G551" s="57"/>
      <c r="H551" s="56">
        <f t="shared" si="28"/>
        <v>0</v>
      </c>
      <c r="I551" s="3">
        <v>95</v>
      </c>
      <c r="J551" s="7"/>
      <c r="K551" s="3">
        <f t="shared" si="29"/>
        <v>0</v>
      </c>
    </row>
    <row r="552" spans="1:11" x14ac:dyDescent="0.3">
      <c r="A552" s="45" t="s">
        <v>7929</v>
      </c>
      <c r="B552" s="46" t="s">
        <v>7930</v>
      </c>
      <c r="C552" s="51">
        <v>3.6</v>
      </c>
      <c r="D552" s="51">
        <v>4.3</v>
      </c>
      <c r="E552" s="18">
        <v>170</v>
      </c>
      <c r="F552" s="56">
        <v>102</v>
      </c>
      <c r="G552" s="57"/>
      <c r="H552" s="56">
        <f t="shared" si="28"/>
        <v>0</v>
      </c>
      <c r="I552" s="3">
        <v>85</v>
      </c>
      <c r="J552" s="7"/>
      <c r="K552" s="3">
        <f t="shared" si="29"/>
        <v>0</v>
      </c>
    </row>
    <row r="553" spans="1:11" x14ac:dyDescent="0.3">
      <c r="A553" s="45" t="s">
        <v>7931</v>
      </c>
      <c r="B553" s="46" t="s">
        <v>7932</v>
      </c>
      <c r="C553" s="51">
        <v>3.9</v>
      </c>
      <c r="D553" s="51">
        <v>4.5999999999999996</v>
      </c>
      <c r="E553" s="18">
        <v>210</v>
      </c>
      <c r="F553" s="56">
        <v>126</v>
      </c>
      <c r="G553" s="57"/>
      <c r="H553" s="56">
        <f t="shared" si="28"/>
        <v>0</v>
      </c>
      <c r="I553" s="3">
        <v>105</v>
      </c>
      <c r="J553" s="7"/>
      <c r="K553" s="3">
        <f t="shared" si="29"/>
        <v>0</v>
      </c>
    </row>
    <row r="554" spans="1:11" x14ac:dyDescent="0.3">
      <c r="A554" s="45" t="s">
        <v>7933</v>
      </c>
      <c r="B554" s="46" t="s">
        <v>6231</v>
      </c>
      <c r="C554" s="51">
        <v>4.8</v>
      </c>
      <c r="D554" s="51">
        <v>3.6</v>
      </c>
      <c r="E554" s="18">
        <v>190</v>
      </c>
      <c r="F554" s="56">
        <v>114</v>
      </c>
      <c r="G554" s="57"/>
      <c r="H554" s="56">
        <f t="shared" si="28"/>
        <v>0</v>
      </c>
      <c r="I554" s="3">
        <v>95</v>
      </c>
      <c r="J554" s="7"/>
      <c r="K554" s="3">
        <f t="shared" si="29"/>
        <v>0</v>
      </c>
    </row>
    <row r="555" spans="1:11" x14ac:dyDescent="0.3">
      <c r="A555" s="45" t="s">
        <v>7934</v>
      </c>
      <c r="B555" s="46" t="s">
        <v>7935</v>
      </c>
      <c r="C555" s="51">
        <v>5.5</v>
      </c>
      <c r="D555" s="51">
        <v>8.1</v>
      </c>
      <c r="E555" s="18">
        <v>400</v>
      </c>
      <c r="F555" s="56">
        <v>240</v>
      </c>
      <c r="G555" s="57"/>
      <c r="H555" s="56">
        <f t="shared" si="28"/>
        <v>0</v>
      </c>
      <c r="I555" s="3">
        <v>200</v>
      </c>
      <c r="J555" s="7"/>
      <c r="K555" s="3">
        <f t="shared" si="29"/>
        <v>0</v>
      </c>
    </row>
    <row r="556" spans="1:11" x14ac:dyDescent="0.3">
      <c r="A556" s="45" t="s">
        <v>7936</v>
      </c>
      <c r="B556" s="46" t="s">
        <v>7937</v>
      </c>
      <c r="C556" s="51">
        <v>3.9</v>
      </c>
      <c r="D556" s="51">
        <v>3.5</v>
      </c>
      <c r="E556" s="18">
        <v>150</v>
      </c>
      <c r="F556" s="56">
        <v>90</v>
      </c>
      <c r="G556" s="57"/>
      <c r="H556" s="56">
        <f t="shared" si="28"/>
        <v>0</v>
      </c>
      <c r="I556" s="3">
        <v>75</v>
      </c>
      <c r="J556" s="7"/>
      <c r="K556" s="3">
        <f t="shared" si="29"/>
        <v>0</v>
      </c>
    </row>
    <row r="557" spans="1:11" x14ac:dyDescent="0.3">
      <c r="A557" s="45" t="s">
        <v>7938</v>
      </c>
      <c r="B557" s="46" t="s">
        <v>7939</v>
      </c>
      <c r="C557" s="51">
        <v>3.6</v>
      </c>
      <c r="D557" s="51">
        <v>3.4</v>
      </c>
      <c r="E557" s="18">
        <v>140</v>
      </c>
      <c r="F557" s="56">
        <v>84</v>
      </c>
      <c r="G557" s="57"/>
      <c r="H557" s="56">
        <f t="shared" si="28"/>
        <v>0</v>
      </c>
      <c r="I557" s="3">
        <v>70</v>
      </c>
      <c r="J557" s="7"/>
      <c r="K557" s="3">
        <f t="shared" si="29"/>
        <v>0</v>
      </c>
    </row>
    <row r="558" spans="1:11" x14ac:dyDescent="0.3">
      <c r="A558" s="45" t="s">
        <v>7940</v>
      </c>
      <c r="B558" s="46" t="s">
        <v>7941</v>
      </c>
      <c r="C558" s="51">
        <v>3.4</v>
      </c>
      <c r="D558" s="51">
        <v>3.1</v>
      </c>
      <c r="E558" s="18">
        <v>140</v>
      </c>
      <c r="F558" s="56">
        <v>84</v>
      </c>
      <c r="G558" s="57"/>
      <c r="H558" s="56">
        <f t="shared" si="28"/>
        <v>0</v>
      </c>
      <c r="I558" s="3">
        <v>70</v>
      </c>
      <c r="J558" s="7"/>
      <c r="K558" s="3">
        <f t="shared" si="29"/>
        <v>0</v>
      </c>
    </row>
    <row r="559" spans="1:11" x14ac:dyDescent="0.3">
      <c r="A559" s="45" t="s">
        <v>7942</v>
      </c>
      <c r="B559" s="46" t="s">
        <v>7943</v>
      </c>
      <c r="C559" s="51">
        <v>16.2</v>
      </c>
      <c r="D559" s="51">
        <v>3</v>
      </c>
      <c r="E559" s="18">
        <v>360</v>
      </c>
      <c r="F559" s="56">
        <v>216</v>
      </c>
      <c r="G559" s="57"/>
      <c r="H559" s="56">
        <f t="shared" si="28"/>
        <v>0</v>
      </c>
      <c r="I559" s="3">
        <v>180</v>
      </c>
      <c r="J559" s="7"/>
      <c r="K559" s="3">
        <f t="shared" si="29"/>
        <v>0</v>
      </c>
    </row>
    <row r="560" spans="1:11" x14ac:dyDescent="0.3">
      <c r="A560" s="45" t="s">
        <v>7944</v>
      </c>
      <c r="B560" s="46" t="s">
        <v>7945</v>
      </c>
      <c r="C560" s="51">
        <v>3.8</v>
      </c>
      <c r="D560" s="51">
        <v>6</v>
      </c>
      <c r="E560" s="18">
        <v>250</v>
      </c>
      <c r="F560" s="56">
        <v>150</v>
      </c>
      <c r="G560" s="57"/>
      <c r="H560" s="56">
        <f t="shared" si="28"/>
        <v>0</v>
      </c>
      <c r="I560" s="3">
        <v>125</v>
      </c>
      <c r="J560" s="7"/>
      <c r="K560" s="3">
        <f t="shared" si="29"/>
        <v>0</v>
      </c>
    </row>
    <row r="561" spans="1:11" x14ac:dyDescent="0.3">
      <c r="A561" s="45" t="s">
        <v>7946</v>
      </c>
      <c r="B561" s="46" t="s">
        <v>7947</v>
      </c>
      <c r="C561" s="51">
        <v>2.8</v>
      </c>
      <c r="D561" s="51">
        <v>8</v>
      </c>
      <c r="E561" s="18">
        <v>250</v>
      </c>
      <c r="F561" s="56">
        <v>150</v>
      </c>
      <c r="G561" s="57"/>
      <c r="H561" s="56">
        <f t="shared" si="28"/>
        <v>0</v>
      </c>
      <c r="I561" s="3">
        <v>125</v>
      </c>
      <c r="J561" s="7"/>
      <c r="K561" s="3">
        <f t="shared" si="29"/>
        <v>0</v>
      </c>
    </row>
    <row r="562" spans="1:11" x14ac:dyDescent="0.3">
      <c r="A562" s="45" t="s">
        <v>7948</v>
      </c>
      <c r="B562" s="46" t="s">
        <v>7949</v>
      </c>
      <c r="C562" s="51">
        <v>6</v>
      </c>
      <c r="D562" s="51">
        <v>2.2000000000000002</v>
      </c>
      <c r="E562" s="18">
        <v>150</v>
      </c>
      <c r="F562" s="56">
        <v>90</v>
      </c>
      <c r="G562" s="57"/>
      <c r="H562" s="56">
        <f t="shared" si="28"/>
        <v>0</v>
      </c>
      <c r="I562" s="3">
        <v>75</v>
      </c>
      <c r="J562" s="7"/>
      <c r="K562" s="3">
        <f t="shared" si="29"/>
        <v>0</v>
      </c>
    </row>
    <row r="563" spans="1:11" x14ac:dyDescent="0.3">
      <c r="A563" s="45" t="s">
        <v>7950</v>
      </c>
      <c r="B563" s="46" t="s">
        <v>337</v>
      </c>
      <c r="C563" s="51">
        <v>5</v>
      </c>
      <c r="D563" s="51">
        <v>6.2</v>
      </c>
      <c r="E563" s="18">
        <v>260</v>
      </c>
      <c r="F563" s="56">
        <v>156</v>
      </c>
      <c r="G563" s="57"/>
      <c r="H563" s="56">
        <f t="shared" si="28"/>
        <v>0</v>
      </c>
      <c r="I563" s="3">
        <v>130</v>
      </c>
      <c r="J563" s="7"/>
      <c r="K563" s="3">
        <f t="shared" si="29"/>
        <v>0</v>
      </c>
    </row>
    <row r="564" spans="1:11" x14ac:dyDescent="0.3">
      <c r="A564" s="45" t="s">
        <v>7951</v>
      </c>
      <c r="B564" s="46" t="s">
        <v>7952</v>
      </c>
      <c r="C564" s="51">
        <v>3.8</v>
      </c>
      <c r="D564" s="51">
        <v>4.5</v>
      </c>
      <c r="E564" s="18">
        <v>190</v>
      </c>
      <c r="F564" s="56">
        <v>114</v>
      </c>
      <c r="G564" s="57"/>
      <c r="H564" s="56">
        <f t="shared" si="28"/>
        <v>0</v>
      </c>
      <c r="I564" s="3">
        <v>95</v>
      </c>
      <c r="J564" s="7"/>
      <c r="K564" s="3">
        <f t="shared" si="29"/>
        <v>0</v>
      </c>
    </row>
    <row r="565" spans="1:11" x14ac:dyDescent="0.3">
      <c r="A565" s="45" t="s">
        <v>7953</v>
      </c>
      <c r="B565" s="46" t="s">
        <v>7954</v>
      </c>
      <c r="C565" s="51">
        <v>5.2</v>
      </c>
      <c r="D565" s="51">
        <v>4.8</v>
      </c>
      <c r="E565" s="18">
        <v>240</v>
      </c>
      <c r="F565" s="56">
        <v>144</v>
      </c>
      <c r="G565" s="57"/>
      <c r="H565" s="56">
        <f t="shared" si="28"/>
        <v>0</v>
      </c>
      <c r="I565" s="3">
        <v>120</v>
      </c>
      <c r="J565" s="7"/>
      <c r="K565" s="3">
        <f t="shared" si="29"/>
        <v>0</v>
      </c>
    </row>
    <row r="566" spans="1:11" x14ac:dyDescent="0.3">
      <c r="A566" s="45" t="s">
        <v>7955</v>
      </c>
      <c r="B566" s="46" t="s">
        <v>7956</v>
      </c>
      <c r="C566" s="51">
        <v>4.2</v>
      </c>
      <c r="D566" s="51">
        <v>2.2000000000000002</v>
      </c>
      <c r="E566" s="18">
        <v>110</v>
      </c>
      <c r="F566" s="56">
        <v>66</v>
      </c>
      <c r="G566" s="57"/>
      <c r="H566" s="56">
        <f t="shared" si="28"/>
        <v>0</v>
      </c>
      <c r="I566" s="3">
        <v>55</v>
      </c>
      <c r="J566" s="7"/>
      <c r="K566" s="3">
        <f t="shared" si="29"/>
        <v>0</v>
      </c>
    </row>
    <row r="567" spans="1:11" x14ac:dyDescent="0.3">
      <c r="A567" s="45" t="s">
        <v>7957</v>
      </c>
      <c r="B567" s="46" t="s">
        <v>7958</v>
      </c>
      <c r="C567" s="51">
        <v>5.0999999999999996</v>
      </c>
      <c r="D567" s="51">
        <v>2.2000000000000002</v>
      </c>
      <c r="E567" s="18">
        <v>130</v>
      </c>
      <c r="F567" s="56">
        <v>78</v>
      </c>
      <c r="G567" s="57"/>
      <c r="H567" s="56">
        <f t="shared" si="28"/>
        <v>0</v>
      </c>
      <c r="I567" s="3">
        <v>65</v>
      </c>
      <c r="J567" s="7"/>
      <c r="K567" s="3">
        <f t="shared" si="29"/>
        <v>0</v>
      </c>
    </row>
    <row r="568" spans="1:11" x14ac:dyDescent="0.3">
      <c r="A568" s="45" t="s">
        <v>7959</v>
      </c>
      <c r="B568" s="46" t="s">
        <v>7960</v>
      </c>
      <c r="C568" s="51">
        <v>6.7</v>
      </c>
      <c r="D568" s="51">
        <v>4.5999999999999996</v>
      </c>
      <c r="E568" s="18">
        <v>280</v>
      </c>
      <c r="F568" s="56">
        <v>168</v>
      </c>
      <c r="G568" s="57"/>
      <c r="H568" s="56">
        <f t="shared" si="28"/>
        <v>0</v>
      </c>
      <c r="I568" s="3">
        <v>140</v>
      </c>
      <c r="J568" s="7"/>
      <c r="K568" s="3">
        <f t="shared" si="29"/>
        <v>0</v>
      </c>
    </row>
    <row r="569" spans="1:11" x14ac:dyDescent="0.3">
      <c r="A569" s="45" t="s">
        <v>7961</v>
      </c>
      <c r="B569" s="46" t="s">
        <v>7962</v>
      </c>
      <c r="C569" s="51">
        <v>6.5</v>
      </c>
      <c r="D569" s="51">
        <v>5</v>
      </c>
      <c r="E569" s="18">
        <v>280</v>
      </c>
      <c r="F569" s="56">
        <v>168</v>
      </c>
      <c r="G569" s="57"/>
      <c r="H569" s="56">
        <f t="shared" si="28"/>
        <v>0</v>
      </c>
      <c r="I569" s="3">
        <v>140</v>
      </c>
      <c r="J569" s="7"/>
      <c r="K569" s="3">
        <f t="shared" si="29"/>
        <v>0</v>
      </c>
    </row>
    <row r="570" spans="1:11" x14ac:dyDescent="0.3">
      <c r="A570" s="45" t="s">
        <v>7963</v>
      </c>
      <c r="B570" s="46" t="s">
        <v>7964</v>
      </c>
      <c r="C570" s="51">
        <v>7</v>
      </c>
      <c r="D570" s="51">
        <v>4.3</v>
      </c>
      <c r="E570" s="18">
        <v>280</v>
      </c>
      <c r="F570" s="56">
        <v>168</v>
      </c>
      <c r="G570" s="57"/>
      <c r="H570" s="56">
        <f t="shared" si="28"/>
        <v>0</v>
      </c>
      <c r="I570" s="3">
        <v>140</v>
      </c>
      <c r="J570" s="7"/>
      <c r="K570" s="3">
        <f t="shared" si="29"/>
        <v>0</v>
      </c>
    </row>
    <row r="571" spans="1:11" x14ac:dyDescent="0.3">
      <c r="A571" s="45" t="s">
        <v>7965</v>
      </c>
      <c r="B571" s="46" t="s">
        <v>7966</v>
      </c>
      <c r="C571" s="51">
        <v>3</v>
      </c>
      <c r="D571" s="51">
        <v>4.5</v>
      </c>
      <c r="E571" s="18">
        <v>150</v>
      </c>
      <c r="F571" s="56">
        <v>90</v>
      </c>
      <c r="G571" s="57"/>
      <c r="H571" s="56">
        <f t="shared" si="28"/>
        <v>0</v>
      </c>
      <c r="I571" s="3">
        <v>75</v>
      </c>
      <c r="J571" s="7"/>
      <c r="K571" s="3">
        <f t="shared" si="29"/>
        <v>0</v>
      </c>
    </row>
    <row r="572" spans="1:11" x14ac:dyDescent="0.3">
      <c r="A572" s="45" t="s">
        <v>7967</v>
      </c>
      <c r="B572" s="46" t="s">
        <v>7968</v>
      </c>
      <c r="C572" s="51">
        <v>6.5</v>
      </c>
      <c r="D572" s="51">
        <v>2.2000000000000002</v>
      </c>
      <c r="E572" s="18">
        <v>170</v>
      </c>
      <c r="F572" s="56">
        <v>102</v>
      </c>
      <c r="G572" s="57"/>
      <c r="H572" s="56">
        <f t="shared" si="28"/>
        <v>0</v>
      </c>
      <c r="I572" s="3">
        <v>85</v>
      </c>
      <c r="J572" s="7"/>
      <c r="K572" s="3">
        <f t="shared" si="29"/>
        <v>0</v>
      </c>
    </row>
    <row r="573" spans="1:11" x14ac:dyDescent="0.3">
      <c r="A573" s="45" t="s">
        <v>7969</v>
      </c>
      <c r="B573" s="46" t="s">
        <v>7970</v>
      </c>
      <c r="C573" s="51">
        <v>1.5</v>
      </c>
      <c r="D573" s="51">
        <v>5</v>
      </c>
      <c r="E573" s="18">
        <v>90</v>
      </c>
      <c r="F573" s="56">
        <v>54</v>
      </c>
      <c r="G573" s="57"/>
      <c r="H573" s="56">
        <f t="shared" si="28"/>
        <v>0</v>
      </c>
      <c r="I573" s="3">
        <v>45</v>
      </c>
      <c r="J573" s="7"/>
      <c r="K573" s="3">
        <f t="shared" si="29"/>
        <v>0</v>
      </c>
    </row>
    <row r="574" spans="1:11" x14ac:dyDescent="0.3">
      <c r="A574" s="45" t="s">
        <v>7971</v>
      </c>
      <c r="B574" s="46" t="s">
        <v>7972</v>
      </c>
      <c r="C574" s="51">
        <v>6.8</v>
      </c>
      <c r="D574" s="51">
        <v>3</v>
      </c>
      <c r="E574" s="18">
        <v>210</v>
      </c>
      <c r="F574" s="56">
        <v>126</v>
      </c>
      <c r="G574" s="57"/>
      <c r="H574" s="56">
        <f t="shared" si="28"/>
        <v>0</v>
      </c>
      <c r="I574" s="3">
        <v>105</v>
      </c>
      <c r="J574" s="7"/>
      <c r="K574" s="3">
        <f t="shared" si="29"/>
        <v>0</v>
      </c>
    </row>
    <row r="575" spans="1:11" x14ac:dyDescent="0.3">
      <c r="A575" s="45" t="s">
        <v>7973</v>
      </c>
      <c r="B575" s="46" t="s">
        <v>7974</v>
      </c>
      <c r="C575" s="51">
        <v>4.5999999999999996</v>
      </c>
      <c r="D575" s="51">
        <v>6</v>
      </c>
      <c r="E575" s="18">
        <v>220</v>
      </c>
      <c r="F575" s="56">
        <v>132</v>
      </c>
      <c r="G575" s="57"/>
      <c r="H575" s="56">
        <f t="shared" si="28"/>
        <v>0</v>
      </c>
      <c r="I575" s="3">
        <v>110</v>
      </c>
      <c r="J575" s="7"/>
      <c r="K575" s="3">
        <f t="shared" si="29"/>
        <v>0</v>
      </c>
    </row>
    <row r="576" spans="1:11" x14ac:dyDescent="0.3">
      <c r="A576" s="45" t="s">
        <v>7975</v>
      </c>
      <c r="B576" s="46" t="s">
        <v>7976</v>
      </c>
      <c r="C576" s="51">
        <v>5.8</v>
      </c>
      <c r="D576" s="51">
        <v>8</v>
      </c>
      <c r="E576" s="18">
        <v>330</v>
      </c>
      <c r="F576" s="56">
        <v>198</v>
      </c>
      <c r="G576" s="57"/>
      <c r="H576" s="56">
        <f t="shared" si="28"/>
        <v>0</v>
      </c>
      <c r="I576" s="3">
        <v>165</v>
      </c>
      <c r="J576" s="7"/>
      <c r="K576" s="3">
        <f t="shared" si="29"/>
        <v>0</v>
      </c>
    </row>
    <row r="577" spans="1:11" x14ac:dyDescent="0.3">
      <c r="A577" s="45" t="s">
        <v>7993</v>
      </c>
      <c r="B577" s="46" t="s">
        <v>7994</v>
      </c>
      <c r="C577" s="51">
        <v>3.6</v>
      </c>
      <c r="D577" s="51">
        <v>4.0999999999999996</v>
      </c>
      <c r="E577" s="18">
        <v>160</v>
      </c>
      <c r="F577" s="56">
        <v>96</v>
      </c>
      <c r="G577" s="57"/>
      <c r="H577" s="56">
        <f t="shared" si="28"/>
        <v>0</v>
      </c>
      <c r="I577" s="3">
        <v>80</v>
      </c>
      <c r="J577" s="7"/>
      <c r="K577" s="3">
        <f t="shared" si="29"/>
        <v>0</v>
      </c>
    </row>
    <row r="578" spans="1:11" x14ac:dyDescent="0.3">
      <c r="A578" s="45" t="s">
        <v>7995</v>
      </c>
      <c r="B578" s="46" t="s">
        <v>7996</v>
      </c>
      <c r="C578" s="51">
        <v>3.4</v>
      </c>
      <c r="D578" s="51">
        <v>5</v>
      </c>
      <c r="E578" s="18">
        <v>180</v>
      </c>
      <c r="F578" s="56">
        <v>108</v>
      </c>
      <c r="G578" s="57"/>
      <c r="H578" s="56">
        <f t="shared" si="28"/>
        <v>0</v>
      </c>
      <c r="I578" s="3">
        <v>90</v>
      </c>
      <c r="J578" s="7"/>
      <c r="K578" s="3">
        <f t="shared" si="29"/>
        <v>0</v>
      </c>
    </row>
    <row r="579" spans="1:11" x14ac:dyDescent="0.3">
      <c r="A579" s="45" t="s">
        <v>7997</v>
      </c>
      <c r="B579" s="46" t="s">
        <v>7998</v>
      </c>
      <c r="C579" s="51">
        <v>3.2</v>
      </c>
      <c r="D579" s="51">
        <v>4.2</v>
      </c>
      <c r="E579" s="18">
        <v>150</v>
      </c>
      <c r="F579" s="56">
        <v>90</v>
      </c>
      <c r="G579" s="57"/>
      <c r="H579" s="56">
        <f t="shared" ref="H579:H580" si="30">G579*F579</f>
        <v>0</v>
      </c>
      <c r="I579" s="3">
        <v>75</v>
      </c>
      <c r="J579" s="7"/>
      <c r="K579" s="3">
        <f t="shared" ref="K579:K580" si="31">J579*I579</f>
        <v>0</v>
      </c>
    </row>
    <row r="580" spans="1:11" x14ac:dyDescent="0.3">
      <c r="A580" s="45" t="s">
        <v>7999</v>
      </c>
      <c r="B580" s="46" t="s">
        <v>8000</v>
      </c>
      <c r="C580" s="51">
        <v>3.9</v>
      </c>
      <c r="D580" s="51">
        <v>4.5999999999999996</v>
      </c>
      <c r="E580" s="18">
        <v>200</v>
      </c>
      <c r="F580" s="56">
        <v>120</v>
      </c>
      <c r="G580" s="57"/>
      <c r="H580" s="56">
        <f t="shared" si="30"/>
        <v>0</v>
      </c>
      <c r="I580" s="3">
        <v>100</v>
      </c>
      <c r="J580" s="7"/>
      <c r="K580" s="3">
        <f t="shared" si="31"/>
        <v>0</v>
      </c>
    </row>
    <row r="581" spans="1:11" x14ac:dyDescent="0.3">
      <c r="A581" s="72" t="s">
        <v>2919</v>
      </c>
      <c r="B581" s="72"/>
      <c r="C581" s="68"/>
      <c r="D581" s="68"/>
      <c r="E581" s="47"/>
      <c r="F581" s="48"/>
      <c r="G581" s="41"/>
      <c r="H581" s="41"/>
      <c r="I581" s="41"/>
      <c r="J581" s="41"/>
      <c r="K581" s="41"/>
    </row>
    <row r="582" spans="1:11" x14ac:dyDescent="0.3">
      <c r="A582" s="45" t="s">
        <v>2920</v>
      </c>
      <c r="B582" s="46" t="s">
        <v>2921</v>
      </c>
      <c r="C582" s="51">
        <v>5</v>
      </c>
      <c r="D582" s="51">
        <v>4.5999999999999996</v>
      </c>
      <c r="E582" s="18">
        <v>220</v>
      </c>
      <c r="F582" s="56">
        <v>132</v>
      </c>
      <c r="G582" s="57"/>
      <c r="H582" s="56">
        <f t="shared" ref="H582:H645" si="32">G582*F582</f>
        <v>0</v>
      </c>
      <c r="I582" s="3">
        <v>110</v>
      </c>
      <c r="J582" s="7"/>
      <c r="K582" s="3">
        <f t="shared" ref="K582:K645" si="33">J582*I582</f>
        <v>0</v>
      </c>
    </row>
    <row r="583" spans="1:11" x14ac:dyDescent="0.3">
      <c r="A583" s="45" t="s">
        <v>2922</v>
      </c>
      <c r="B583" s="46" t="s">
        <v>2923</v>
      </c>
      <c r="C583" s="51">
        <v>4.7</v>
      </c>
      <c r="D583" s="51">
        <v>5.5</v>
      </c>
      <c r="E583" s="18">
        <v>240</v>
      </c>
      <c r="F583" s="56">
        <v>144</v>
      </c>
      <c r="G583" s="57"/>
      <c r="H583" s="56">
        <f t="shared" si="32"/>
        <v>0</v>
      </c>
      <c r="I583" s="3">
        <v>120</v>
      </c>
      <c r="J583" s="7"/>
      <c r="K583" s="3">
        <f t="shared" si="33"/>
        <v>0</v>
      </c>
    </row>
    <row r="584" spans="1:11" x14ac:dyDescent="0.3">
      <c r="A584" s="45" t="s">
        <v>2924</v>
      </c>
      <c r="B584" s="46" t="s">
        <v>2925</v>
      </c>
      <c r="C584" s="51">
        <v>3.7</v>
      </c>
      <c r="D584" s="51">
        <v>5.5</v>
      </c>
      <c r="E584" s="18">
        <v>200</v>
      </c>
      <c r="F584" s="56">
        <v>120</v>
      </c>
      <c r="G584" s="57"/>
      <c r="H584" s="56">
        <f t="shared" si="32"/>
        <v>0</v>
      </c>
      <c r="I584" s="3">
        <v>100</v>
      </c>
      <c r="J584" s="7"/>
      <c r="K584" s="3">
        <f t="shared" si="33"/>
        <v>0</v>
      </c>
    </row>
    <row r="585" spans="1:11" x14ac:dyDescent="0.3">
      <c r="A585" s="45" t="s">
        <v>2926</v>
      </c>
      <c r="B585" s="46" t="s">
        <v>2927</v>
      </c>
      <c r="C585" s="51">
        <v>4.8</v>
      </c>
      <c r="D585" s="51">
        <v>5.5</v>
      </c>
      <c r="E585" s="18">
        <v>280</v>
      </c>
      <c r="F585" s="56">
        <v>168</v>
      </c>
      <c r="G585" s="57"/>
      <c r="H585" s="56">
        <f t="shared" si="32"/>
        <v>0</v>
      </c>
      <c r="I585" s="3">
        <v>140</v>
      </c>
      <c r="J585" s="7"/>
      <c r="K585" s="3">
        <f t="shared" si="33"/>
        <v>0</v>
      </c>
    </row>
    <row r="586" spans="1:11" x14ac:dyDescent="0.3">
      <c r="A586" s="45" t="s">
        <v>2928</v>
      </c>
      <c r="B586" s="46" t="s">
        <v>2929</v>
      </c>
      <c r="C586" s="51">
        <v>4.0999999999999996</v>
      </c>
      <c r="D586" s="51">
        <v>5.5</v>
      </c>
      <c r="E586" s="18">
        <v>210</v>
      </c>
      <c r="F586" s="56">
        <v>126</v>
      </c>
      <c r="G586" s="57"/>
      <c r="H586" s="56">
        <f t="shared" si="32"/>
        <v>0</v>
      </c>
      <c r="I586" s="3">
        <v>105</v>
      </c>
      <c r="J586" s="7"/>
      <c r="K586" s="3">
        <f t="shared" si="33"/>
        <v>0</v>
      </c>
    </row>
    <row r="587" spans="1:11" x14ac:dyDescent="0.3">
      <c r="A587" s="45" t="s">
        <v>2930</v>
      </c>
      <c r="B587" s="46" t="s">
        <v>2931</v>
      </c>
      <c r="C587" s="51">
        <v>6.5</v>
      </c>
      <c r="D587" s="51">
        <v>2.7</v>
      </c>
      <c r="E587" s="18">
        <v>180</v>
      </c>
      <c r="F587" s="56">
        <v>108</v>
      </c>
      <c r="G587" s="57"/>
      <c r="H587" s="56">
        <f t="shared" si="32"/>
        <v>0</v>
      </c>
      <c r="I587" s="3">
        <v>90</v>
      </c>
      <c r="J587" s="7"/>
      <c r="K587" s="3">
        <f t="shared" si="33"/>
        <v>0</v>
      </c>
    </row>
    <row r="588" spans="1:11" x14ac:dyDescent="0.3">
      <c r="A588" s="45" t="s">
        <v>2932</v>
      </c>
      <c r="B588" s="46" t="s">
        <v>2933</v>
      </c>
      <c r="C588" s="51">
        <v>4</v>
      </c>
      <c r="D588" s="51">
        <v>5.5</v>
      </c>
      <c r="E588" s="18">
        <v>240</v>
      </c>
      <c r="F588" s="56">
        <v>144</v>
      </c>
      <c r="G588" s="57"/>
      <c r="H588" s="56">
        <f t="shared" si="32"/>
        <v>0</v>
      </c>
      <c r="I588" s="3">
        <v>120</v>
      </c>
      <c r="J588" s="7"/>
      <c r="K588" s="3">
        <f t="shared" si="33"/>
        <v>0</v>
      </c>
    </row>
    <row r="589" spans="1:11" x14ac:dyDescent="0.3">
      <c r="A589" s="45" t="s">
        <v>2934</v>
      </c>
      <c r="B589" s="46" t="s">
        <v>2935</v>
      </c>
      <c r="C589" s="51">
        <v>3.3</v>
      </c>
      <c r="D589" s="51">
        <v>5.5</v>
      </c>
      <c r="E589" s="18">
        <v>200</v>
      </c>
      <c r="F589" s="56">
        <v>120</v>
      </c>
      <c r="G589" s="57"/>
      <c r="H589" s="56">
        <f t="shared" si="32"/>
        <v>0</v>
      </c>
      <c r="I589" s="3">
        <v>100</v>
      </c>
      <c r="J589" s="7"/>
      <c r="K589" s="3">
        <f t="shared" si="33"/>
        <v>0</v>
      </c>
    </row>
    <row r="590" spans="1:11" x14ac:dyDescent="0.3">
      <c r="A590" s="45" t="s">
        <v>2936</v>
      </c>
      <c r="B590" s="46" t="s">
        <v>2937</v>
      </c>
      <c r="C590" s="51">
        <v>3.9</v>
      </c>
      <c r="D590" s="51">
        <v>6</v>
      </c>
      <c r="E590" s="18">
        <v>220</v>
      </c>
      <c r="F590" s="56">
        <v>132</v>
      </c>
      <c r="G590" s="57"/>
      <c r="H590" s="56">
        <f t="shared" si="32"/>
        <v>0</v>
      </c>
      <c r="I590" s="3">
        <v>110</v>
      </c>
      <c r="J590" s="7"/>
      <c r="K590" s="3">
        <f t="shared" si="33"/>
        <v>0</v>
      </c>
    </row>
    <row r="591" spans="1:11" x14ac:dyDescent="0.3">
      <c r="A591" s="45" t="s">
        <v>2938</v>
      </c>
      <c r="B591" s="46" t="s">
        <v>2939</v>
      </c>
      <c r="C591" s="51">
        <v>3.3</v>
      </c>
      <c r="D591" s="51">
        <v>6</v>
      </c>
      <c r="E591" s="18">
        <v>220</v>
      </c>
      <c r="F591" s="56">
        <v>132</v>
      </c>
      <c r="G591" s="57"/>
      <c r="H591" s="56">
        <f t="shared" si="32"/>
        <v>0</v>
      </c>
      <c r="I591" s="3">
        <v>110</v>
      </c>
      <c r="J591" s="7"/>
      <c r="K591" s="3">
        <f t="shared" si="33"/>
        <v>0</v>
      </c>
    </row>
    <row r="592" spans="1:11" x14ac:dyDescent="0.3">
      <c r="A592" s="45" t="s">
        <v>2940</v>
      </c>
      <c r="B592" s="46" t="s">
        <v>2941</v>
      </c>
      <c r="C592" s="51">
        <v>5</v>
      </c>
      <c r="D592" s="51">
        <v>4.8</v>
      </c>
      <c r="E592" s="18">
        <v>220</v>
      </c>
      <c r="F592" s="56">
        <v>132</v>
      </c>
      <c r="G592" s="57"/>
      <c r="H592" s="56">
        <f t="shared" si="32"/>
        <v>0</v>
      </c>
      <c r="I592" s="3">
        <v>110</v>
      </c>
      <c r="J592" s="7"/>
      <c r="K592" s="3">
        <f t="shared" si="33"/>
        <v>0</v>
      </c>
    </row>
    <row r="593" spans="1:55" x14ac:dyDescent="0.3">
      <c r="A593" s="45" t="s">
        <v>2942</v>
      </c>
      <c r="B593" s="46" t="s">
        <v>98</v>
      </c>
      <c r="C593" s="51">
        <v>4.5</v>
      </c>
      <c r="D593" s="51">
        <v>5.5</v>
      </c>
      <c r="E593" s="18">
        <v>240</v>
      </c>
      <c r="F593" s="56">
        <v>144</v>
      </c>
      <c r="G593" s="57"/>
      <c r="H593" s="56">
        <f t="shared" si="32"/>
        <v>0</v>
      </c>
      <c r="I593" s="3">
        <v>120</v>
      </c>
      <c r="J593" s="7"/>
      <c r="K593" s="3">
        <f t="shared" si="33"/>
        <v>0</v>
      </c>
    </row>
    <row r="594" spans="1:55" x14ac:dyDescent="0.3">
      <c r="A594" s="45" t="s">
        <v>2943</v>
      </c>
      <c r="B594" s="46" t="s">
        <v>2944</v>
      </c>
      <c r="C594" s="51">
        <v>5.5</v>
      </c>
      <c r="D594" s="51">
        <v>4.8</v>
      </c>
      <c r="E594" s="18">
        <v>240</v>
      </c>
      <c r="F594" s="56">
        <v>144</v>
      </c>
      <c r="G594" s="57"/>
      <c r="H594" s="56">
        <f t="shared" si="32"/>
        <v>0</v>
      </c>
      <c r="I594" s="3">
        <v>120</v>
      </c>
      <c r="J594" s="7"/>
      <c r="K594" s="3">
        <f t="shared" si="33"/>
        <v>0</v>
      </c>
    </row>
    <row r="595" spans="1:55" x14ac:dyDescent="0.3">
      <c r="A595" s="45" t="s">
        <v>2945</v>
      </c>
      <c r="B595" s="46" t="s">
        <v>2946</v>
      </c>
      <c r="C595" s="51">
        <v>5</v>
      </c>
      <c r="D595" s="51">
        <v>3.7</v>
      </c>
      <c r="E595" s="18">
        <v>200</v>
      </c>
      <c r="F595" s="56">
        <v>120</v>
      </c>
      <c r="G595" s="57"/>
      <c r="H595" s="56">
        <f t="shared" si="32"/>
        <v>0</v>
      </c>
      <c r="I595" s="3">
        <v>100</v>
      </c>
      <c r="J595" s="7"/>
      <c r="K595" s="3">
        <f t="shared" si="33"/>
        <v>0</v>
      </c>
    </row>
    <row r="596" spans="1:55" x14ac:dyDescent="0.3">
      <c r="A596" s="45" t="s">
        <v>2947</v>
      </c>
      <c r="B596" s="46" t="s">
        <v>2948</v>
      </c>
      <c r="C596" s="51">
        <v>5.5</v>
      </c>
      <c r="D596" s="51">
        <v>4</v>
      </c>
      <c r="E596" s="18">
        <v>220</v>
      </c>
      <c r="F596" s="56">
        <v>132</v>
      </c>
      <c r="G596" s="57"/>
      <c r="H596" s="56">
        <f t="shared" si="32"/>
        <v>0</v>
      </c>
      <c r="I596" s="3">
        <v>110</v>
      </c>
      <c r="J596" s="7"/>
      <c r="K596" s="3">
        <f t="shared" si="33"/>
        <v>0</v>
      </c>
    </row>
    <row r="597" spans="1:55" x14ac:dyDescent="0.3">
      <c r="A597" s="45" t="s">
        <v>2949</v>
      </c>
      <c r="B597" s="46" t="s">
        <v>2950</v>
      </c>
      <c r="C597" s="51">
        <v>4.4000000000000004</v>
      </c>
      <c r="D597" s="51">
        <v>6.5</v>
      </c>
      <c r="E597" s="18">
        <v>290</v>
      </c>
      <c r="F597" s="56">
        <v>174</v>
      </c>
      <c r="G597" s="57"/>
      <c r="H597" s="56">
        <f t="shared" si="32"/>
        <v>0</v>
      </c>
      <c r="I597" s="3">
        <v>145</v>
      </c>
      <c r="J597" s="7"/>
      <c r="K597" s="3">
        <f t="shared" si="33"/>
        <v>0</v>
      </c>
    </row>
    <row r="598" spans="1:55" x14ac:dyDescent="0.3">
      <c r="A598" s="45" t="s">
        <v>2951</v>
      </c>
      <c r="B598" s="46" t="s">
        <v>2952</v>
      </c>
      <c r="C598" s="51">
        <v>2.4</v>
      </c>
      <c r="D598" s="51">
        <v>6</v>
      </c>
      <c r="E598" s="18">
        <v>160</v>
      </c>
      <c r="F598" s="56">
        <v>96</v>
      </c>
      <c r="G598" s="57"/>
      <c r="H598" s="56">
        <f t="shared" si="32"/>
        <v>0</v>
      </c>
      <c r="I598" s="3">
        <v>80</v>
      </c>
      <c r="J598" s="7"/>
      <c r="K598" s="3">
        <f t="shared" si="33"/>
        <v>0</v>
      </c>
    </row>
    <row r="599" spans="1:55" x14ac:dyDescent="0.3">
      <c r="A599" s="45" t="s">
        <v>2953</v>
      </c>
      <c r="B599" s="46" t="s">
        <v>2954</v>
      </c>
      <c r="C599" s="51">
        <v>3.8</v>
      </c>
      <c r="D599" s="51">
        <v>5.5</v>
      </c>
      <c r="E599" s="18">
        <v>230</v>
      </c>
      <c r="F599" s="56">
        <v>138</v>
      </c>
      <c r="G599" s="57"/>
      <c r="H599" s="56">
        <f t="shared" si="32"/>
        <v>0</v>
      </c>
      <c r="I599" s="3">
        <v>115</v>
      </c>
      <c r="J599" s="7"/>
      <c r="K599" s="3">
        <f t="shared" si="33"/>
        <v>0</v>
      </c>
    </row>
    <row r="600" spans="1:55" x14ac:dyDescent="0.3">
      <c r="A600" s="78" t="s">
        <v>2955</v>
      </c>
      <c r="B600" s="46" t="s">
        <v>2956</v>
      </c>
      <c r="C600" s="51">
        <v>2.6</v>
      </c>
      <c r="D600" s="51">
        <v>8</v>
      </c>
      <c r="E600" s="18">
        <v>230</v>
      </c>
      <c r="F600" s="56">
        <v>138</v>
      </c>
      <c r="G600" s="57"/>
      <c r="H600" s="56">
        <f t="shared" si="32"/>
        <v>0</v>
      </c>
      <c r="I600" s="3">
        <v>115</v>
      </c>
      <c r="J600" s="7"/>
      <c r="K600" s="3">
        <f t="shared" si="33"/>
        <v>0</v>
      </c>
    </row>
    <row r="601" spans="1:55" x14ac:dyDescent="0.3">
      <c r="A601" s="78" t="s">
        <v>2957</v>
      </c>
      <c r="B601" s="46" t="s">
        <v>2958</v>
      </c>
      <c r="C601" s="51">
        <v>4</v>
      </c>
      <c r="D601" s="51">
        <v>7</v>
      </c>
      <c r="E601" s="18">
        <v>260</v>
      </c>
      <c r="F601" s="56">
        <v>156</v>
      </c>
      <c r="G601" s="57"/>
      <c r="H601" s="56">
        <f t="shared" si="32"/>
        <v>0</v>
      </c>
      <c r="I601" s="3">
        <v>130</v>
      </c>
      <c r="J601" s="7"/>
      <c r="K601" s="3">
        <f t="shared" si="33"/>
        <v>0</v>
      </c>
    </row>
    <row r="602" spans="1:55" x14ac:dyDescent="0.3">
      <c r="A602" s="78" t="s">
        <v>2959</v>
      </c>
      <c r="B602" s="46" t="s">
        <v>2960</v>
      </c>
      <c r="C602" s="51">
        <v>2.5</v>
      </c>
      <c r="D602" s="51">
        <v>7</v>
      </c>
      <c r="E602" s="18">
        <v>200</v>
      </c>
      <c r="F602" s="56">
        <v>120</v>
      </c>
      <c r="G602" s="57"/>
      <c r="H602" s="56">
        <f t="shared" si="32"/>
        <v>0</v>
      </c>
      <c r="I602" s="3">
        <v>100</v>
      </c>
      <c r="J602" s="7"/>
      <c r="K602" s="3">
        <f t="shared" si="33"/>
        <v>0</v>
      </c>
    </row>
    <row r="603" spans="1:55" x14ac:dyDescent="0.3">
      <c r="A603" s="78" t="s">
        <v>2961</v>
      </c>
      <c r="B603" s="46" t="s">
        <v>2962</v>
      </c>
      <c r="C603" s="51">
        <v>2.4</v>
      </c>
      <c r="D603" s="51">
        <v>7</v>
      </c>
      <c r="E603" s="18">
        <v>190</v>
      </c>
      <c r="F603" s="56">
        <v>114</v>
      </c>
      <c r="G603" s="57"/>
      <c r="H603" s="56">
        <f t="shared" si="32"/>
        <v>0</v>
      </c>
      <c r="I603" s="3">
        <v>95</v>
      </c>
      <c r="J603" s="7"/>
      <c r="K603" s="3">
        <f t="shared" si="33"/>
        <v>0</v>
      </c>
    </row>
    <row r="604" spans="1:55" s="39" customFormat="1" x14ac:dyDescent="0.3">
      <c r="A604" s="78" t="s">
        <v>2963</v>
      </c>
      <c r="B604" s="46" t="s">
        <v>2964</v>
      </c>
      <c r="C604" s="51">
        <v>2.8</v>
      </c>
      <c r="D604" s="51">
        <v>7</v>
      </c>
      <c r="E604" s="18">
        <v>200</v>
      </c>
      <c r="F604" s="56">
        <v>120</v>
      </c>
      <c r="G604" s="57"/>
      <c r="H604" s="56">
        <f t="shared" si="32"/>
        <v>0</v>
      </c>
      <c r="I604" s="3">
        <v>100</v>
      </c>
      <c r="J604" s="7"/>
      <c r="K604" s="3">
        <f t="shared" si="33"/>
        <v>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</row>
    <row r="605" spans="1:55" x14ac:dyDescent="0.3">
      <c r="A605" s="45" t="s">
        <v>2965</v>
      </c>
      <c r="B605" s="46" t="s">
        <v>2966</v>
      </c>
      <c r="C605" s="51">
        <v>5</v>
      </c>
      <c r="D605" s="51">
        <v>7</v>
      </c>
      <c r="E605" s="18">
        <v>310</v>
      </c>
      <c r="F605" s="56">
        <v>186</v>
      </c>
      <c r="G605" s="57"/>
      <c r="H605" s="56">
        <f t="shared" si="32"/>
        <v>0</v>
      </c>
      <c r="I605" s="3">
        <v>155</v>
      </c>
      <c r="J605" s="7"/>
      <c r="K605" s="3">
        <f t="shared" si="33"/>
        <v>0</v>
      </c>
    </row>
    <row r="606" spans="1:55" x14ac:dyDescent="0.3">
      <c r="A606" s="45" t="s">
        <v>2967</v>
      </c>
      <c r="B606" s="46" t="s">
        <v>2968</v>
      </c>
      <c r="C606" s="51">
        <v>7</v>
      </c>
      <c r="D606" s="51">
        <v>6.1</v>
      </c>
      <c r="E606" s="18">
        <v>370</v>
      </c>
      <c r="F606" s="56">
        <v>222</v>
      </c>
      <c r="G606" s="57"/>
      <c r="H606" s="56">
        <f t="shared" si="32"/>
        <v>0</v>
      </c>
      <c r="I606" s="3">
        <v>185</v>
      </c>
      <c r="J606" s="7"/>
      <c r="K606" s="3">
        <f t="shared" si="33"/>
        <v>0</v>
      </c>
    </row>
    <row r="607" spans="1:55" x14ac:dyDescent="0.3">
      <c r="A607" s="45" t="s">
        <v>2969</v>
      </c>
      <c r="B607" s="46" t="s">
        <v>2970</v>
      </c>
      <c r="C607" s="51">
        <v>5.4</v>
      </c>
      <c r="D607" s="51">
        <v>7</v>
      </c>
      <c r="E607" s="18">
        <v>340</v>
      </c>
      <c r="F607" s="56">
        <v>204</v>
      </c>
      <c r="G607" s="57"/>
      <c r="H607" s="56">
        <f t="shared" si="32"/>
        <v>0</v>
      </c>
      <c r="I607" s="3">
        <v>170</v>
      </c>
      <c r="J607" s="7"/>
      <c r="K607" s="3">
        <f t="shared" si="33"/>
        <v>0</v>
      </c>
    </row>
    <row r="608" spans="1:55" x14ac:dyDescent="0.3">
      <c r="A608" s="45" t="s">
        <v>2971</v>
      </c>
      <c r="B608" s="46" t="s">
        <v>2972</v>
      </c>
      <c r="C608" s="51">
        <v>5</v>
      </c>
      <c r="D608" s="51">
        <v>7</v>
      </c>
      <c r="E608" s="18">
        <v>310</v>
      </c>
      <c r="F608" s="56">
        <v>186</v>
      </c>
      <c r="G608" s="57"/>
      <c r="H608" s="56">
        <f t="shared" si="32"/>
        <v>0</v>
      </c>
      <c r="I608" s="3">
        <v>155</v>
      </c>
      <c r="J608" s="7"/>
      <c r="K608" s="3">
        <f t="shared" si="33"/>
        <v>0</v>
      </c>
    </row>
    <row r="609" spans="1:11" x14ac:dyDescent="0.3">
      <c r="A609" s="45" t="s">
        <v>2973</v>
      </c>
      <c r="B609" s="46" t="s">
        <v>2974</v>
      </c>
      <c r="C609" s="51">
        <v>7</v>
      </c>
      <c r="D609" s="51">
        <v>4.9000000000000004</v>
      </c>
      <c r="E609" s="18">
        <v>310</v>
      </c>
      <c r="F609" s="56">
        <v>186</v>
      </c>
      <c r="G609" s="57"/>
      <c r="H609" s="56">
        <f t="shared" si="32"/>
        <v>0</v>
      </c>
      <c r="I609" s="3">
        <v>155</v>
      </c>
      <c r="J609" s="7"/>
      <c r="K609" s="3">
        <f t="shared" si="33"/>
        <v>0</v>
      </c>
    </row>
    <row r="610" spans="1:11" x14ac:dyDescent="0.3">
      <c r="A610" s="45" t="s">
        <v>2975</v>
      </c>
      <c r="B610" s="46" t="s">
        <v>2976</v>
      </c>
      <c r="C610" s="51">
        <v>5.4</v>
      </c>
      <c r="D610" s="51">
        <v>7</v>
      </c>
      <c r="E610" s="18">
        <v>330</v>
      </c>
      <c r="F610" s="56">
        <v>198</v>
      </c>
      <c r="G610" s="57"/>
      <c r="H610" s="56">
        <f t="shared" si="32"/>
        <v>0</v>
      </c>
      <c r="I610" s="3">
        <v>165</v>
      </c>
      <c r="J610" s="7"/>
      <c r="K610" s="3">
        <f t="shared" si="33"/>
        <v>0</v>
      </c>
    </row>
    <row r="611" spans="1:11" x14ac:dyDescent="0.3">
      <c r="A611" s="45" t="s">
        <v>2977</v>
      </c>
      <c r="B611" s="46" t="s">
        <v>2978</v>
      </c>
      <c r="C611" s="51">
        <v>7</v>
      </c>
      <c r="D611" s="51">
        <v>5.8</v>
      </c>
      <c r="E611" s="18">
        <v>350</v>
      </c>
      <c r="F611" s="56">
        <v>210</v>
      </c>
      <c r="G611" s="57"/>
      <c r="H611" s="56">
        <f t="shared" si="32"/>
        <v>0</v>
      </c>
      <c r="I611" s="3">
        <v>175</v>
      </c>
      <c r="J611" s="7"/>
      <c r="K611" s="3">
        <f t="shared" si="33"/>
        <v>0</v>
      </c>
    </row>
    <row r="612" spans="1:11" x14ac:dyDescent="0.3">
      <c r="A612" s="45" t="s">
        <v>2979</v>
      </c>
      <c r="B612" s="46" t="s">
        <v>2980</v>
      </c>
      <c r="C612" s="51">
        <v>6</v>
      </c>
      <c r="D612" s="51">
        <v>5.4</v>
      </c>
      <c r="E612" s="18">
        <v>280</v>
      </c>
      <c r="F612" s="56">
        <v>168</v>
      </c>
      <c r="G612" s="57"/>
      <c r="H612" s="56">
        <f t="shared" si="32"/>
        <v>0</v>
      </c>
      <c r="I612" s="3">
        <v>140</v>
      </c>
      <c r="J612" s="7"/>
      <c r="K612" s="3">
        <f t="shared" si="33"/>
        <v>0</v>
      </c>
    </row>
    <row r="613" spans="1:11" x14ac:dyDescent="0.3">
      <c r="A613" s="45" t="s">
        <v>2981</v>
      </c>
      <c r="B613" s="46" t="s">
        <v>2982</v>
      </c>
      <c r="C613" s="51">
        <v>7</v>
      </c>
      <c r="D613" s="51">
        <v>4.5</v>
      </c>
      <c r="E613" s="18">
        <v>240</v>
      </c>
      <c r="F613" s="56">
        <v>144</v>
      </c>
      <c r="G613" s="57"/>
      <c r="H613" s="56">
        <f t="shared" si="32"/>
        <v>0</v>
      </c>
      <c r="I613" s="3">
        <v>120</v>
      </c>
      <c r="J613" s="7"/>
      <c r="K613" s="3">
        <f t="shared" si="33"/>
        <v>0</v>
      </c>
    </row>
    <row r="614" spans="1:11" x14ac:dyDescent="0.3">
      <c r="A614" s="45" t="s">
        <v>2983</v>
      </c>
      <c r="B614" s="46" t="s">
        <v>2984</v>
      </c>
      <c r="C614" s="51">
        <v>7</v>
      </c>
      <c r="D614" s="51">
        <v>6</v>
      </c>
      <c r="E614" s="18">
        <v>360</v>
      </c>
      <c r="F614" s="56">
        <v>216</v>
      </c>
      <c r="G614" s="57"/>
      <c r="H614" s="56">
        <f t="shared" si="32"/>
        <v>0</v>
      </c>
      <c r="I614" s="3">
        <v>180</v>
      </c>
      <c r="J614" s="7"/>
      <c r="K614" s="3">
        <f t="shared" si="33"/>
        <v>0</v>
      </c>
    </row>
    <row r="615" spans="1:11" x14ac:dyDescent="0.3">
      <c r="A615" s="45" t="s">
        <v>2985</v>
      </c>
      <c r="B615" s="46" t="s">
        <v>2986</v>
      </c>
      <c r="C615" s="51">
        <v>7</v>
      </c>
      <c r="D615" s="51">
        <v>5.8</v>
      </c>
      <c r="E615" s="18">
        <v>350</v>
      </c>
      <c r="F615" s="56">
        <v>210</v>
      </c>
      <c r="G615" s="57"/>
      <c r="H615" s="56">
        <f t="shared" si="32"/>
        <v>0</v>
      </c>
      <c r="I615" s="3">
        <v>175</v>
      </c>
      <c r="J615" s="7"/>
      <c r="K615" s="3">
        <f t="shared" si="33"/>
        <v>0</v>
      </c>
    </row>
    <row r="616" spans="1:11" x14ac:dyDescent="0.3">
      <c r="A616" s="45" t="s">
        <v>2987</v>
      </c>
      <c r="B616" s="46" t="s">
        <v>2988</v>
      </c>
      <c r="C616" s="51">
        <v>6</v>
      </c>
      <c r="D616" s="51">
        <v>6</v>
      </c>
      <c r="E616" s="18">
        <v>320</v>
      </c>
      <c r="F616" s="56">
        <v>192</v>
      </c>
      <c r="G616" s="57"/>
      <c r="H616" s="56">
        <f t="shared" si="32"/>
        <v>0</v>
      </c>
      <c r="I616" s="3">
        <v>160</v>
      </c>
      <c r="J616" s="7"/>
      <c r="K616" s="3">
        <f t="shared" si="33"/>
        <v>0</v>
      </c>
    </row>
    <row r="617" spans="1:11" x14ac:dyDescent="0.3">
      <c r="A617" s="45" t="s">
        <v>2989</v>
      </c>
      <c r="B617" s="46" t="s">
        <v>2990</v>
      </c>
      <c r="C617" s="51">
        <v>5.3</v>
      </c>
      <c r="D617" s="51">
        <v>7</v>
      </c>
      <c r="E617" s="18">
        <v>330</v>
      </c>
      <c r="F617" s="56">
        <v>198</v>
      </c>
      <c r="G617" s="57"/>
      <c r="H617" s="56">
        <f t="shared" si="32"/>
        <v>0</v>
      </c>
      <c r="I617" s="3">
        <v>165</v>
      </c>
      <c r="J617" s="7"/>
      <c r="K617" s="3">
        <f t="shared" si="33"/>
        <v>0</v>
      </c>
    </row>
    <row r="618" spans="1:11" x14ac:dyDescent="0.3">
      <c r="A618" s="45" t="s">
        <v>2991</v>
      </c>
      <c r="B618" s="46" t="s">
        <v>2992</v>
      </c>
      <c r="C618" s="51">
        <v>4.9000000000000004</v>
      </c>
      <c r="D618" s="51">
        <v>5</v>
      </c>
      <c r="E618" s="18">
        <v>240</v>
      </c>
      <c r="F618" s="56">
        <v>144</v>
      </c>
      <c r="G618" s="57"/>
      <c r="H618" s="56">
        <f t="shared" si="32"/>
        <v>0</v>
      </c>
      <c r="I618" s="3">
        <v>120</v>
      </c>
      <c r="J618" s="7"/>
      <c r="K618" s="3">
        <f t="shared" si="33"/>
        <v>0</v>
      </c>
    </row>
    <row r="619" spans="1:11" x14ac:dyDescent="0.3">
      <c r="A619" s="45" t="s">
        <v>2993</v>
      </c>
      <c r="B619" s="46" t="s">
        <v>2994</v>
      </c>
      <c r="C619" s="51">
        <v>4.0999999999999996</v>
      </c>
      <c r="D619" s="51">
        <v>5</v>
      </c>
      <c r="E619" s="18">
        <v>200</v>
      </c>
      <c r="F619" s="56">
        <v>120</v>
      </c>
      <c r="G619" s="57"/>
      <c r="H619" s="56">
        <f t="shared" si="32"/>
        <v>0</v>
      </c>
      <c r="I619" s="3">
        <v>100</v>
      </c>
      <c r="J619" s="7"/>
      <c r="K619" s="3">
        <f t="shared" si="33"/>
        <v>0</v>
      </c>
    </row>
    <row r="620" spans="1:11" x14ac:dyDescent="0.3">
      <c r="A620" s="45" t="s">
        <v>2995</v>
      </c>
      <c r="B620" s="46" t="s">
        <v>2996</v>
      </c>
      <c r="C620" s="51">
        <v>4.8</v>
      </c>
      <c r="D620" s="51">
        <v>5</v>
      </c>
      <c r="E620" s="18">
        <v>240</v>
      </c>
      <c r="F620" s="56">
        <v>144</v>
      </c>
      <c r="G620" s="57"/>
      <c r="H620" s="56">
        <f t="shared" si="32"/>
        <v>0</v>
      </c>
      <c r="I620" s="3">
        <v>120</v>
      </c>
      <c r="J620" s="7"/>
      <c r="K620" s="3">
        <f t="shared" si="33"/>
        <v>0</v>
      </c>
    </row>
    <row r="621" spans="1:11" x14ac:dyDescent="0.3">
      <c r="A621" s="45" t="s">
        <v>2997</v>
      </c>
      <c r="B621" s="46" t="s">
        <v>2998</v>
      </c>
      <c r="C621" s="51">
        <v>5</v>
      </c>
      <c r="D621" s="51">
        <v>4.0999999999999996</v>
      </c>
      <c r="E621" s="18">
        <v>220</v>
      </c>
      <c r="F621" s="56">
        <v>132</v>
      </c>
      <c r="G621" s="57"/>
      <c r="H621" s="56">
        <f t="shared" si="32"/>
        <v>0</v>
      </c>
      <c r="I621" s="3">
        <v>110</v>
      </c>
      <c r="J621" s="7"/>
      <c r="K621" s="3">
        <f t="shared" si="33"/>
        <v>0</v>
      </c>
    </row>
    <row r="622" spans="1:11" x14ac:dyDescent="0.3">
      <c r="A622" s="45" t="s">
        <v>2999</v>
      </c>
      <c r="B622" s="46" t="s">
        <v>3000</v>
      </c>
      <c r="C622" s="51">
        <v>3.7</v>
      </c>
      <c r="D622" s="51">
        <v>5</v>
      </c>
      <c r="E622" s="18">
        <v>210</v>
      </c>
      <c r="F622" s="56">
        <v>126</v>
      </c>
      <c r="G622" s="57"/>
      <c r="H622" s="56">
        <f t="shared" si="32"/>
        <v>0</v>
      </c>
      <c r="I622" s="3">
        <v>105</v>
      </c>
      <c r="J622" s="7"/>
      <c r="K622" s="3">
        <f t="shared" si="33"/>
        <v>0</v>
      </c>
    </row>
    <row r="623" spans="1:11" x14ac:dyDescent="0.3">
      <c r="A623" s="45" t="s">
        <v>3001</v>
      </c>
      <c r="B623" s="46" t="s">
        <v>3002</v>
      </c>
      <c r="C623" s="51">
        <v>2.1</v>
      </c>
      <c r="D623" s="51">
        <v>5</v>
      </c>
      <c r="E623" s="18">
        <v>130</v>
      </c>
      <c r="F623" s="56">
        <v>78</v>
      </c>
      <c r="G623" s="57"/>
      <c r="H623" s="56">
        <f t="shared" si="32"/>
        <v>0</v>
      </c>
      <c r="I623" s="3">
        <v>65</v>
      </c>
      <c r="J623" s="7"/>
      <c r="K623" s="3">
        <f t="shared" si="33"/>
        <v>0</v>
      </c>
    </row>
    <row r="624" spans="1:11" x14ac:dyDescent="0.3">
      <c r="A624" s="45" t="s">
        <v>3003</v>
      </c>
      <c r="B624" s="46" t="s">
        <v>3004</v>
      </c>
      <c r="C624" s="51">
        <v>4.5999999999999996</v>
      </c>
      <c r="D624" s="51">
        <v>5</v>
      </c>
      <c r="E624" s="18">
        <v>220</v>
      </c>
      <c r="F624" s="56">
        <v>132</v>
      </c>
      <c r="G624" s="57"/>
      <c r="H624" s="56">
        <f t="shared" si="32"/>
        <v>0</v>
      </c>
      <c r="I624" s="3">
        <v>110</v>
      </c>
      <c r="J624" s="7"/>
      <c r="K624" s="3">
        <f t="shared" si="33"/>
        <v>0</v>
      </c>
    </row>
    <row r="625" spans="1:11" x14ac:dyDescent="0.3">
      <c r="A625" s="45" t="s">
        <v>3005</v>
      </c>
      <c r="B625" s="46" t="s">
        <v>3006</v>
      </c>
      <c r="C625" s="51">
        <v>4.3</v>
      </c>
      <c r="D625" s="51">
        <v>5</v>
      </c>
      <c r="E625" s="18">
        <v>220</v>
      </c>
      <c r="F625" s="56">
        <v>132</v>
      </c>
      <c r="G625" s="57"/>
      <c r="H625" s="56">
        <f t="shared" si="32"/>
        <v>0</v>
      </c>
      <c r="I625" s="3">
        <v>110</v>
      </c>
      <c r="J625" s="7"/>
      <c r="K625" s="3">
        <f t="shared" si="33"/>
        <v>0</v>
      </c>
    </row>
    <row r="626" spans="1:11" x14ac:dyDescent="0.3">
      <c r="A626" s="45" t="s">
        <v>3007</v>
      </c>
      <c r="B626" s="46" t="s">
        <v>3008</v>
      </c>
      <c r="C626" s="51">
        <v>3.9</v>
      </c>
      <c r="D626" s="51">
        <v>5</v>
      </c>
      <c r="E626" s="18">
        <v>210</v>
      </c>
      <c r="F626" s="56">
        <v>126</v>
      </c>
      <c r="G626" s="57"/>
      <c r="H626" s="56">
        <f t="shared" si="32"/>
        <v>0</v>
      </c>
      <c r="I626" s="3">
        <v>105</v>
      </c>
      <c r="J626" s="7"/>
      <c r="K626" s="3">
        <f t="shared" si="33"/>
        <v>0</v>
      </c>
    </row>
    <row r="627" spans="1:11" x14ac:dyDescent="0.3">
      <c r="A627" s="45" t="s">
        <v>3009</v>
      </c>
      <c r="B627" s="46" t="s">
        <v>3010</v>
      </c>
      <c r="C627" s="51">
        <v>3.7</v>
      </c>
      <c r="D627" s="51">
        <v>5</v>
      </c>
      <c r="E627" s="18">
        <v>200</v>
      </c>
      <c r="F627" s="56">
        <v>120</v>
      </c>
      <c r="G627" s="57"/>
      <c r="H627" s="56">
        <f t="shared" si="32"/>
        <v>0</v>
      </c>
      <c r="I627" s="3">
        <v>100</v>
      </c>
      <c r="J627" s="7"/>
      <c r="K627" s="3">
        <f t="shared" si="33"/>
        <v>0</v>
      </c>
    </row>
    <row r="628" spans="1:11" x14ac:dyDescent="0.3">
      <c r="A628" s="45" t="s">
        <v>3011</v>
      </c>
      <c r="B628" s="46" t="s">
        <v>3012</v>
      </c>
      <c r="C628" s="51">
        <v>3.8</v>
      </c>
      <c r="D628" s="51">
        <v>5</v>
      </c>
      <c r="E628" s="18">
        <v>210</v>
      </c>
      <c r="F628" s="56">
        <v>126</v>
      </c>
      <c r="G628" s="57"/>
      <c r="H628" s="56">
        <f t="shared" si="32"/>
        <v>0</v>
      </c>
      <c r="I628" s="3">
        <v>105</v>
      </c>
      <c r="J628" s="7"/>
      <c r="K628" s="3">
        <f t="shared" si="33"/>
        <v>0</v>
      </c>
    </row>
    <row r="629" spans="1:11" x14ac:dyDescent="0.3">
      <c r="A629" s="45" t="s">
        <v>3013</v>
      </c>
      <c r="B629" s="46" t="s">
        <v>3014</v>
      </c>
      <c r="C629" s="51">
        <v>4.5999999999999996</v>
      </c>
      <c r="D629" s="51">
        <v>5</v>
      </c>
      <c r="E629" s="18">
        <v>230</v>
      </c>
      <c r="F629" s="56">
        <v>138</v>
      </c>
      <c r="G629" s="57"/>
      <c r="H629" s="56">
        <f t="shared" si="32"/>
        <v>0</v>
      </c>
      <c r="I629" s="3">
        <v>115</v>
      </c>
      <c r="J629" s="7"/>
      <c r="K629" s="3">
        <f t="shared" si="33"/>
        <v>0</v>
      </c>
    </row>
    <row r="630" spans="1:11" x14ac:dyDescent="0.3">
      <c r="A630" s="45" t="s">
        <v>3015</v>
      </c>
      <c r="B630" s="46" t="s">
        <v>3016</v>
      </c>
      <c r="C630" s="51">
        <v>4</v>
      </c>
      <c r="D630" s="51">
        <v>5</v>
      </c>
      <c r="E630" s="18">
        <v>200</v>
      </c>
      <c r="F630" s="56">
        <v>120</v>
      </c>
      <c r="G630" s="57"/>
      <c r="H630" s="56">
        <f t="shared" si="32"/>
        <v>0</v>
      </c>
      <c r="I630" s="3">
        <v>100</v>
      </c>
      <c r="J630" s="7"/>
      <c r="K630" s="3">
        <f t="shared" si="33"/>
        <v>0</v>
      </c>
    </row>
    <row r="631" spans="1:11" x14ac:dyDescent="0.3">
      <c r="A631" s="45" t="s">
        <v>3017</v>
      </c>
      <c r="B631" s="46" t="s">
        <v>3018</v>
      </c>
      <c r="C631" s="51">
        <v>5</v>
      </c>
      <c r="D631" s="51">
        <v>3.5</v>
      </c>
      <c r="E631" s="18">
        <v>190</v>
      </c>
      <c r="F631" s="56">
        <v>114</v>
      </c>
      <c r="G631" s="57"/>
      <c r="H631" s="56">
        <f t="shared" si="32"/>
        <v>0</v>
      </c>
      <c r="I631" s="3">
        <v>95</v>
      </c>
      <c r="J631" s="7"/>
      <c r="K631" s="3">
        <f t="shared" si="33"/>
        <v>0</v>
      </c>
    </row>
    <row r="632" spans="1:11" x14ac:dyDescent="0.3">
      <c r="A632" s="45" t="s">
        <v>3019</v>
      </c>
      <c r="B632" s="46" t="s">
        <v>705</v>
      </c>
      <c r="C632" s="51">
        <v>4.2</v>
      </c>
      <c r="D632" s="51">
        <v>5</v>
      </c>
      <c r="E632" s="18">
        <v>230</v>
      </c>
      <c r="F632" s="56">
        <v>138</v>
      </c>
      <c r="G632" s="57"/>
      <c r="H632" s="56">
        <f t="shared" si="32"/>
        <v>0</v>
      </c>
      <c r="I632" s="3">
        <v>115</v>
      </c>
      <c r="J632" s="7"/>
      <c r="K632" s="3">
        <f t="shared" si="33"/>
        <v>0</v>
      </c>
    </row>
    <row r="633" spans="1:11" x14ac:dyDescent="0.3">
      <c r="A633" s="45" t="s">
        <v>3020</v>
      </c>
      <c r="B633" s="46" t="s">
        <v>3021</v>
      </c>
      <c r="C633" s="51">
        <v>5</v>
      </c>
      <c r="D633" s="51">
        <v>4.5</v>
      </c>
      <c r="E633" s="18">
        <v>230</v>
      </c>
      <c r="F633" s="56">
        <v>138</v>
      </c>
      <c r="G633" s="57"/>
      <c r="H633" s="56">
        <f t="shared" si="32"/>
        <v>0</v>
      </c>
      <c r="I633" s="3">
        <v>115</v>
      </c>
      <c r="J633" s="7"/>
      <c r="K633" s="3">
        <f t="shared" si="33"/>
        <v>0</v>
      </c>
    </row>
    <row r="634" spans="1:11" x14ac:dyDescent="0.3">
      <c r="A634" s="45" t="s">
        <v>3022</v>
      </c>
      <c r="B634" s="46" t="s">
        <v>3023</v>
      </c>
      <c r="C634" s="51">
        <v>5</v>
      </c>
      <c r="D634" s="51">
        <v>4</v>
      </c>
      <c r="E634" s="18">
        <v>220</v>
      </c>
      <c r="F634" s="56">
        <v>132</v>
      </c>
      <c r="G634" s="57"/>
      <c r="H634" s="56">
        <f t="shared" si="32"/>
        <v>0</v>
      </c>
      <c r="I634" s="3">
        <v>110</v>
      </c>
      <c r="J634" s="7"/>
      <c r="K634" s="3">
        <f t="shared" si="33"/>
        <v>0</v>
      </c>
    </row>
    <row r="635" spans="1:11" x14ac:dyDescent="0.3">
      <c r="A635" s="45" t="s">
        <v>3024</v>
      </c>
      <c r="B635" s="46" t="s">
        <v>3025</v>
      </c>
      <c r="C635" s="51">
        <v>3.7</v>
      </c>
      <c r="D635" s="51">
        <v>5</v>
      </c>
      <c r="E635" s="18">
        <v>210</v>
      </c>
      <c r="F635" s="56">
        <v>126</v>
      </c>
      <c r="G635" s="57"/>
      <c r="H635" s="56">
        <f t="shared" si="32"/>
        <v>0</v>
      </c>
      <c r="I635" s="3">
        <v>105</v>
      </c>
      <c r="J635" s="7"/>
      <c r="K635" s="3">
        <f t="shared" si="33"/>
        <v>0</v>
      </c>
    </row>
    <row r="636" spans="1:11" x14ac:dyDescent="0.3">
      <c r="A636" s="45" t="s">
        <v>3026</v>
      </c>
      <c r="B636" s="46" t="s">
        <v>3027</v>
      </c>
      <c r="C636" s="51">
        <v>5</v>
      </c>
      <c r="D636" s="51">
        <v>4.8</v>
      </c>
      <c r="E636" s="18">
        <v>240</v>
      </c>
      <c r="F636" s="56">
        <v>144</v>
      </c>
      <c r="G636" s="57"/>
      <c r="H636" s="56">
        <f t="shared" si="32"/>
        <v>0</v>
      </c>
      <c r="I636" s="3">
        <v>120</v>
      </c>
      <c r="J636" s="7"/>
      <c r="K636" s="3">
        <f t="shared" si="33"/>
        <v>0</v>
      </c>
    </row>
    <row r="637" spans="1:11" x14ac:dyDescent="0.3">
      <c r="A637" s="45" t="s">
        <v>3028</v>
      </c>
      <c r="B637" s="46" t="s">
        <v>3029</v>
      </c>
      <c r="C637" s="51">
        <v>5</v>
      </c>
      <c r="D637" s="51">
        <v>4.4000000000000004</v>
      </c>
      <c r="E637" s="18">
        <v>240</v>
      </c>
      <c r="F637" s="56">
        <v>144</v>
      </c>
      <c r="G637" s="57"/>
      <c r="H637" s="56">
        <f t="shared" si="32"/>
        <v>0</v>
      </c>
      <c r="I637" s="3">
        <v>120</v>
      </c>
      <c r="J637" s="7"/>
      <c r="K637" s="3">
        <f t="shared" si="33"/>
        <v>0</v>
      </c>
    </row>
    <row r="638" spans="1:11" x14ac:dyDescent="0.3">
      <c r="A638" s="45" t="s">
        <v>3030</v>
      </c>
      <c r="B638" s="46" t="s">
        <v>3031</v>
      </c>
      <c r="C638" s="51">
        <v>5</v>
      </c>
      <c r="D638" s="51">
        <v>4.2</v>
      </c>
      <c r="E638" s="18">
        <v>230</v>
      </c>
      <c r="F638" s="56">
        <v>138</v>
      </c>
      <c r="G638" s="57"/>
      <c r="H638" s="56">
        <f t="shared" si="32"/>
        <v>0</v>
      </c>
      <c r="I638" s="3">
        <v>115</v>
      </c>
      <c r="J638" s="7"/>
      <c r="K638" s="3">
        <f t="shared" si="33"/>
        <v>0</v>
      </c>
    </row>
    <row r="639" spans="1:11" x14ac:dyDescent="0.3">
      <c r="A639" s="45" t="s">
        <v>3032</v>
      </c>
      <c r="B639" s="46" t="s">
        <v>3033</v>
      </c>
      <c r="C639" s="51">
        <v>5</v>
      </c>
      <c r="D639" s="51">
        <v>4.2</v>
      </c>
      <c r="E639" s="18">
        <v>230</v>
      </c>
      <c r="F639" s="56">
        <v>138</v>
      </c>
      <c r="G639" s="57"/>
      <c r="H639" s="56">
        <f t="shared" si="32"/>
        <v>0</v>
      </c>
      <c r="I639" s="3">
        <v>115</v>
      </c>
      <c r="J639" s="7"/>
      <c r="K639" s="3">
        <f t="shared" si="33"/>
        <v>0</v>
      </c>
    </row>
    <row r="640" spans="1:11" x14ac:dyDescent="0.3">
      <c r="A640" s="45" t="s">
        <v>3034</v>
      </c>
      <c r="B640" s="46" t="s">
        <v>3035</v>
      </c>
      <c r="C640" s="51">
        <v>5</v>
      </c>
      <c r="D640" s="51">
        <v>5</v>
      </c>
      <c r="E640" s="18">
        <v>230</v>
      </c>
      <c r="F640" s="56">
        <v>138</v>
      </c>
      <c r="G640" s="57"/>
      <c r="H640" s="56">
        <f t="shared" si="32"/>
        <v>0</v>
      </c>
      <c r="I640" s="3">
        <v>115</v>
      </c>
      <c r="J640" s="7"/>
      <c r="K640" s="3">
        <f t="shared" si="33"/>
        <v>0</v>
      </c>
    </row>
    <row r="641" spans="1:11" x14ac:dyDescent="0.3">
      <c r="A641" s="45" t="s">
        <v>3036</v>
      </c>
      <c r="B641" s="46" t="s">
        <v>3037</v>
      </c>
      <c r="C641" s="51">
        <v>5</v>
      </c>
      <c r="D641" s="51">
        <v>4.5999999999999996</v>
      </c>
      <c r="E641" s="18">
        <v>220</v>
      </c>
      <c r="F641" s="56">
        <v>132</v>
      </c>
      <c r="G641" s="57"/>
      <c r="H641" s="56">
        <f t="shared" si="32"/>
        <v>0</v>
      </c>
      <c r="I641" s="3">
        <v>110</v>
      </c>
      <c r="J641" s="7"/>
      <c r="K641" s="3">
        <f t="shared" si="33"/>
        <v>0</v>
      </c>
    </row>
    <row r="642" spans="1:11" x14ac:dyDescent="0.3">
      <c r="A642" s="45" t="s">
        <v>3038</v>
      </c>
      <c r="B642" s="46" t="s">
        <v>3039</v>
      </c>
      <c r="C642" s="51">
        <v>5</v>
      </c>
      <c r="D642" s="51">
        <v>4.2</v>
      </c>
      <c r="E642" s="18">
        <v>200</v>
      </c>
      <c r="F642" s="56">
        <v>120</v>
      </c>
      <c r="G642" s="57"/>
      <c r="H642" s="56">
        <f t="shared" si="32"/>
        <v>0</v>
      </c>
      <c r="I642" s="3">
        <v>100</v>
      </c>
      <c r="J642" s="7"/>
      <c r="K642" s="3">
        <f t="shared" si="33"/>
        <v>0</v>
      </c>
    </row>
    <row r="643" spans="1:11" x14ac:dyDescent="0.3">
      <c r="A643" s="45" t="s">
        <v>3040</v>
      </c>
      <c r="B643" s="46" t="s">
        <v>3041</v>
      </c>
      <c r="C643" s="51">
        <v>5</v>
      </c>
      <c r="D643" s="51">
        <v>4.8</v>
      </c>
      <c r="E643" s="18">
        <v>230</v>
      </c>
      <c r="F643" s="56">
        <v>138</v>
      </c>
      <c r="G643" s="57"/>
      <c r="H643" s="56">
        <f t="shared" si="32"/>
        <v>0</v>
      </c>
      <c r="I643" s="3">
        <v>115</v>
      </c>
      <c r="J643" s="7"/>
      <c r="K643" s="3">
        <f t="shared" si="33"/>
        <v>0</v>
      </c>
    </row>
    <row r="644" spans="1:11" x14ac:dyDescent="0.3">
      <c r="A644" s="45" t="s">
        <v>3042</v>
      </c>
      <c r="B644" s="46" t="s">
        <v>3043</v>
      </c>
      <c r="C644" s="51">
        <v>5</v>
      </c>
      <c r="D644" s="51">
        <v>3.8</v>
      </c>
      <c r="E644" s="18">
        <v>210</v>
      </c>
      <c r="F644" s="56">
        <v>126</v>
      </c>
      <c r="G644" s="57"/>
      <c r="H644" s="56">
        <f t="shared" si="32"/>
        <v>0</v>
      </c>
      <c r="I644" s="3">
        <v>105</v>
      </c>
      <c r="J644" s="7"/>
      <c r="K644" s="3">
        <f t="shared" si="33"/>
        <v>0</v>
      </c>
    </row>
    <row r="645" spans="1:11" x14ac:dyDescent="0.3">
      <c r="A645" s="45" t="s">
        <v>3044</v>
      </c>
      <c r="B645" s="46" t="s">
        <v>3045</v>
      </c>
      <c r="C645" s="51">
        <v>5</v>
      </c>
      <c r="D645" s="51">
        <v>3.4</v>
      </c>
      <c r="E645" s="18">
        <v>190</v>
      </c>
      <c r="F645" s="56">
        <v>114</v>
      </c>
      <c r="G645" s="57"/>
      <c r="H645" s="56">
        <f t="shared" si="32"/>
        <v>0</v>
      </c>
      <c r="I645" s="3">
        <v>95</v>
      </c>
      <c r="J645" s="7"/>
      <c r="K645" s="3">
        <f t="shared" si="33"/>
        <v>0</v>
      </c>
    </row>
    <row r="646" spans="1:11" x14ac:dyDescent="0.3">
      <c r="A646" s="45" t="s">
        <v>3046</v>
      </c>
      <c r="B646" s="46" t="s">
        <v>3047</v>
      </c>
      <c r="C646" s="51">
        <v>4.3</v>
      </c>
      <c r="D646" s="51">
        <v>8</v>
      </c>
      <c r="E646" s="18">
        <v>330</v>
      </c>
      <c r="F646" s="56">
        <v>198</v>
      </c>
      <c r="G646" s="57"/>
      <c r="H646" s="56">
        <f t="shared" ref="H646:H647" si="34">G646*F646</f>
        <v>0</v>
      </c>
      <c r="I646" s="3">
        <v>165</v>
      </c>
      <c r="J646" s="7"/>
      <c r="K646" s="3">
        <f t="shared" ref="K646:K647" si="35">J646*I646</f>
        <v>0</v>
      </c>
    </row>
    <row r="647" spans="1:11" x14ac:dyDescent="0.3">
      <c r="A647" s="45" t="s">
        <v>3048</v>
      </c>
      <c r="B647" s="46" t="s">
        <v>3049</v>
      </c>
      <c r="C647" s="51">
        <v>7.7</v>
      </c>
      <c r="D647" s="51">
        <v>8</v>
      </c>
      <c r="E647" s="18">
        <v>440</v>
      </c>
      <c r="F647" s="56">
        <v>264</v>
      </c>
      <c r="G647" s="57"/>
      <c r="H647" s="56">
        <f t="shared" si="34"/>
        <v>0</v>
      </c>
      <c r="I647" s="3">
        <v>220</v>
      </c>
      <c r="J647" s="7"/>
      <c r="K647" s="3">
        <f t="shared" si="35"/>
        <v>0</v>
      </c>
    </row>
    <row r="648" spans="1:11" x14ac:dyDescent="0.3">
      <c r="A648" s="72" t="s">
        <v>3050</v>
      </c>
      <c r="B648" s="72"/>
      <c r="C648" s="68"/>
      <c r="D648" s="68"/>
      <c r="E648" s="47"/>
      <c r="F648" s="48"/>
      <c r="G648" s="41"/>
      <c r="H648" s="41"/>
      <c r="I648" s="41"/>
      <c r="J648" s="41"/>
      <c r="K648" s="41"/>
    </row>
    <row r="649" spans="1:11" x14ac:dyDescent="0.3">
      <c r="A649" s="45" t="s">
        <v>3051</v>
      </c>
      <c r="B649" s="46" t="s">
        <v>3052</v>
      </c>
      <c r="C649" s="51">
        <v>6</v>
      </c>
      <c r="D649" s="51">
        <v>9.6</v>
      </c>
      <c r="E649" s="18">
        <v>500</v>
      </c>
      <c r="F649" s="56">
        <v>300</v>
      </c>
      <c r="G649" s="57"/>
      <c r="H649" s="56">
        <f t="shared" ref="H649:H657" si="36">G649*F649</f>
        <v>0</v>
      </c>
      <c r="I649" s="3">
        <v>250</v>
      </c>
      <c r="J649" s="7"/>
      <c r="K649" s="3">
        <f t="shared" ref="K649:K657" si="37">J649*I649</f>
        <v>0</v>
      </c>
    </row>
    <row r="650" spans="1:11" x14ac:dyDescent="0.3">
      <c r="A650" s="45" t="s">
        <v>3053</v>
      </c>
      <c r="B650" s="46" t="s">
        <v>3054</v>
      </c>
      <c r="C650" s="51">
        <v>7.5</v>
      </c>
      <c r="D650" s="51">
        <v>5.8</v>
      </c>
      <c r="E650" s="18">
        <v>360</v>
      </c>
      <c r="F650" s="56">
        <v>216</v>
      </c>
      <c r="G650" s="57"/>
      <c r="H650" s="56">
        <f t="shared" si="36"/>
        <v>0</v>
      </c>
      <c r="I650" s="3">
        <v>180</v>
      </c>
      <c r="J650" s="7"/>
      <c r="K650" s="3">
        <f t="shared" si="37"/>
        <v>0</v>
      </c>
    </row>
    <row r="651" spans="1:11" x14ac:dyDescent="0.3">
      <c r="A651" s="45" t="s">
        <v>3055</v>
      </c>
      <c r="B651" s="46" t="s">
        <v>3056</v>
      </c>
      <c r="C651" s="51">
        <v>3.1</v>
      </c>
      <c r="D651" s="51">
        <f>3.1*6</f>
        <v>18.600000000000001</v>
      </c>
      <c r="E651" s="18">
        <v>500</v>
      </c>
      <c r="F651" s="56">
        <v>300</v>
      </c>
      <c r="G651" s="57"/>
      <c r="H651" s="56">
        <f t="shared" si="36"/>
        <v>0</v>
      </c>
      <c r="I651" s="3">
        <v>250</v>
      </c>
      <c r="J651" s="7"/>
      <c r="K651" s="3">
        <f t="shared" si="37"/>
        <v>0</v>
      </c>
    </row>
    <row r="652" spans="1:11" x14ac:dyDescent="0.3">
      <c r="A652" s="45" t="s">
        <v>3057</v>
      </c>
      <c r="B652" s="46" t="s">
        <v>3058</v>
      </c>
      <c r="C652" s="51">
        <v>8.5</v>
      </c>
      <c r="D652" s="51">
        <v>5</v>
      </c>
      <c r="E652" s="18">
        <v>360</v>
      </c>
      <c r="F652" s="56">
        <v>216</v>
      </c>
      <c r="G652" s="57"/>
      <c r="H652" s="56">
        <f t="shared" si="36"/>
        <v>0</v>
      </c>
      <c r="I652" s="3">
        <v>180</v>
      </c>
      <c r="J652" s="7"/>
      <c r="K652" s="3">
        <f t="shared" si="37"/>
        <v>0</v>
      </c>
    </row>
    <row r="653" spans="1:11" x14ac:dyDescent="0.3">
      <c r="A653" s="45" t="s">
        <v>4904</v>
      </c>
      <c r="B653" s="46" t="s">
        <v>4905</v>
      </c>
      <c r="C653" s="51">
        <v>4</v>
      </c>
      <c r="D653" s="51">
        <v>4</v>
      </c>
      <c r="E653" s="18">
        <v>180</v>
      </c>
      <c r="F653" s="56">
        <v>108</v>
      </c>
      <c r="G653" s="57"/>
      <c r="H653" s="56">
        <f t="shared" si="36"/>
        <v>0</v>
      </c>
      <c r="I653" s="3">
        <v>90</v>
      </c>
      <c r="J653" s="7"/>
      <c r="K653" s="3">
        <f t="shared" si="37"/>
        <v>0</v>
      </c>
    </row>
    <row r="654" spans="1:11" x14ac:dyDescent="0.3">
      <c r="A654" s="45" t="s">
        <v>4906</v>
      </c>
      <c r="B654" s="46" t="s">
        <v>4907</v>
      </c>
      <c r="C654" s="51">
        <v>4</v>
      </c>
      <c r="D654" s="51">
        <v>4</v>
      </c>
      <c r="E654" s="18">
        <v>180</v>
      </c>
      <c r="F654" s="56">
        <v>108</v>
      </c>
      <c r="G654" s="57"/>
      <c r="H654" s="56">
        <f t="shared" si="36"/>
        <v>0</v>
      </c>
      <c r="I654" s="3">
        <v>90</v>
      </c>
      <c r="J654" s="7"/>
      <c r="K654" s="3">
        <f t="shared" si="37"/>
        <v>0</v>
      </c>
    </row>
    <row r="655" spans="1:11" x14ac:dyDescent="0.3">
      <c r="A655" s="45" t="s">
        <v>4908</v>
      </c>
      <c r="B655" s="46" t="s">
        <v>4909</v>
      </c>
      <c r="C655" s="51">
        <v>4</v>
      </c>
      <c r="D655" s="51">
        <v>4</v>
      </c>
      <c r="E655" s="18">
        <v>180</v>
      </c>
      <c r="F655" s="56">
        <v>108</v>
      </c>
      <c r="G655" s="57"/>
      <c r="H655" s="56">
        <f t="shared" si="36"/>
        <v>0</v>
      </c>
      <c r="I655" s="3">
        <v>90</v>
      </c>
      <c r="J655" s="7"/>
      <c r="K655" s="3">
        <f t="shared" si="37"/>
        <v>0</v>
      </c>
    </row>
    <row r="656" spans="1:11" x14ac:dyDescent="0.3">
      <c r="A656" s="45" t="s">
        <v>4910</v>
      </c>
      <c r="B656" s="46" t="s">
        <v>4911</v>
      </c>
      <c r="C656" s="51">
        <v>4</v>
      </c>
      <c r="D656" s="51">
        <v>4</v>
      </c>
      <c r="E656" s="18">
        <v>180</v>
      </c>
      <c r="F656" s="56">
        <v>108</v>
      </c>
      <c r="G656" s="57"/>
      <c r="H656" s="56">
        <f t="shared" si="36"/>
        <v>0</v>
      </c>
      <c r="I656" s="3">
        <v>90</v>
      </c>
      <c r="J656" s="7"/>
      <c r="K656" s="3">
        <f t="shared" si="37"/>
        <v>0</v>
      </c>
    </row>
    <row r="657" spans="1:11" x14ac:dyDescent="0.3">
      <c r="A657" s="45" t="s">
        <v>4912</v>
      </c>
      <c r="B657" s="46" t="s">
        <v>4913</v>
      </c>
      <c r="C657" s="51">
        <v>5</v>
      </c>
      <c r="D657" s="51">
        <v>9.5</v>
      </c>
      <c r="E657" s="18">
        <v>440</v>
      </c>
      <c r="F657" s="56">
        <v>264</v>
      </c>
      <c r="G657" s="57"/>
      <c r="H657" s="56">
        <f t="shared" si="36"/>
        <v>0</v>
      </c>
      <c r="I657" s="3">
        <v>220</v>
      </c>
      <c r="J657" s="7"/>
      <c r="K657" s="3">
        <f t="shared" si="37"/>
        <v>0</v>
      </c>
    </row>
    <row r="658" spans="1:11" x14ac:dyDescent="0.3">
      <c r="A658" s="72" t="s">
        <v>3100</v>
      </c>
      <c r="B658" s="72"/>
      <c r="C658" s="68"/>
      <c r="D658" s="68"/>
      <c r="E658" s="47"/>
      <c r="F658" s="48"/>
      <c r="G658" s="41"/>
      <c r="H658" s="41"/>
      <c r="I658" s="41"/>
      <c r="J658" s="41"/>
      <c r="K658" s="41"/>
    </row>
    <row r="659" spans="1:11" x14ac:dyDescent="0.3">
      <c r="A659" s="45" t="s">
        <v>3101</v>
      </c>
      <c r="B659" s="46" t="s">
        <v>3102</v>
      </c>
      <c r="C659" s="51">
        <v>2</v>
      </c>
      <c r="D659" s="51">
        <v>2</v>
      </c>
      <c r="E659" s="18">
        <v>60</v>
      </c>
      <c r="F659" s="56">
        <v>36</v>
      </c>
      <c r="G659" s="57"/>
      <c r="H659" s="56">
        <f t="shared" ref="H659:H700" si="38">G659*F659</f>
        <v>0</v>
      </c>
      <c r="I659" s="3">
        <v>30</v>
      </c>
      <c r="J659" s="7"/>
      <c r="K659" s="3">
        <f t="shared" ref="K659:K700" si="39">J659*I659</f>
        <v>0</v>
      </c>
    </row>
    <row r="660" spans="1:11" x14ac:dyDescent="0.3">
      <c r="A660" s="45" t="s">
        <v>3103</v>
      </c>
      <c r="B660" s="46" t="s">
        <v>3104</v>
      </c>
      <c r="C660" s="51">
        <v>2</v>
      </c>
      <c r="D660" s="51">
        <v>2</v>
      </c>
      <c r="E660" s="18">
        <v>60</v>
      </c>
      <c r="F660" s="56">
        <v>36</v>
      </c>
      <c r="G660" s="57"/>
      <c r="H660" s="56">
        <f t="shared" si="38"/>
        <v>0</v>
      </c>
      <c r="I660" s="3">
        <v>30</v>
      </c>
      <c r="J660" s="7"/>
      <c r="K660" s="3">
        <f t="shared" si="39"/>
        <v>0</v>
      </c>
    </row>
    <row r="661" spans="1:11" x14ac:dyDescent="0.3">
      <c r="A661" s="45" t="s">
        <v>3105</v>
      </c>
      <c r="B661" s="46" t="s">
        <v>3106</v>
      </c>
      <c r="C661" s="51">
        <v>2</v>
      </c>
      <c r="D661" s="51">
        <v>2</v>
      </c>
      <c r="E661" s="18">
        <v>60</v>
      </c>
      <c r="F661" s="56">
        <v>36</v>
      </c>
      <c r="G661" s="57"/>
      <c r="H661" s="56">
        <f t="shared" si="38"/>
        <v>0</v>
      </c>
      <c r="I661" s="3">
        <v>30</v>
      </c>
      <c r="J661" s="7"/>
      <c r="K661" s="3">
        <f t="shared" si="39"/>
        <v>0</v>
      </c>
    </row>
    <row r="662" spans="1:11" x14ac:dyDescent="0.3">
      <c r="A662" s="45" t="s">
        <v>3107</v>
      </c>
      <c r="B662" s="46" t="s">
        <v>3108</v>
      </c>
      <c r="C662" s="51">
        <v>1.6</v>
      </c>
      <c r="D662" s="51">
        <v>2</v>
      </c>
      <c r="E662" s="18">
        <v>60</v>
      </c>
      <c r="F662" s="56">
        <v>36</v>
      </c>
      <c r="G662" s="57"/>
      <c r="H662" s="56">
        <f t="shared" si="38"/>
        <v>0</v>
      </c>
      <c r="I662" s="3">
        <v>30</v>
      </c>
      <c r="J662" s="7"/>
      <c r="K662" s="3">
        <f t="shared" si="39"/>
        <v>0</v>
      </c>
    </row>
    <row r="663" spans="1:11" x14ac:dyDescent="0.3">
      <c r="A663" s="45" t="s">
        <v>3109</v>
      </c>
      <c r="B663" s="46" t="s">
        <v>3110</v>
      </c>
      <c r="C663" s="51">
        <v>2</v>
      </c>
      <c r="D663" s="51">
        <v>2</v>
      </c>
      <c r="E663" s="18">
        <v>60</v>
      </c>
      <c r="F663" s="56">
        <v>36</v>
      </c>
      <c r="G663" s="57"/>
      <c r="H663" s="56">
        <f t="shared" si="38"/>
        <v>0</v>
      </c>
      <c r="I663" s="3">
        <v>30</v>
      </c>
      <c r="J663" s="7"/>
      <c r="K663" s="3">
        <f t="shared" si="39"/>
        <v>0</v>
      </c>
    </row>
    <row r="664" spans="1:11" x14ac:dyDescent="0.3">
      <c r="A664" s="45" t="s">
        <v>3111</v>
      </c>
      <c r="B664" s="46" t="s">
        <v>3112</v>
      </c>
      <c r="C664" s="51">
        <v>2</v>
      </c>
      <c r="D664" s="51">
        <v>2</v>
      </c>
      <c r="E664" s="18">
        <v>60</v>
      </c>
      <c r="F664" s="56">
        <v>36</v>
      </c>
      <c r="G664" s="57"/>
      <c r="H664" s="56">
        <f t="shared" si="38"/>
        <v>0</v>
      </c>
      <c r="I664" s="3">
        <v>30</v>
      </c>
      <c r="J664" s="7"/>
      <c r="K664" s="3">
        <f t="shared" si="39"/>
        <v>0</v>
      </c>
    </row>
    <row r="665" spans="1:11" x14ac:dyDescent="0.3">
      <c r="A665" s="45" t="s">
        <v>3113</v>
      </c>
      <c r="B665" s="46" t="s">
        <v>3114</v>
      </c>
      <c r="C665" s="51">
        <v>1.4</v>
      </c>
      <c r="D665" s="51">
        <v>2</v>
      </c>
      <c r="E665" s="18">
        <v>60</v>
      </c>
      <c r="F665" s="56">
        <v>36</v>
      </c>
      <c r="G665" s="57"/>
      <c r="H665" s="56">
        <f t="shared" si="38"/>
        <v>0</v>
      </c>
      <c r="I665" s="3">
        <v>30</v>
      </c>
      <c r="J665" s="7"/>
      <c r="K665" s="3">
        <f t="shared" si="39"/>
        <v>0</v>
      </c>
    </row>
    <row r="666" spans="1:11" x14ac:dyDescent="0.3">
      <c r="A666" s="45" t="s">
        <v>3115</v>
      </c>
      <c r="B666" s="46" t="s">
        <v>3116</v>
      </c>
      <c r="C666" s="51">
        <v>2</v>
      </c>
      <c r="D666" s="51">
        <v>2</v>
      </c>
      <c r="E666" s="18">
        <v>60</v>
      </c>
      <c r="F666" s="56">
        <v>36</v>
      </c>
      <c r="G666" s="57"/>
      <c r="H666" s="56">
        <f t="shared" si="38"/>
        <v>0</v>
      </c>
      <c r="I666" s="3">
        <v>30</v>
      </c>
      <c r="J666" s="7"/>
      <c r="K666" s="3">
        <f t="shared" si="39"/>
        <v>0</v>
      </c>
    </row>
    <row r="667" spans="1:11" x14ac:dyDescent="0.3">
      <c r="A667" s="45" t="s">
        <v>3117</v>
      </c>
      <c r="B667" s="46" t="s">
        <v>3118</v>
      </c>
      <c r="C667" s="51">
        <v>2</v>
      </c>
      <c r="D667" s="51">
        <v>2</v>
      </c>
      <c r="E667" s="18">
        <v>60</v>
      </c>
      <c r="F667" s="56">
        <v>36</v>
      </c>
      <c r="G667" s="57"/>
      <c r="H667" s="56">
        <f t="shared" si="38"/>
        <v>0</v>
      </c>
      <c r="I667" s="3">
        <v>30</v>
      </c>
      <c r="J667" s="7"/>
      <c r="K667" s="3">
        <f t="shared" si="39"/>
        <v>0</v>
      </c>
    </row>
    <row r="668" spans="1:11" x14ac:dyDescent="0.3">
      <c r="A668" s="45" t="s">
        <v>3119</v>
      </c>
      <c r="B668" s="46" t="s">
        <v>3120</v>
      </c>
      <c r="C668" s="51">
        <v>2</v>
      </c>
      <c r="D668" s="51">
        <v>1</v>
      </c>
      <c r="E668" s="18">
        <v>60</v>
      </c>
      <c r="F668" s="56">
        <v>36</v>
      </c>
      <c r="G668" s="57"/>
      <c r="H668" s="56">
        <f t="shared" si="38"/>
        <v>0</v>
      </c>
      <c r="I668" s="3">
        <v>30</v>
      </c>
      <c r="J668" s="7"/>
      <c r="K668" s="3">
        <f t="shared" si="39"/>
        <v>0</v>
      </c>
    </row>
    <row r="669" spans="1:11" x14ac:dyDescent="0.3">
      <c r="A669" s="45" t="s">
        <v>3121</v>
      </c>
      <c r="B669" s="46" t="s">
        <v>3122</v>
      </c>
      <c r="C669" s="51">
        <v>2</v>
      </c>
      <c r="D669" s="51">
        <v>2</v>
      </c>
      <c r="E669" s="18">
        <v>60</v>
      </c>
      <c r="F669" s="56">
        <v>36</v>
      </c>
      <c r="G669" s="57"/>
      <c r="H669" s="56">
        <f t="shared" si="38"/>
        <v>0</v>
      </c>
      <c r="I669" s="3">
        <v>30</v>
      </c>
      <c r="J669" s="7"/>
      <c r="K669" s="3">
        <f t="shared" si="39"/>
        <v>0</v>
      </c>
    </row>
    <row r="670" spans="1:11" x14ac:dyDescent="0.3">
      <c r="A670" s="45" t="s">
        <v>3123</v>
      </c>
      <c r="B670" s="46" t="s">
        <v>3124</v>
      </c>
      <c r="C670" s="51">
        <v>2</v>
      </c>
      <c r="D670" s="51">
        <v>2</v>
      </c>
      <c r="E670" s="18">
        <v>60</v>
      </c>
      <c r="F670" s="56">
        <v>36</v>
      </c>
      <c r="G670" s="57"/>
      <c r="H670" s="56">
        <f t="shared" si="38"/>
        <v>0</v>
      </c>
      <c r="I670" s="3">
        <v>30</v>
      </c>
      <c r="J670" s="7"/>
      <c r="K670" s="3">
        <f t="shared" si="39"/>
        <v>0</v>
      </c>
    </row>
    <row r="671" spans="1:11" x14ac:dyDescent="0.3">
      <c r="A671" s="45" t="s">
        <v>3125</v>
      </c>
      <c r="B671" s="46" t="s">
        <v>3126</v>
      </c>
      <c r="C671" s="51">
        <v>2</v>
      </c>
      <c r="D671" s="51">
        <v>1.8</v>
      </c>
      <c r="E671" s="18">
        <v>60</v>
      </c>
      <c r="F671" s="56">
        <v>36</v>
      </c>
      <c r="G671" s="57"/>
      <c r="H671" s="56">
        <f t="shared" si="38"/>
        <v>0</v>
      </c>
      <c r="I671" s="3">
        <v>30</v>
      </c>
      <c r="J671" s="7"/>
      <c r="K671" s="3">
        <f t="shared" si="39"/>
        <v>0</v>
      </c>
    </row>
    <row r="672" spans="1:11" x14ac:dyDescent="0.3">
      <c r="A672" s="45" t="s">
        <v>3127</v>
      </c>
      <c r="B672" s="46" t="s">
        <v>2312</v>
      </c>
      <c r="C672" s="51">
        <v>1.2</v>
      </c>
      <c r="D672" s="51">
        <v>2</v>
      </c>
      <c r="E672" s="18">
        <v>60</v>
      </c>
      <c r="F672" s="56">
        <v>36</v>
      </c>
      <c r="G672" s="57"/>
      <c r="H672" s="56">
        <f t="shared" si="38"/>
        <v>0</v>
      </c>
      <c r="I672" s="3">
        <v>30</v>
      </c>
      <c r="J672" s="7"/>
      <c r="K672" s="3">
        <f t="shared" si="39"/>
        <v>0</v>
      </c>
    </row>
    <row r="673" spans="1:11" x14ac:dyDescent="0.3">
      <c r="A673" s="45" t="s">
        <v>3128</v>
      </c>
      <c r="B673" s="46" t="s">
        <v>3129</v>
      </c>
      <c r="C673" s="51">
        <v>2</v>
      </c>
      <c r="D673" s="51">
        <v>2</v>
      </c>
      <c r="E673" s="18">
        <v>60</v>
      </c>
      <c r="F673" s="56">
        <v>36</v>
      </c>
      <c r="G673" s="57"/>
      <c r="H673" s="56">
        <f t="shared" si="38"/>
        <v>0</v>
      </c>
      <c r="I673" s="3">
        <v>30</v>
      </c>
      <c r="J673" s="7"/>
      <c r="K673" s="3">
        <f t="shared" si="39"/>
        <v>0</v>
      </c>
    </row>
    <row r="674" spans="1:11" x14ac:dyDescent="0.3">
      <c r="A674" s="45" t="s">
        <v>3130</v>
      </c>
      <c r="B674" s="46" t="s">
        <v>3131</v>
      </c>
      <c r="C674" s="51">
        <v>1.7</v>
      </c>
      <c r="D674" s="51">
        <v>2</v>
      </c>
      <c r="E674" s="18">
        <v>60</v>
      </c>
      <c r="F674" s="56">
        <v>36</v>
      </c>
      <c r="G674" s="57"/>
      <c r="H674" s="56">
        <f t="shared" si="38"/>
        <v>0</v>
      </c>
      <c r="I674" s="3">
        <v>30</v>
      </c>
      <c r="J674" s="7"/>
      <c r="K674" s="3">
        <f t="shared" si="39"/>
        <v>0</v>
      </c>
    </row>
    <row r="675" spans="1:11" x14ac:dyDescent="0.3">
      <c r="A675" s="45" t="s">
        <v>3132</v>
      </c>
      <c r="B675" s="46" t="s">
        <v>3133</v>
      </c>
      <c r="C675" s="51">
        <v>2</v>
      </c>
      <c r="D675" s="51">
        <v>1.3</v>
      </c>
      <c r="E675" s="18">
        <v>60</v>
      </c>
      <c r="F675" s="56">
        <v>36</v>
      </c>
      <c r="G675" s="57"/>
      <c r="H675" s="56">
        <f t="shared" si="38"/>
        <v>0</v>
      </c>
      <c r="I675" s="3">
        <v>30</v>
      </c>
      <c r="J675" s="7"/>
      <c r="K675" s="3">
        <f t="shared" si="39"/>
        <v>0</v>
      </c>
    </row>
    <row r="676" spans="1:11" x14ac:dyDescent="0.3">
      <c r="A676" s="45" t="s">
        <v>3134</v>
      </c>
      <c r="B676" s="46" t="s">
        <v>3135</v>
      </c>
      <c r="C676" s="51">
        <v>2</v>
      </c>
      <c r="D676" s="51">
        <v>2</v>
      </c>
      <c r="E676" s="18">
        <v>60</v>
      </c>
      <c r="F676" s="56">
        <v>36</v>
      </c>
      <c r="G676" s="57"/>
      <c r="H676" s="56">
        <f t="shared" si="38"/>
        <v>0</v>
      </c>
      <c r="I676" s="3">
        <v>30</v>
      </c>
      <c r="J676" s="7"/>
      <c r="K676" s="3">
        <f t="shared" si="39"/>
        <v>0</v>
      </c>
    </row>
    <row r="677" spans="1:11" x14ac:dyDescent="0.3">
      <c r="A677" s="45" t="s">
        <v>3136</v>
      </c>
      <c r="B677" s="46" t="s">
        <v>3137</v>
      </c>
      <c r="C677" s="51">
        <v>2</v>
      </c>
      <c r="D677" s="51">
        <v>2</v>
      </c>
      <c r="E677" s="18">
        <v>60</v>
      </c>
      <c r="F677" s="56">
        <v>36</v>
      </c>
      <c r="G677" s="57"/>
      <c r="H677" s="56">
        <f t="shared" si="38"/>
        <v>0</v>
      </c>
      <c r="I677" s="3">
        <v>30</v>
      </c>
      <c r="J677" s="7"/>
      <c r="K677" s="3">
        <f t="shared" si="39"/>
        <v>0</v>
      </c>
    </row>
    <row r="678" spans="1:11" x14ac:dyDescent="0.3">
      <c r="A678" s="45" t="s">
        <v>3138</v>
      </c>
      <c r="B678" s="46" t="s">
        <v>3139</v>
      </c>
      <c r="C678" s="51">
        <v>2</v>
      </c>
      <c r="D678" s="51">
        <v>2</v>
      </c>
      <c r="E678" s="18">
        <v>60</v>
      </c>
      <c r="F678" s="56">
        <v>36</v>
      </c>
      <c r="G678" s="57"/>
      <c r="H678" s="56">
        <f t="shared" si="38"/>
        <v>0</v>
      </c>
      <c r="I678" s="3">
        <v>30</v>
      </c>
      <c r="J678" s="7"/>
      <c r="K678" s="3">
        <f t="shared" si="39"/>
        <v>0</v>
      </c>
    </row>
    <row r="679" spans="1:11" x14ac:dyDescent="0.3">
      <c r="A679" s="45" t="s">
        <v>3140</v>
      </c>
      <c r="B679" s="46" t="s">
        <v>3141</v>
      </c>
      <c r="C679" s="51">
        <v>2</v>
      </c>
      <c r="D679" s="51">
        <v>2</v>
      </c>
      <c r="E679" s="18">
        <v>60</v>
      </c>
      <c r="F679" s="56">
        <v>36</v>
      </c>
      <c r="G679" s="57"/>
      <c r="H679" s="56">
        <f t="shared" si="38"/>
        <v>0</v>
      </c>
      <c r="I679" s="3">
        <v>30</v>
      </c>
      <c r="J679" s="7"/>
      <c r="K679" s="3">
        <f t="shared" si="39"/>
        <v>0</v>
      </c>
    </row>
    <row r="680" spans="1:11" x14ac:dyDescent="0.3">
      <c r="A680" s="45" t="s">
        <v>3142</v>
      </c>
      <c r="B680" s="46" t="s">
        <v>3143</v>
      </c>
      <c r="C680" s="51">
        <v>2</v>
      </c>
      <c r="D680" s="51">
        <v>1.7</v>
      </c>
      <c r="E680" s="18">
        <v>60</v>
      </c>
      <c r="F680" s="56">
        <v>36</v>
      </c>
      <c r="G680" s="57"/>
      <c r="H680" s="56">
        <f t="shared" si="38"/>
        <v>0</v>
      </c>
      <c r="I680" s="3">
        <v>30</v>
      </c>
      <c r="J680" s="7"/>
      <c r="K680" s="3">
        <f t="shared" si="39"/>
        <v>0</v>
      </c>
    </row>
    <row r="681" spans="1:11" x14ac:dyDescent="0.3">
      <c r="A681" s="45" t="s">
        <v>3144</v>
      </c>
      <c r="B681" s="46" t="s">
        <v>3145</v>
      </c>
      <c r="C681" s="51">
        <v>2</v>
      </c>
      <c r="D681" s="51">
        <v>2</v>
      </c>
      <c r="E681" s="18">
        <v>60</v>
      </c>
      <c r="F681" s="56">
        <v>36</v>
      </c>
      <c r="G681" s="57"/>
      <c r="H681" s="56">
        <f t="shared" si="38"/>
        <v>0</v>
      </c>
      <c r="I681" s="3">
        <v>30</v>
      </c>
      <c r="J681" s="7"/>
      <c r="K681" s="3">
        <f t="shared" si="39"/>
        <v>0</v>
      </c>
    </row>
    <row r="682" spans="1:11" x14ac:dyDescent="0.3">
      <c r="A682" s="45" t="s">
        <v>3146</v>
      </c>
      <c r="B682" s="46" t="s">
        <v>3147</v>
      </c>
      <c r="C682" s="51">
        <v>2</v>
      </c>
      <c r="D682" s="51">
        <v>2</v>
      </c>
      <c r="E682" s="18">
        <v>60</v>
      </c>
      <c r="F682" s="56">
        <v>36</v>
      </c>
      <c r="G682" s="57"/>
      <c r="H682" s="56">
        <f t="shared" si="38"/>
        <v>0</v>
      </c>
      <c r="I682" s="3">
        <v>30</v>
      </c>
      <c r="J682" s="7"/>
      <c r="K682" s="3">
        <f t="shared" si="39"/>
        <v>0</v>
      </c>
    </row>
    <row r="683" spans="1:11" x14ac:dyDescent="0.3">
      <c r="A683" s="45" t="s">
        <v>3148</v>
      </c>
      <c r="B683" s="46" t="s">
        <v>3149</v>
      </c>
      <c r="C683" s="51">
        <v>2</v>
      </c>
      <c r="D683" s="51">
        <v>2</v>
      </c>
      <c r="E683" s="18">
        <v>60</v>
      </c>
      <c r="F683" s="56">
        <v>36</v>
      </c>
      <c r="G683" s="57"/>
      <c r="H683" s="56">
        <f t="shared" si="38"/>
        <v>0</v>
      </c>
      <c r="I683" s="3">
        <v>30</v>
      </c>
      <c r="J683" s="7"/>
      <c r="K683" s="3">
        <f t="shared" si="39"/>
        <v>0</v>
      </c>
    </row>
    <row r="684" spans="1:11" x14ac:dyDescent="0.3">
      <c r="A684" s="45" t="s">
        <v>3150</v>
      </c>
      <c r="B684" s="46" t="s">
        <v>3151</v>
      </c>
      <c r="C684" s="51">
        <v>2</v>
      </c>
      <c r="D684" s="51">
        <v>2</v>
      </c>
      <c r="E684" s="18">
        <v>60</v>
      </c>
      <c r="F684" s="56">
        <v>36</v>
      </c>
      <c r="G684" s="57"/>
      <c r="H684" s="56">
        <f t="shared" si="38"/>
        <v>0</v>
      </c>
      <c r="I684" s="3">
        <v>30</v>
      </c>
      <c r="J684" s="7"/>
      <c r="K684" s="3">
        <f t="shared" si="39"/>
        <v>0</v>
      </c>
    </row>
    <row r="685" spans="1:11" x14ac:dyDescent="0.3">
      <c r="A685" s="45" t="s">
        <v>3152</v>
      </c>
      <c r="B685" s="46" t="s">
        <v>3153</v>
      </c>
      <c r="C685" s="51">
        <v>2</v>
      </c>
      <c r="D685" s="51">
        <v>2</v>
      </c>
      <c r="E685" s="18">
        <v>60</v>
      </c>
      <c r="F685" s="56">
        <v>36</v>
      </c>
      <c r="G685" s="57"/>
      <c r="H685" s="56">
        <f t="shared" si="38"/>
        <v>0</v>
      </c>
      <c r="I685" s="3">
        <v>30</v>
      </c>
      <c r="J685" s="7"/>
      <c r="K685" s="3">
        <f t="shared" si="39"/>
        <v>0</v>
      </c>
    </row>
    <row r="686" spans="1:11" x14ac:dyDescent="0.3">
      <c r="A686" s="45" t="s">
        <v>3154</v>
      </c>
      <c r="B686" s="46" t="s">
        <v>3155</v>
      </c>
      <c r="C686" s="51">
        <v>2</v>
      </c>
      <c r="D686" s="51">
        <v>2</v>
      </c>
      <c r="E686" s="18">
        <v>60</v>
      </c>
      <c r="F686" s="56">
        <v>36</v>
      </c>
      <c r="G686" s="57"/>
      <c r="H686" s="56">
        <f t="shared" si="38"/>
        <v>0</v>
      </c>
      <c r="I686" s="3">
        <v>30</v>
      </c>
      <c r="J686" s="7"/>
      <c r="K686" s="3">
        <f t="shared" si="39"/>
        <v>0</v>
      </c>
    </row>
    <row r="687" spans="1:11" x14ac:dyDescent="0.3">
      <c r="A687" s="45" t="s">
        <v>3156</v>
      </c>
      <c r="B687" s="46" t="s">
        <v>3157</v>
      </c>
      <c r="C687" s="51">
        <v>2</v>
      </c>
      <c r="D687" s="51">
        <v>2</v>
      </c>
      <c r="E687" s="18">
        <v>60</v>
      </c>
      <c r="F687" s="56">
        <v>36</v>
      </c>
      <c r="G687" s="57"/>
      <c r="H687" s="56">
        <f t="shared" si="38"/>
        <v>0</v>
      </c>
      <c r="I687" s="3">
        <v>30</v>
      </c>
      <c r="J687" s="7"/>
      <c r="K687" s="3">
        <f t="shared" si="39"/>
        <v>0</v>
      </c>
    </row>
    <row r="688" spans="1:11" x14ac:dyDescent="0.3">
      <c r="A688" s="45" t="s">
        <v>3158</v>
      </c>
      <c r="B688" s="46" t="s">
        <v>3159</v>
      </c>
      <c r="C688" s="51">
        <v>2</v>
      </c>
      <c r="D688" s="51">
        <v>2</v>
      </c>
      <c r="E688" s="18">
        <v>60</v>
      </c>
      <c r="F688" s="56">
        <v>36</v>
      </c>
      <c r="G688" s="57"/>
      <c r="H688" s="56">
        <f t="shared" si="38"/>
        <v>0</v>
      </c>
      <c r="I688" s="3">
        <v>30</v>
      </c>
      <c r="J688" s="7"/>
      <c r="K688" s="3">
        <f t="shared" si="39"/>
        <v>0</v>
      </c>
    </row>
    <row r="689" spans="1:55" x14ac:dyDescent="0.3">
      <c r="A689" s="45" t="s">
        <v>3160</v>
      </c>
      <c r="B689" s="46" t="s">
        <v>3161</v>
      </c>
      <c r="C689" s="51">
        <v>2</v>
      </c>
      <c r="D689" s="51">
        <v>2</v>
      </c>
      <c r="E689" s="18">
        <v>60</v>
      </c>
      <c r="F689" s="56">
        <v>36</v>
      </c>
      <c r="G689" s="57"/>
      <c r="H689" s="56">
        <f t="shared" si="38"/>
        <v>0</v>
      </c>
      <c r="I689" s="3">
        <v>30</v>
      </c>
      <c r="J689" s="7"/>
      <c r="K689" s="3">
        <f t="shared" si="39"/>
        <v>0</v>
      </c>
    </row>
    <row r="690" spans="1:55" x14ac:dyDescent="0.3">
      <c r="A690" s="45" t="s">
        <v>3162</v>
      </c>
      <c r="B690" s="46" t="s">
        <v>3163</v>
      </c>
      <c r="C690" s="51">
        <v>2</v>
      </c>
      <c r="D690" s="51">
        <v>2</v>
      </c>
      <c r="E690" s="18">
        <v>60</v>
      </c>
      <c r="F690" s="56">
        <v>36</v>
      </c>
      <c r="G690" s="57"/>
      <c r="H690" s="56">
        <f t="shared" si="38"/>
        <v>0</v>
      </c>
      <c r="I690" s="3">
        <v>30</v>
      </c>
      <c r="J690" s="7"/>
      <c r="K690" s="3">
        <f t="shared" si="39"/>
        <v>0</v>
      </c>
    </row>
    <row r="691" spans="1:55" x14ac:dyDescent="0.3">
      <c r="A691" s="45" t="s">
        <v>3164</v>
      </c>
      <c r="B691" s="46" t="s">
        <v>3165</v>
      </c>
      <c r="C691" s="51">
        <v>2</v>
      </c>
      <c r="D691" s="51">
        <v>2</v>
      </c>
      <c r="E691" s="18">
        <v>60</v>
      </c>
      <c r="F691" s="56">
        <v>36</v>
      </c>
      <c r="G691" s="57"/>
      <c r="H691" s="56">
        <f t="shared" si="38"/>
        <v>0</v>
      </c>
      <c r="I691" s="3">
        <v>30</v>
      </c>
      <c r="J691" s="7"/>
      <c r="K691" s="3">
        <f t="shared" si="39"/>
        <v>0</v>
      </c>
    </row>
    <row r="692" spans="1:55" x14ac:dyDescent="0.3">
      <c r="A692" s="45" t="s">
        <v>3166</v>
      </c>
      <c r="B692" s="46" t="s">
        <v>3167</v>
      </c>
      <c r="C692" s="51">
        <v>1.4</v>
      </c>
      <c r="D692" s="51">
        <v>2</v>
      </c>
      <c r="E692" s="18">
        <v>60</v>
      </c>
      <c r="F692" s="56">
        <v>36</v>
      </c>
      <c r="G692" s="57"/>
      <c r="H692" s="56">
        <f t="shared" si="38"/>
        <v>0</v>
      </c>
      <c r="I692" s="3">
        <v>30</v>
      </c>
      <c r="J692" s="7"/>
      <c r="K692" s="3">
        <f t="shared" si="39"/>
        <v>0</v>
      </c>
    </row>
    <row r="693" spans="1:55" x14ac:dyDescent="0.3">
      <c r="A693" s="45" t="s">
        <v>3168</v>
      </c>
      <c r="B693" s="46" t="s">
        <v>3169</v>
      </c>
      <c r="C693" s="51">
        <v>2</v>
      </c>
      <c r="D693" s="51">
        <v>2</v>
      </c>
      <c r="E693" s="18">
        <v>60</v>
      </c>
      <c r="F693" s="56">
        <v>36</v>
      </c>
      <c r="G693" s="57"/>
      <c r="H693" s="56">
        <f t="shared" si="38"/>
        <v>0</v>
      </c>
      <c r="I693" s="3">
        <v>30</v>
      </c>
      <c r="J693" s="7"/>
      <c r="K693" s="3">
        <f t="shared" si="39"/>
        <v>0</v>
      </c>
    </row>
    <row r="694" spans="1:55" x14ac:dyDescent="0.3">
      <c r="A694" s="45" t="s">
        <v>3170</v>
      </c>
      <c r="B694" s="46" t="s">
        <v>3171</v>
      </c>
      <c r="C694" s="51">
        <v>2</v>
      </c>
      <c r="D694" s="51">
        <v>2</v>
      </c>
      <c r="E694" s="18">
        <v>60</v>
      </c>
      <c r="F694" s="56">
        <v>36</v>
      </c>
      <c r="G694" s="57"/>
      <c r="H694" s="56">
        <f t="shared" si="38"/>
        <v>0</v>
      </c>
      <c r="I694" s="3">
        <v>30</v>
      </c>
      <c r="J694" s="7"/>
      <c r="K694" s="3">
        <f t="shared" si="39"/>
        <v>0</v>
      </c>
    </row>
    <row r="695" spans="1:55" x14ac:dyDescent="0.3">
      <c r="A695" s="45" t="s">
        <v>3172</v>
      </c>
      <c r="B695" s="46" t="s">
        <v>3173</v>
      </c>
      <c r="C695" s="51">
        <v>2</v>
      </c>
      <c r="D695" s="51">
        <v>2</v>
      </c>
      <c r="E695" s="18">
        <v>60</v>
      </c>
      <c r="F695" s="56">
        <v>36</v>
      </c>
      <c r="G695" s="57"/>
      <c r="H695" s="56">
        <f t="shared" si="38"/>
        <v>0</v>
      </c>
      <c r="I695" s="3">
        <v>30</v>
      </c>
      <c r="J695" s="7"/>
      <c r="K695" s="3">
        <f t="shared" si="39"/>
        <v>0</v>
      </c>
    </row>
    <row r="696" spans="1:55" x14ac:dyDescent="0.3">
      <c r="A696" s="45" t="s">
        <v>3174</v>
      </c>
      <c r="B696" s="46" t="s">
        <v>3175</v>
      </c>
      <c r="C696" s="51">
        <v>2</v>
      </c>
      <c r="D696" s="51">
        <v>2</v>
      </c>
      <c r="E696" s="18">
        <v>60</v>
      </c>
      <c r="F696" s="56">
        <v>36</v>
      </c>
      <c r="G696" s="57"/>
      <c r="H696" s="56">
        <f t="shared" si="38"/>
        <v>0</v>
      </c>
      <c r="I696" s="3">
        <v>30</v>
      </c>
      <c r="J696" s="7"/>
      <c r="K696" s="3">
        <f t="shared" si="39"/>
        <v>0</v>
      </c>
    </row>
    <row r="697" spans="1:55" x14ac:dyDescent="0.3">
      <c r="A697" s="45" t="s">
        <v>3176</v>
      </c>
      <c r="B697" s="46" t="s">
        <v>3177</v>
      </c>
      <c r="C697" s="51">
        <v>2</v>
      </c>
      <c r="D697" s="51">
        <v>2</v>
      </c>
      <c r="E697" s="18">
        <v>60</v>
      </c>
      <c r="F697" s="56">
        <v>36</v>
      </c>
      <c r="G697" s="57"/>
      <c r="H697" s="56">
        <f t="shared" si="38"/>
        <v>0</v>
      </c>
      <c r="I697" s="3">
        <v>30</v>
      </c>
      <c r="J697" s="7"/>
      <c r="K697" s="3">
        <f t="shared" si="39"/>
        <v>0</v>
      </c>
    </row>
    <row r="698" spans="1:55" s="39" customFormat="1" x14ac:dyDescent="0.3">
      <c r="A698" s="45" t="s">
        <v>3256</v>
      </c>
      <c r="B698" s="46" t="s">
        <v>337</v>
      </c>
      <c r="C698" s="51">
        <v>2</v>
      </c>
      <c r="D698" s="51">
        <v>1.2</v>
      </c>
      <c r="E698" s="18">
        <v>60</v>
      </c>
      <c r="F698" s="56">
        <v>36</v>
      </c>
      <c r="G698" s="57"/>
      <c r="H698" s="56">
        <f t="shared" si="38"/>
        <v>0</v>
      </c>
      <c r="I698" s="3">
        <v>30</v>
      </c>
      <c r="J698" s="7"/>
      <c r="K698" s="3">
        <f t="shared" si="39"/>
        <v>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</row>
    <row r="699" spans="1:55" x14ac:dyDescent="0.3">
      <c r="A699" s="45" t="s">
        <v>3257</v>
      </c>
      <c r="B699" s="46" t="s">
        <v>3258</v>
      </c>
      <c r="C699" s="51">
        <v>2</v>
      </c>
      <c r="D699" s="51">
        <v>2</v>
      </c>
      <c r="E699" s="18">
        <v>60</v>
      </c>
      <c r="F699" s="56">
        <v>36</v>
      </c>
      <c r="G699" s="57"/>
      <c r="H699" s="56">
        <f t="shared" si="38"/>
        <v>0</v>
      </c>
      <c r="I699" s="3">
        <v>30</v>
      </c>
      <c r="J699" s="7"/>
      <c r="K699" s="3">
        <f t="shared" si="39"/>
        <v>0</v>
      </c>
    </row>
    <row r="700" spans="1:55" x14ac:dyDescent="0.3">
      <c r="A700" s="45" t="s">
        <v>3259</v>
      </c>
      <c r="B700" s="46" t="s">
        <v>3260</v>
      </c>
      <c r="C700" s="51">
        <v>2</v>
      </c>
      <c r="D700" s="51">
        <v>2</v>
      </c>
      <c r="E700" s="18">
        <v>60</v>
      </c>
      <c r="F700" s="56">
        <v>36</v>
      </c>
      <c r="G700" s="57"/>
      <c r="H700" s="56">
        <f t="shared" si="38"/>
        <v>0</v>
      </c>
      <c r="I700" s="3">
        <v>30</v>
      </c>
      <c r="J700" s="7"/>
      <c r="K700" s="3">
        <f t="shared" si="39"/>
        <v>0</v>
      </c>
    </row>
    <row r="701" spans="1:55" x14ac:dyDescent="0.3">
      <c r="A701" s="72" t="s">
        <v>3261</v>
      </c>
      <c r="B701" s="72"/>
      <c r="C701" s="68"/>
      <c r="D701" s="68"/>
      <c r="E701" s="47"/>
      <c r="F701" s="48"/>
      <c r="G701" s="41"/>
      <c r="H701" s="41"/>
      <c r="I701" s="41"/>
      <c r="J701" s="41"/>
      <c r="K701" s="41"/>
    </row>
    <row r="702" spans="1:55" x14ac:dyDescent="0.3">
      <c r="A702" s="45" t="s">
        <v>3262</v>
      </c>
      <c r="B702" s="46" t="s">
        <v>692</v>
      </c>
      <c r="C702" s="51">
        <v>4</v>
      </c>
      <c r="D702" s="51">
        <v>4.2</v>
      </c>
      <c r="E702" s="18">
        <v>180</v>
      </c>
      <c r="F702" s="56">
        <v>108</v>
      </c>
      <c r="G702" s="57"/>
      <c r="H702" s="56">
        <f t="shared" ref="H702:H719" si="40">G702*F702</f>
        <v>0</v>
      </c>
      <c r="I702" s="3">
        <v>90</v>
      </c>
      <c r="J702" s="7"/>
      <c r="K702" s="3">
        <f t="shared" ref="K702:K719" si="41">J702*I702</f>
        <v>0</v>
      </c>
    </row>
    <row r="703" spans="1:55" x14ac:dyDescent="0.3">
      <c r="A703" s="45" t="s">
        <v>3263</v>
      </c>
      <c r="B703" s="46" t="s">
        <v>3264</v>
      </c>
      <c r="C703" s="51">
        <v>10</v>
      </c>
      <c r="D703" s="51">
        <v>6</v>
      </c>
      <c r="E703" s="18">
        <v>500</v>
      </c>
      <c r="F703" s="56">
        <v>300</v>
      </c>
      <c r="G703" s="57"/>
      <c r="H703" s="56">
        <f t="shared" si="40"/>
        <v>0</v>
      </c>
      <c r="I703" s="3">
        <v>250</v>
      </c>
      <c r="J703" s="7"/>
      <c r="K703" s="3">
        <f t="shared" si="41"/>
        <v>0</v>
      </c>
    </row>
    <row r="704" spans="1:55" x14ac:dyDescent="0.3">
      <c r="A704" s="45" t="s">
        <v>3265</v>
      </c>
      <c r="B704" s="46" t="s">
        <v>3266</v>
      </c>
      <c r="C704" s="51">
        <v>5</v>
      </c>
      <c r="D704" s="51">
        <v>4.2</v>
      </c>
      <c r="E704" s="18">
        <v>190</v>
      </c>
      <c r="F704" s="56">
        <v>114</v>
      </c>
      <c r="G704" s="57"/>
      <c r="H704" s="56">
        <f t="shared" si="40"/>
        <v>0</v>
      </c>
      <c r="I704" s="3">
        <v>95</v>
      </c>
      <c r="J704" s="7"/>
      <c r="K704" s="3">
        <f t="shared" si="41"/>
        <v>0</v>
      </c>
    </row>
    <row r="705" spans="1:11" x14ac:dyDescent="0.3">
      <c r="A705" s="45" t="s">
        <v>3267</v>
      </c>
      <c r="B705" s="46" t="s">
        <v>3268</v>
      </c>
      <c r="C705" s="51">
        <v>3</v>
      </c>
      <c r="D705" s="51">
        <v>2.5</v>
      </c>
      <c r="E705" s="18">
        <v>90</v>
      </c>
      <c r="F705" s="56">
        <v>54</v>
      </c>
      <c r="G705" s="57"/>
      <c r="H705" s="56">
        <f t="shared" si="40"/>
        <v>0</v>
      </c>
      <c r="I705" s="3">
        <v>45</v>
      </c>
      <c r="J705" s="7"/>
      <c r="K705" s="3">
        <f t="shared" si="41"/>
        <v>0</v>
      </c>
    </row>
    <row r="706" spans="1:11" x14ac:dyDescent="0.3">
      <c r="A706" s="45" t="s">
        <v>6351</v>
      </c>
      <c r="B706" s="46" t="s">
        <v>6352</v>
      </c>
      <c r="C706" s="51">
        <v>5</v>
      </c>
      <c r="D706" s="51">
        <v>3.5</v>
      </c>
      <c r="E706" s="18">
        <v>190</v>
      </c>
      <c r="F706" s="56">
        <v>114</v>
      </c>
      <c r="G706" s="57"/>
      <c r="H706" s="56">
        <f t="shared" si="40"/>
        <v>0</v>
      </c>
      <c r="I706" s="3">
        <v>95</v>
      </c>
      <c r="J706" s="7"/>
      <c r="K706" s="3">
        <f t="shared" si="41"/>
        <v>0</v>
      </c>
    </row>
    <row r="707" spans="1:11" x14ac:dyDescent="0.3">
      <c r="A707" s="45" t="s">
        <v>6353</v>
      </c>
      <c r="B707" s="46" t="s">
        <v>6354</v>
      </c>
      <c r="C707" s="51">
        <v>7</v>
      </c>
      <c r="D707" s="51">
        <v>3.4</v>
      </c>
      <c r="E707" s="18">
        <v>240</v>
      </c>
      <c r="F707" s="56">
        <v>144</v>
      </c>
      <c r="G707" s="57"/>
      <c r="H707" s="56">
        <f t="shared" si="40"/>
        <v>0</v>
      </c>
      <c r="I707" s="3">
        <v>120</v>
      </c>
      <c r="J707" s="7"/>
      <c r="K707" s="3">
        <f t="shared" si="41"/>
        <v>0</v>
      </c>
    </row>
    <row r="708" spans="1:11" x14ac:dyDescent="0.3">
      <c r="A708" s="45" t="s">
        <v>3269</v>
      </c>
      <c r="B708" s="46" t="s">
        <v>615</v>
      </c>
      <c r="C708" s="51">
        <v>5</v>
      </c>
      <c r="D708" s="51">
        <v>3.5</v>
      </c>
      <c r="E708" s="18">
        <v>190</v>
      </c>
      <c r="F708" s="56">
        <v>114</v>
      </c>
      <c r="G708" s="57"/>
      <c r="H708" s="56">
        <f t="shared" si="40"/>
        <v>0</v>
      </c>
      <c r="I708" s="3">
        <v>95</v>
      </c>
      <c r="J708" s="7"/>
      <c r="K708" s="3">
        <f t="shared" si="41"/>
        <v>0</v>
      </c>
    </row>
    <row r="709" spans="1:11" x14ac:dyDescent="0.3">
      <c r="A709" s="45" t="s">
        <v>3270</v>
      </c>
      <c r="B709" s="46" t="s">
        <v>3271</v>
      </c>
      <c r="C709" s="51">
        <v>4</v>
      </c>
      <c r="D709" s="51">
        <v>2.4</v>
      </c>
      <c r="E709" s="18">
        <v>110</v>
      </c>
      <c r="F709" s="56">
        <v>66</v>
      </c>
      <c r="G709" s="57"/>
      <c r="H709" s="56">
        <f t="shared" si="40"/>
        <v>0</v>
      </c>
      <c r="I709" s="3">
        <v>55</v>
      </c>
      <c r="J709" s="7"/>
      <c r="K709" s="3">
        <f t="shared" si="41"/>
        <v>0</v>
      </c>
    </row>
    <row r="710" spans="1:11" x14ac:dyDescent="0.3">
      <c r="A710" s="45" t="s">
        <v>3272</v>
      </c>
      <c r="B710" s="46" t="s">
        <v>4169</v>
      </c>
      <c r="C710" s="51">
        <v>8</v>
      </c>
      <c r="D710" s="51">
        <v>5.6</v>
      </c>
      <c r="E710" s="18">
        <v>380</v>
      </c>
      <c r="F710" s="56">
        <v>228</v>
      </c>
      <c r="G710" s="57"/>
      <c r="H710" s="56">
        <f t="shared" si="40"/>
        <v>0</v>
      </c>
      <c r="I710" s="3">
        <v>190</v>
      </c>
      <c r="J710" s="7"/>
      <c r="K710" s="3">
        <f t="shared" si="41"/>
        <v>0</v>
      </c>
    </row>
    <row r="711" spans="1:11" x14ac:dyDescent="0.3">
      <c r="A711" s="45" t="s">
        <v>3273</v>
      </c>
      <c r="B711" s="46" t="s">
        <v>3274</v>
      </c>
      <c r="C711" s="51">
        <v>4</v>
      </c>
      <c r="D711" s="51">
        <v>3.1</v>
      </c>
      <c r="E711" s="18">
        <v>140</v>
      </c>
      <c r="F711" s="56">
        <v>84</v>
      </c>
      <c r="G711" s="57"/>
      <c r="H711" s="56">
        <f t="shared" si="40"/>
        <v>0</v>
      </c>
      <c r="I711" s="3">
        <v>70</v>
      </c>
      <c r="J711" s="7"/>
      <c r="K711" s="3">
        <f t="shared" si="41"/>
        <v>0</v>
      </c>
    </row>
    <row r="712" spans="1:11" x14ac:dyDescent="0.3">
      <c r="A712" s="45" t="s">
        <v>3275</v>
      </c>
      <c r="B712" s="46" t="s">
        <v>4168</v>
      </c>
      <c r="C712" s="51">
        <v>5</v>
      </c>
      <c r="D712" s="51">
        <v>2.4</v>
      </c>
      <c r="E712" s="18">
        <v>140</v>
      </c>
      <c r="F712" s="56">
        <v>84</v>
      </c>
      <c r="G712" s="57"/>
      <c r="H712" s="56">
        <f t="shared" si="40"/>
        <v>0</v>
      </c>
      <c r="I712" s="3">
        <v>70</v>
      </c>
      <c r="J712" s="7"/>
      <c r="K712" s="3">
        <f t="shared" si="41"/>
        <v>0</v>
      </c>
    </row>
    <row r="713" spans="1:11" x14ac:dyDescent="0.3">
      <c r="A713" s="45" t="s">
        <v>3276</v>
      </c>
      <c r="B713" s="46" t="s">
        <v>3277</v>
      </c>
      <c r="C713" s="51">
        <v>5.5</v>
      </c>
      <c r="D713" s="51">
        <v>2.4</v>
      </c>
      <c r="E713" s="18">
        <v>150</v>
      </c>
      <c r="F713" s="56">
        <v>90</v>
      </c>
      <c r="G713" s="57"/>
      <c r="H713" s="56">
        <f t="shared" si="40"/>
        <v>0</v>
      </c>
      <c r="I713" s="3">
        <v>75</v>
      </c>
      <c r="J713" s="7"/>
      <c r="K713" s="3">
        <f t="shared" si="41"/>
        <v>0</v>
      </c>
    </row>
    <row r="714" spans="1:11" x14ac:dyDescent="0.3">
      <c r="A714" s="45" t="s">
        <v>3278</v>
      </c>
      <c r="B714" s="46" t="s">
        <v>3279</v>
      </c>
      <c r="C714" s="51">
        <v>4</v>
      </c>
      <c r="D714" s="51">
        <v>4</v>
      </c>
      <c r="E714" s="18">
        <v>180</v>
      </c>
      <c r="F714" s="56">
        <v>108</v>
      </c>
      <c r="G714" s="57"/>
      <c r="H714" s="56">
        <f t="shared" si="40"/>
        <v>0</v>
      </c>
      <c r="I714" s="3">
        <v>90</v>
      </c>
      <c r="J714" s="7"/>
      <c r="K714" s="3">
        <f t="shared" si="41"/>
        <v>0</v>
      </c>
    </row>
    <row r="715" spans="1:11" x14ac:dyDescent="0.3">
      <c r="A715" s="45" t="s">
        <v>3280</v>
      </c>
      <c r="B715" s="46" t="s">
        <v>3281</v>
      </c>
      <c r="C715" s="51">
        <v>4</v>
      </c>
      <c r="D715" s="51">
        <v>2.7</v>
      </c>
      <c r="E715" s="18">
        <v>120</v>
      </c>
      <c r="F715" s="56">
        <v>72</v>
      </c>
      <c r="G715" s="57"/>
      <c r="H715" s="56">
        <f t="shared" si="40"/>
        <v>0</v>
      </c>
      <c r="I715" s="3">
        <v>60</v>
      </c>
      <c r="J715" s="7"/>
      <c r="K715" s="3">
        <f t="shared" si="41"/>
        <v>0</v>
      </c>
    </row>
    <row r="716" spans="1:11" x14ac:dyDescent="0.3">
      <c r="A716" s="45" t="s">
        <v>3282</v>
      </c>
      <c r="B716" s="46" t="s">
        <v>3283</v>
      </c>
      <c r="C716" s="51">
        <v>8</v>
      </c>
      <c r="D716" s="51">
        <v>2.7</v>
      </c>
      <c r="E716" s="18">
        <v>230</v>
      </c>
      <c r="F716" s="56">
        <v>138</v>
      </c>
      <c r="G716" s="57"/>
      <c r="H716" s="56">
        <f t="shared" si="40"/>
        <v>0</v>
      </c>
      <c r="I716" s="3">
        <v>115</v>
      </c>
      <c r="J716" s="7"/>
      <c r="K716" s="3">
        <f t="shared" si="41"/>
        <v>0</v>
      </c>
    </row>
    <row r="717" spans="1:11" x14ac:dyDescent="0.3">
      <c r="A717" s="45" t="s">
        <v>3284</v>
      </c>
      <c r="B717" s="46" t="s">
        <v>3285</v>
      </c>
      <c r="C717" s="51">
        <v>5</v>
      </c>
      <c r="D717" s="51">
        <v>3</v>
      </c>
      <c r="E717" s="18">
        <v>170</v>
      </c>
      <c r="F717" s="56">
        <v>102</v>
      </c>
      <c r="G717" s="57"/>
      <c r="H717" s="56">
        <f t="shared" si="40"/>
        <v>0</v>
      </c>
      <c r="I717" s="3">
        <v>85</v>
      </c>
      <c r="J717" s="7"/>
      <c r="K717" s="3">
        <f t="shared" si="41"/>
        <v>0</v>
      </c>
    </row>
    <row r="718" spans="1:11" x14ac:dyDescent="0.3">
      <c r="A718" s="45" t="s">
        <v>3286</v>
      </c>
      <c r="B718" s="46" t="s">
        <v>3287</v>
      </c>
      <c r="C718" s="51">
        <v>4</v>
      </c>
      <c r="D718" s="51">
        <v>3.2</v>
      </c>
      <c r="E718" s="18">
        <v>140</v>
      </c>
      <c r="F718" s="56">
        <v>84</v>
      </c>
      <c r="G718" s="57"/>
      <c r="H718" s="56">
        <f t="shared" si="40"/>
        <v>0</v>
      </c>
      <c r="I718" s="3">
        <v>70</v>
      </c>
      <c r="J718" s="7"/>
      <c r="K718" s="3">
        <f t="shared" si="41"/>
        <v>0</v>
      </c>
    </row>
    <row r="719" spans="1:11" x14ac:dyDescent="0.3">
      <c r="A719" s="45" t="s">
        <v>3288</v>
      </c>
      <c r="B719" s="46" t="s">
        <v>3289</v>
      </c>
      <c r="C719" s="51">
        <v>4.5</v>
      </c>
      <c r="D719" s="51">
        <v>3.3</v>
      </c>
      <c r="E719" s="18">
        <v>170</v>
      </c>
      <c r="F719" s="56">
        <v>102</v>
      </c>
      <c r="G719" s="57"/>
      <c r="H719" s="56">
        <f t="shared" si="40"/>
        <v>0</v>
      </c>
      <c r="I719" s="3">
        <v>85</v>
      </c>
      <c r="J719" s="7"/>
      <c r="K719" s="3">
        <f t="shared" si="41"/>
        <v>0</v>
      </c>
    </row>
    <row r="720" spans="1:11" x14ac:dyDescent="0.3">
      <c r="A720" s="67" t="s">
        <v>3290</v>
      </c>
      <c r="B720" s="67"/>
      <c r="C720" s="68"/>
      <c r="D720" s="68"/>
      <c r="E720" s="47"/>
      <c r="F720" s="48"/>
      <c r="G720" s="41"/>
      <c r="H720" s="41"/>
      <c r="I720" s="41"/>
      <c r="J720" s="41"/>
      <c r="K720" s="41"/>
    </row>
    <row r="721" spans="1:11" x14ac:dyDescent="0.3">
      <c r="A721" s="45" t="s">
        <v>3291</v>
      </c>
      <c r="B721" s="46" t="s">
        <v>3292</v>
      </c>
      <c r="C721" s="51">
        <v>5</v>
      </c>
      <c r="D721" s="51">
        <v>6.1</v>
      </c>
      <c r="E721" s="18">
        <v>300</v>
      </c>
      <c r="F721" s="56">
        <v>180</v>
      </c>
      <c r="G721" s="57"/>
      <c r="H721" s="56">
        <f t="shared" ref="H721:H764" si="42">G721*F721</f>
        <v>0</v>
      </c>
      <c r="I721" s="3">
        <v>150</v>
      </c>
      <c r="J721" s="7"/>
      <c r="K721" s="3">
        <f t="shared" ref="K721:K764" si="43">J721*I721</f>
        <v>0</v>
      </c>
    </row>
    <row r="722" spans="1:11" x14ac:dyDescent="0.3">
      <c r="A722" s="45" t="s">
        <v>3293</v>
      </c>
      <c r="B722" s="46" t="s">
        <v>3294</v>
      </c>
      <c r="C722" s="51">
        <v>7</v>
      </c>
      <c r="D722" s="51">
        <v>3.8</v>
      </c>
      <c r="E722" s="18">
        <v>280</v>
      </c>
      <c r="F722" s="56">
        <v>168</v>
      </c>
      <c r="G722" s="57"/>
      <c r="H722" s="56">
        <f t="shared" si="42"/>
        <v>0</v>
      </c>
      <c r="I722" s="3">
        <v>140</v>
      </c>
      <c r="J722" s="7"/>
      <c r="K722" s="3">
        <f t="shared" si="43"/>
        <v>0</v>
      </c>
    </row>
    <row r="723" spans="1:11" x14ac:dyDescent="0.3">
      <c r="A723" s="78" t="s">
        <v>3295</v>
      </c>
      <c r="B723" s="46" t="s">
        <v>3296</v>
      </c>
      <c r="C723" s="51">
        <v>2.8</v>
      </c>
      <c r="D723" s="51">
        <v>1</v>
      </c>
      <c r="E723" s="18">
        <v>70</v>
      </c>
      <c r="F723" s="56">
        <v>42</v>
      </c>
      <c r="G723" s="57"/>
      <c r="H723" s="56">
        <f t="shared" si="42"/>
        <v>0</v>
      </c>
      <c r="I723" s="3">
        <v>35</v>
      </c>
      <c r="J723" s="7"/>
      <c r="K723" s="3">
        <f t="shared" si="43"/>
        <v>0</v>
      </c>
    </row>
    <row r="724" spans="1:11" x14ac:dyDescent="0.3">
      <c r="A724" s="78" t="s">
        <v>3297</v>
      </c>
      <c r="B724" s="46" t="s">
        <v>3298</v>
      </c>
      <c r="C724" s="51">
        <v>3.5</v>
      </c>
      <c r="D724" s="51">
        <v>1</v>
      </c>
      <c r="E724" s="18">
        <v>70</v>
      </c>
      <c r="F724" s="56">
        <v>42</v>
      </c>
      <c r="G724" s="57"/>
      <c r="H724" s="56">
        <f t="shared" si="42"/>
        <v>0</v>
      </c>
      <c r="I724" s="3">
        <v>35</v>
      </c>
      <c r="J724" s="7"/>
      <c r="K724" s="3">
        <f t="shared" si="43"/>
        <v>0</v>
      </c>
    </row>
    <row r="725" spans="1:11" x14ac:dyDescent="0.3">
      <c r="A725" s="78" t="s">
        <v>3299</v>
      </c>
      <c r="B725" s="46" t="s">
        <v>3300</v>
      </c>
      <c r="C725" s="51">
        <v>5.3</v>
      </c>
      <c r="D725" s="51">
        <v>1.5</v>
      </c>
      <c r="E725" s="18">
        <v>90</v>
      </c>
      <c r="F725" s="56">
        <v>54</v>
      </c>
      <c r="G725" s="57"/>
      <c r="H725" s="56">
        <f t="shared" si="42"/>
        <v>0</v>
      </c>
      <c r="I725" s="3">
        <v>45</v>
      </c>
      <c r="J725" s="7"/>
      <c r="K725" s="3">
        <f t="shared" si="43"/>
        <v>0</v>
      </c>
    </row>
    <row r="726" spans="1:11" x14ac:dyDescent="0.3">
      <c r="A726" s="78" t="s">
        <v>3301</v>
      </c>
      <c r="B726" s="46" t="s">
        <v>3302</v>
      </c>
      <c r="C726" s="51">
        <v>5</v>
      </c>
      <c r="D726" s="51">
        <v>5</v>
      </c>
      <c r="E726" s="18">
        <v>250</v>
      </c>
      <c r="F726" s="56">
        <v>150</v>
      </c>
      <c r="G726" s="57"/>
      <c r="H726" s="56">
        <f t="shared" si="42"/>
        <v>0</v>
      </c>
      <c r="I726" s="3">
        <v>125</v>
      </c>
      <c r="J726" s="7"/>
      <c r="K726" s="3">
        <f t="shared" si="43"/>
        <v>0</v>
      </c>
    </row>
    <row r="727" spans="1:11" x14ac:dyDescent="0.3">
      <c r="A727" s="78" t="s">
        <v>3303</v>
      </c>
      <c r="B727" s="46" t="s">
        <v>3304</v>
      </c>
      <c r="C727" s="51">
        <v>5</v>
      </c>
      <c r="D727" s="51">
        <v>3.6</v>
      </c>
      <c r="E727" s="18">
        <v>200</v>
      </c>
      <c r="F727" s="56">
        <v>120</v>
      </c>
      <c r="G727" s="57"/>
      <c r="H727" s="56">
        <f t="shared" si="42"/>
        <v>0</v>
      </c>
      <c r="I727" s="3">
        <v>100</v>
      </c>
      <c r="J727" s="7"/>
      <c r="K727" s="3">
        <f t="shared" si="43"/>
        <v>0</v>
      </c>
    </row>
    <row r="728" spans="1:11" x14ac:dyDescent="0.3">
      <c r="A728" s="78" t="s">
        <v>3305</v>
      </c>
      <c r="B728" s="46" t="s">
        <v>3306</v>
      </c>
      <c r="C728" s="51">
        <v>5</v>
      </c>
      <c r="D728" s="51">
        <v>4.8</v>
      </c>
      <c r="E728" s="18">
        <v>260</v>
      </c>
      <c r="F728" s="56">
        <v>156</v>
      </c>
      <c r="G728" s="57"/>
      <c r="H728" s="56">
        <f t="shared" si="42"/>
        <v>0</v>
      </c>
      <c r="I728" s="3">
        <v>130</v>
      </c>
      <c r="J728" s="7"/>
      <c r="K728" s="3">
        <f t="shared" si="43"/>
        <v>0</v>
      </c>
    </row>
    <row r="729" spans="1:11" x14ac:dyDescent="0.3">
      <c r="A729" s="78" t="s">
        <v>3307</v>
      </c>
      <c r="B729" s="46" t="s">
        <v>3308</v>
      </c>
      <c r="C729" s="51">
        <v>5</v>
      </c>
      <c r="D729" s="51">
        <v>5</v>
      </c>
      <c r="E729" s="18">
        <v>260</v>
      </c>
      <c r="F729" s="56">
        <v>156</v>
      </c>
      <c r="G729" s="57"/>
      <c r="H729" s="56">
        <f t="shared" si="42"/>
        <v>0</v>
      </c>
      <c r="I729" s="3">
        <v>130</v>
      </c>
      <c r="J729" s="7"/>
      <c r="K729" s="3">
        <f t="shared" si="43"/>
        <v>0</v>
      </c>
    </row>
    <row r="730" spans="1:11" x14ac:dyDescent="0.3">
      <c r="A730" s="78" t="s">
        <v>3309</v>
      </c>
      <c r="B730" s="46" t="s">
        <v>3310</v>
      </c>
      <c r="C730" s="51">
        <v>5</v>
      </c>
      <c r="D730" s="51">
        <v>5</v>
      </c>
      <c r="E730" s="18">
        <v>260</v>
      </c>
      <c r="F730" s="56">
        <v>156</v>
      </c>
      <c r="G730" s="57"/>
      <c r="H730" s="56">
        <f t="shared" si="42"/>
        <v>0</v>
      </c>
      <c r="I730" s="3">
        <v>130</v>
      </c>
      <c r="J730" s="7"/>
      <c r="K730" s="3">
        <f t="shared" si="43"/>
        <v>0</v>
      </c>
    </row>
    <row r="731" spans="1:11" x14ac:dyDescent="0.3">
      <c r="A731" s="78" t="s">
        <v>3311</v>
      </c>
      <c r="B731" s="46" t="s">
        <v>3312</v>
      </c>
      <c r="C731" s="51">
        <v>9</v>
      </c>
      <c r="D731" s="51">
        <v>3.5</v>
      </c>
      <c r="E731" s="18">
        <v>310</v>
      </c>
      <c r="F731" s="56">
        <v>186</v>
      </c>
      <c r="G731" s="57"/>
      <c r="H731" s="56">
        <f t="shared" si="42"/>
        <v>0</v>
      </c>
      <c r="I731" s="3">
        <v>155</v>
      </c>
      <c r="J731" s="7"/>
      <c r="K731" s="3">
        <f t="shared" si="43"/>
        <v>0</v>
      </c>
    </row>
    <row r="732" spans="1:11" x14ac:dyDescent="0.3">
      <c r="A732" s="78" t="s">
        <v>3313</v>
      </c>
      <c r="B732" s="46" t="s">
        <v>3314</v>
      </c>
      <c r="C732" s="51">
        <v>5</v>
      </c>
      <c r="D732" s="51">
        <v>5</v>
      </c>
      <c r="E732" s="18">
        <v>260</v>
      </c>
      <c r="F732" s="56">
        <v>156</v>
      </c>
      <c r="G732" s="57"/>
      <c r="H732" s="56">
        <f t="shared" si="42"/>
        <v>0</v>
      </c>
      <c r="I732" s="3">
        <v>130</v>
      </c>
      <c r="J732" s="7"/>
      <c r="K732" s="3">
        <f t="shared" si="43"/>
        <v>0</v>
      </c>
    </row>
    <row r="733" spans="1:11" x14ac:dyDescent="0.3">
      <c r="A733" s="78" t="s">
        <v>3315</v>
      </c>
      <c r="B733" s="46" t="s">
        <v>3316</v>
      </c>
      <c r="C733" s="51">
        <v>5</v>
      </c>
      <c r="D733" s="51">
        <v>3.9</v>
      </c>
      <c r="E733" s="18">
        <v>220</v>
      </c>
      <c r="F733" s="56">
        <v>132</v>
      </c>
      <c r="G733" s="57"/>
      <c r="H733" s="56">
        <f t="shared" si="42"/>
        <v>0</v>
      </c>
      <c r="I733" s="3">
        <v>110</v>
      </c>
      <c r="J733" s="7"/>
      <c r="K733" s="3">
        <f t="shared" si="43"/>
        <v>0</v>
      </c>
    </row>
    <row r="734" spans="1:11" x14ac:dyDescent="0.3">
      <c r="A734" s="45" t="s">
        <v>3317</v>
      </c>
      <c r="B734" s="46" t="s">
        <v>3318</v>
      </c>
      <c r="C734" s="51">
        <v>5</v>
      </c>
      <c r="D734" s="51">
        <v>5</v>
      </c>
      <c r="E734" s="18">
        <v>260</v>
      </c>
      <c r="F734" s="56">
        <v>156</v>
      </c>
      <c r="G734" s="57"/>
      <c r="H734" s="56">
        <f t="shared" si="42"/>
        <v>0</v>
      </c>
      <c r="I734" s="3">
        <v>130</v>
      </c>
      <c r="J734" s="7"/>
      <c r="K734" s="3">
        <f t="shared" si="43"/>
        <v>0</v>
      </c>
    </row>
    <row r="735" spans="1:11" x14ac:dyDescent="0.3">
      <c r="A735" s="45" t="s">
        <v>3319</v>
      </c>
      <c r="B735" s="46" t="s">
        <v>3320</v>
      </c>
      <c r="C735" s="51">
        <v>7</v>
      </c>
      <c r="D735" s="51">
        <v>3.7</v>
      </c>
      <c r="E735" s="18">
        <v>260</v>
      </c>
      <c r="F735" s="56">
        <v>156</v>
      </c>
      <c r="G735" s="57"/>
      <c r="H735" s="56">
        <f t="shared" si="42"/>
        <v>0</v>
      </c>
      <c r="I735" s="3">
        <v>130</v>
      </c>
      <c r="J735" s="7"/>
      <c r="K735" s="3">
        <f t="shared" si="43"/>
        <v>0</v>
      </c>
    </row>
    <row r="736" spans="1:11" x14ac:dyDescent="0.3">
      <c r="A736" s="45" t="s">
        <v>3321</v>
      </c>
      <c r="B736" s="46" t="s">
        <v>3322</v>
      </c>
      <c r="C736" s="51">
        <v>7</v>
      </c>
      <c r="D736" s="51">
        <v>2.6</v>
      </c>
      <c r="E736" s="18">
        <v>200</v>
      </c>
      <c r="F736" s="56">
        <v>120</v>
      </c>
      <c r="G736" s="57"/>
      <c r="H736" s="56">
        <f t="shared" si="42"/>
        <v>0</v>
      </c>
      <c r="I736" s="3">
        <v>100</v>
      </c>
      <c r="J736" s="7"/>
      <c r="K736" s="3">
        <f t="shared" si="43"/>
        <v>0</v>
      </c>
    </row>
    <row r="737" spans="1:55" x14ac:dyDescent="0.3">
      <c r="A737" s="45" t="s">
        <v>3323</v>
      </c>
      <c r="B737" s="46" t="s">
        <v>3324</v>
      </c>
      <c r="C737" s="51">
        <v>5</v>
      </c>
      <c r="D737" s="51">
        <v>5</v>
      </c>
      <c r="E737" s="18">
        <v>240</v>
      </c>
      <c r="F737" s="56">
        <v>144</v>
      </c>
      <c r="G737" s="57"/>
      <c r="H737" s="56">
        <f t="shared" si="42"/>
        <v>0</v>
      </c>
      <c r="I737" s="3">
        <v>120</v>
      </c>
      <c r="J737" s="7"/>
      <c r="K737" s="3">
        <f t="shared" si="43"/>
        <v>0</v>
      </c>
    </row>
    <row r="738" spans="1:55" x14ac:dyDescent="0.3">
      <c r="A738" s="45" t="s">
        <v>3325</v>
      </c>
      <c r="B738" s="46" t="s">
        <v>3326</v>
      </c>
      <c r="C738" s="51">
        <v>5</v>
      </c>
      <c r="D738" s="51">
        <v>4.4000000000000004</v>
      </c>
      <c r="E738" s="18">
        <v>230</v>
      </c>
      <c r="F738" s="56">
        <v>138</v>
      </c>
      <c r="G738" s="57"/>
      <c r="H738" s="56">
        <f t="shared" si="42"/>
        <v>0</v>
      </c>
      <c r="I738" s="3">
        <v>115</v>
      </c>
      <c r="J738" s="7"/>
      <c r="K738" s="3">
        <f t="shared" si="43"/>
        <v>0</v>
      </c>
    </row>
    <row r="739" spans="1:55" x14ac:dyDescent="0.3">
      <c r="A739" s="45" t="s">
        <v>3327</v>
      </c>
      <c r="B739" s="46" t="s">
        <v>5409</v>
      </c>
      <c r="C739" s="51">
        <v>1.5</v>
      </c>
      <c r="D739" s="51">
        <v>4.5999999999999996</v>
      </c>
      <c r="E739" s="18">
        <v>100</v>
      </c>
      <c r="F739" s="56">
        <v>60</v>
      </c>
      <c r="G739" s="57"/>
      <c r="H739" s="56">
        <f t="shared" si="42"/>
        <v>0</v>
      </c>
      <c r="I739" s="3">
        <v>50</v>
      </c>
      <c r="J739" s="7"/>
      <c r="K739" s="3">
        <f t="shared" si="43"/>
        <v>0</v>
      </c>
    </row>
    <row r="740" spans="1:55" x14ac:dyDescent="0.3">
      <c r="A740" s="45" t="s">
        <v>3328</v>
      </c>
      <c r="B740" s="46" t="s">
        <v>3329</v>
      </c>
      <c r="C740" s="51">
        <v>2</v>
      </c>
      <c r="D740" s="51">
        <v>4.0999999999999996</v>
      </c>
      <c r="E740" s="18">
        <v>100</v>
      </c>
      <c r="F740" s="56">
        <v>60</v>
      </c>
      <c r="G740" s="57"/>
      <c r="H740" s="56">
        <f t="shared" si="42"/>
        <v>0</v>
      </c>
      <c r="I740" s="3">
        <v>50</v>
      </c>
      <c r="J740" s="7"/>
      <c r="K740" s="3">
        <f t="shared" si="43"/>
        <v>0</v>
      </c>
    </row>
    <row r="741" spans="1:55" x14ac:dyDescent="0.3">
      <c r="A741" s="45" t="s">
        <v>3330</v>
      </c>
      <c r="B741" s="46" t="s">
        <v>3331</v>
      </c>
      <c r="C741" s="51">
        <v>7</v>
      </c>
      <c r="D741" s="51">
        <v>4.9000000000000004</v>
      </c>
      <c r="E741" s="18">
        <v>350</v>
      </c>
      <c r="F741" s="56">
        <v>210</v>
      </c>
      <c r="G741" s="57"/>
      <c r="H741" s="56">
        <f t="shared" si="42"/>
        <v>0</v>
      </c>
      <c r="I741" s="3">
        <v>175</v>
      </c>
      <c r="J741" s="7"/>
      <c r="K741" s="3">
        <f t="shared" si="43"/>
        <v>0</v>
      </c>
    </row>
    <row r="742" spans="1:55" x14ac:dyDescent="0.3">
      <c r="A742" s="45" t="s">
        <v>3332</v>
      </c>
      <c r="B742" s="46" t="s">
        <v>3333</v>
      </c>
      <c r="C742" s="51">
        <v>1.5</v>
      </c>
      <c r="D742" s="51">
        <v>5.8</v>
      </c>
      <c r="E742" s="18">
        <v>100</v>
      </c>
      <c r="F742" s="56">
        <v>60</v>
      </c>
      <c r="G742" s="57"/>
      <c r="H742" s="56">
        <f t="shared" si="42"/>
        <v>0</v>
      </c>
      <c r="I742" s="3">
        <v>50</v>
      </c>
      <c r="J742" s="7"/>
      <c r="K742" s="3">
        <f t="shared" si="43"/>
        <v>0</v>
      </c>
    </row>
    <row r="743" spans="1:55" x14ac:dyDescent="0.3">
      <c r="A743" s="45" t="s">
        <v>3334</v>
      </c>
      <c r="B743" s="46" t="s">
        <v>3335</v>
      </c>
      <c r="C743" s="51">
        <v>6</v>
      </c>
      <c r="D743" s="51">
        <v>4.7</v>
      </c>
      <c r="E743" s="18">
        <v>290</v>
      </c>
      <c r="F743" s="56">
        <v>174</v>
      </c>
      <c r="G743" s="57"/>
      <c r="H743" s="56">
        <f t="shared" si="42"/>
        <v>0</v>
      </c>
      <c r="I743" s="3">
        <v>145</v>
      </c>
      <c r="J743" s="7"/>
      <c r="K743" s="3">
        <f t="shared" si="43"/>
        <v>0</v>
      </c>
    </row>
    <row r="744" spans="1:55" s="39" customFormat="1" x14ac:dyDescent="0.3">
      <c r="A744" s="45" t="s">
        <v>3336</v>
      </c>
      <c r="B744" s="46" t="s">
        <v>3337</v>
      </c>
      <c r="C744" s="51">
        <v>6</v>
      </c>
      <c r="D744" s="51">
        <v>4.0999999999999996</v>
      </c>
      <c r="E744" s="18">
        <v>250</v>
      </c>
      <c r="F744" s="56">
        <v>150</v>
      </c>
      <c r="G744" s="57"/>
      <c r="H744" s="56">
        <f t="shared" si="42"/>
        <v>0</v>
      </c>
      <c r="I744" s="3">
        <v>125</v>
      </c>
      <c r="J744" s="7"/>
      <c r="K744" s="3">
        <f t="shared" si="43"/>
        <v>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</row>
    <row r="745" spans="1:55" x14ac:dyDescent="0.3">
      <c r="A745" s="45" t="s">
        <v>3338</v>
      </c>
      <c r="B745" s="46" t="s">
        <v>3339</v>
      </c>
      <c r="C745" s="51">
        <v>6</v>
      </c>
      <c r="D745" s="51">
        <v>4.5999999999999996</v>
      </c>
      <c r="E745" s="18">
        <v>270</v>
      </c>
      <c r="F745" s="56">
        <v>162</v>
      </c>
      <c r="G745" s="57"/>
      <c r="H745" s="56">
        <f t="shared" si="42"/>
        <v>0</v>
      </c>
      <c r="I745" s="3">
        <v>135</v>
      </c>
      <c r="J745" s="7"/>
      <c r="K745" s="3">
        <f t="shared" si="43"/>
        <v>0</v>
      </c>
    </row>
    <row r="746" spans="1:55" x14ac:dyDescent="0.3">
      <c r="A746" s="45" t="s">
        <v>3340</v>
      </c>
      <c r="B746" s="46" t="s">
        <v>3341</v>
      </c>
      <c r="C746" s="51">
        <v>6</v>
      </c>
      <c r="D746" s="51">
        <v>4.4000000000000004</v>
      </c>
      <c r="E746" s="18">
        <v>250</v>
      </c>
      <c r="F746" s="56">
        <v>150</v>
      </c>
      <c r="G746" s="57"/>
      <c r="H746" s="56">
        <f t="shared" si="42"/>
        <v>0</v>
      </c>
      <c r="I746" s="3">
        <v>125</v>
      </c>
      <c r="J746" s="7"/>
      <c r="K746" s="3">
        <f t="shared" si="43"/>
        <v>0</v>
      </c>
    </row>
    <row r="747" spans="1:55" x14ac:dyDescent="0.3">
      <c r="A747" s="45" t="s">
        <v>3342</v>
      </c>
      <c r="B747" s="46" t="s">
        <v>3343</v>
      </c>
      <c r="C747" s="51">
        <v>5</v>
      </c>
      <c r="D747" s="51">
        <v>4.8</v>
      </c>
      <c r="E747" s="18">
        <v>250</v>
      </c>
      <c r="F747" s="56">
        <v>150</v>
      </c>
      <c r="G747" s="57"/>
      <c r="H747" s="56">
        <f t="shared" si="42"/>
        <v>0</v>
      </c>
      <c r="I747" s="3">
        <v>125</v>
      </c>
      <c r="J747" s="7"/>
      <c r="K747" s="3">
        <f t="shared" si="43"/>
        <v>0</v>
      </c>
    </row>
    <row r="748" spans="1:55" x14ac:dyDescent="0.3">
      <c r="A748" s="45" t="s">
        <v>3344</v>
      </c>
      <c r="B748" s="46" t="s">
        <v>3345</v>
      </c>
      <c r="C748" s="51">
        <v>3</v>
      </c>
      <c r="D748" s="51">
        <v>3</v>
      </c>
      <c r="E748" s="18">
        <v>110</v>
      </c>
      <c r="F748" s="56">
        <v>66</v>
      </c>
      <c r="G748" s="57"/>
      <c r="H748" s="56">
        <f t="shared" si="42"/>
        <v>0</v>
      </c>
      <c r="I748" s="3">
        <v>55</v>
      </c>
      <c r="J748" s="7"/>
      <c r="K748" s="3">
        <f t="shared" si="43"/>
        <v>0</v>
      </c>
    </row>
    <row r="749" spans="1:55" x14ac:dyDescent="0.3">
      <c r="A749" s="45" t="s">
        <v>3346</v>
      </c>
      <c r="B749" s="46" t="s">
        <v>3347</v>
      </c>
      <c r="C749" s="51">
        <v>3</v>
      </c>
      <c r="D749" s="51">
        <v>3</v>
      </c>
      <c r="E749" s="18">
        <v>110</v>
      </c>
      <c r="F749" s="56">
        <v>66</v>
      </c>
      <c r="G749" s="57"/>
      <c r="H749" s="56">
        <f t="shared" si="42"/>
        <v>0</v>
      </c>
      <c r="I749" s="3">
        <v>55</v>
      </c>
      <c r="J749" s="7"/>
      <c r="K749" s="3">
        <f t="shared" si="43"/>
        <v>0</v>
      </c>
    </row>
    <row r="750" spans="1:55" x14ac:dyDescent="0.3">
      <c r="A750" s="45" t="s">
        <v>3348</v>
      </c>
      <c r="B750" s="46" t="s">
        <v>3349</v>
      </c>
      <c r="C750" s="51">
        <v>3</v>
      </c>
      <c r="D750" s="51">
        <v>3</v>
      </c>
      <c r="E750" s="18">
        <v>110</v>
      </c>
      <c r="F750" s="56">
        <v>66</v>
      </c>
      <c r="G750" s="57"/>
      <c r="H750" s="56">
        <f t="shared" si="42"/>
        <v>0</v>
      </c>
      <c r="I750" s="3">
        <v>55</v>
      </c>
      <c r="J750" s="7"/>
      <c r="K750" s="3">
        <f t="shared" si="43"/>
        <v>0</v>
      </c>
    </row>
    <row r="751" spans="1:55" x14ac:dyDescent="0.3">
      <c r="A751" s="45" t="s">
        <v>3350</v>
      </c>
      <c r="B751" s="46" t="s">
        <v>3351</v>
      </c>
      <c r="C751" s="51">
        <v>3</v>
      </c>
      <c r="D751" s="51">
        <v>3</v>
      </c>
      <c r="E751" s="18">
        <v>110</v>
      </c>
      <c r="F751" s="56">
        <v>66</v>
      </c>
      <c r="G751" s="57"/>
      <c r="H751" s="56">
        <f t="shared" si="42"/>
        <v>0</v>
      </c>
      <c r="I751" s="3">
        <v>55</v>
      </c>
      <c r="J751" s="7"/>
      <c r="K751" s="3">
        <f t="shared" si="43"/>
        <v>0</v>
      </c>
    </row>
    <row r="752" spans="1:55" x14ac:dyDescent="0.3">
      <c r="A752" s="45" t="s">
        <v>3352</v>
      </c>
      <c r="B752" s="46" t="s">
        <v>5410</v>
      </c>
      <c r="C752" s="51">
        <v>5</v>
      </c>
      <c r="D752" s="51">
        <v>7</v>
      </c>
      <c r="E752" s="18">
        <v>350</v>
      </c>
      <c r="F752" s="56">
        <v>210</v>
      </c>
      <c r="G752" s="57"/>
      <c r="H752" s="56">
        <f t="shared" si="42"/>
        <v>0</v>
      </c>
      <c r="I752" s="3">
        <v>175</v>
      </c>
      <c r="J752" s="7"/>
      <c r="K752" s="3">
        <f t="shared" si="43"/>
        <v>0</v>
      </c>
    </row>
    <row r="753" spans="1:11" x14ac:dyDescent="0.3">
      <c r="A753" s="45" t="s">
        <v>3353</v>
      </c>
      <c r="B753" s="46" t="s">
        <v>5411</v>
      </c>
      <c r="C753" s="51">
        <v>3.2</v>
      </c>
      <c r="D753" s="51">
        <v>6</v>
      </c>
      <c r="E753" s="18">
        <v>210</v>
      </c>
      <c r="F753" s="56">
        <v>126</v>
      </c>
      <c r="G753" s="57"/>
      <c r="H753" s="56">
        <f t="shared" si="42"/>
        <v>0</v>
      </c>
      <c r="I753" s="3">
        <v>105</v>
      </c>
      <c r="J753" s="7"/>
      <c r="K753" s="3">
        <f t="shared" si="43"/>
        <v>0</v>
      </c>
    </row>
    <row r="754" spans="1:11" x14ac:dyDescent="0.3">
      <c r="A754" s="45" t="s">
        <v>3354</v>
      </c>
      <c r="B754" s="46" t="s">
        <v>3355</v>
      </c>
      <c r="C754" s="51">
        <v>7.3</v>
      </c>
      <c r="D754" s="51">
        <v>7.7</v>
      </c>
      <c r="E754" s="18">
        <v>500</v>
      </c>
      <c r="F754" s="56">
        <v>300</v>
      </c>
      <c r="G754" s="57"/>
      <c r="H754" s="56">
        <f t="shared" si="42"/>
        <v>0</v>
      </c>
      <c r="I754" s="3">
        <v>250</v>
      </c>
      <c r="J754" s="7"/>
      <c r="K754" s="3">
        <f t="shared" si="43"/>
        <v>0</v>
      </c>
    </row>
    <row r="755" spans="1:11" x14ac:dyDescent="0.3">
      <c r="A755" s="45" t="s">
        <v>3356</v>
      </c>
      <c r="B755" s="46" t="s">
        <v>5412</v>
      </c>
      <c r="C755" s="51">
        <v>3.3</v>
      </c>
      <c r="D755" s="51">
        <v>7</v>
      </c>
      <c r="E755" s="18">
        <v>240</v>
      </c>
      <c r="F755" s="56">
        <v>144</v>
      </c>
      <c r="G755" s="57"/>
      <c r="H755" s="56">
        <f t="shared" si="42"/>
        <v>0</v>
      </c>
      <c r="I755" s="3">
        <v>120</v>
      </c>
      <c r="J755" s="7"/>
      <c r="K755" s="3">
        <f t="shared" si="43"/>
        <v>0</v>
      </c>
    </row>
    <row r="756" spans="1:11" x14ac:dyDescent="0.3">
      <c r="A756" s="45" t="s">
        <v>3357</v>
      </c>
      <c r="B756" s="46" t="s">
        <v>5413</v>
      </c>
      <c r="C756" s="51">
        <v>4.5999999999999996</v>
      </c>
      <c r="D756" s="51">
        <v>7</v>
      </c>
      <c r="E756" s="18">
        <v>320</v>
      </c>
      <c r="F756" s="56">
        <v>192</v>
      </c>
      <c r="G756" s="57"/>
      <c r="H756" s="56">
        <f t="shared" si="42"/>
        <v>0</v>
      </c>
      <c r="I756" s="3">
        <v>160</v>
      </c>
      <c r="J756" s="7"/>
      <c r="K756" s="3">
        <f t="shared" si="43"/>
        <v>0</v>
      </c>
    </row>
    <row r="757" spans="1:11" x14ac:dyDescent="0.3">
      <c r="A757" s="45" t="s">
        <v>3358</v>
      </c>
      <c r="B757" s="46" t="s">
        <v>3359</v>
      </c>
      <c r="C757" s="51">
        <v>10</v>
      </c>
      <c r="D757" s="51">
        <v>2.6</v>
      </c>
      <c r="E757" s="18">
        <v>280</v>
      </c>
      <c r="F757" s="56">
        <v>168</v>
      </c>
      <c r="G757" s="57"/>
      <c r="H757" s="56">
        <f t="shared" si="42"/>
        <v>0</v>
      </c>
      <c r="I757" s="3">
        <v>140</v>
      </c>
      <c r="J757" s="7"/>
      <c r="K757" s="3">
        <f t="shared" si="43"/>
        <v>0</v>
      </c>
    </row>
    <row r="758" spans="1:11" x14ac:dyDescent="0.3">
      <c r="A758" s="45" t="s">
        <v>3360</v>
      </c>
      <c r="B758" s="46" t="s">
        <v>5414</v>
      </c>
      <c r="C758" s="51">
        <v>5</v>
      </c>
      <c r="D758" s="51">
        <v>6.5</v>
      </c>
      <c r="E758" s="18">
        <v>350</v>
      </c>
      <c r="F758" s="56">
        <v>210</v>
      </c>
      <c r="G758" s="57"/>
      <c r="H758" s="56">
        <f t="shared" si="42"/>
        <v>0</v>
      </c>
      <c r="I758" s="3">
        <v>175</v>
      </c>
      <c r="J758" s="7"/>
      <c r="K758" s="3">
        <f t="shared" si="43"/>
        <v>0</v>
      </c>
    </row>
    <row r="759" spans="1:11" x14ac:dyDescent="0.3">
      <c r="A759" s="45" t="s">
        <v>3361</v>
      </c>
      <c r="B759" s="46" t="s">
        <v>3362</v>
      </c>
      <c r="C759" s="51">
        <v>3</v>
      </c>
      <c r="D759" s="51">
        <v>3</v>
      </c>
      <c r="E759" s="18">
        <v>110</v>
      </c>
      <c r="F759" s="56">
        <v>66</v>
      </c>
      <c r="G759" s="57"/>
      <c r="H759" s="56">
        <f t="shared" si="42"/>
        <v>0</v>
      </c>
      <c r="I759" s="3">
        <v>55</v>
      </c>
      <c r="J759" s="7"/>
      <c r="K759" s="3">
        <f t="shared" si="43"/>
        <v>0</v>
      </c>
    </row>
    <row r="760" spans="1:11" x14ac:dyDescent="0.3">
      <c r="A760" s="45" t="s">
        <v>6339</v>
      </c>
      <c r="B760" s="46" t="s">
        <v>6344</v>
      </c>
      <c r="C760" s="51">
        <v>5.6</v>
      </c>
      <c r="D760" s="51">
        <v>8</v>
      </c>
      <c r="E760" s="18">
        <v>400</v>
      </c>
      <c r="F760" s="56">
        <v>240</v>
      </c>
      <c r="G760" s="57"/>
      <c r="H760" s="56">
        <f t="shared" si="42"/>
        <v>0</v>
      </c>
      <c r="I760" s="3">
        <v>200</v>
      </c>
      <c r="J760" s="7"/>
      <c r="K760" s="3">
        <f t="shared" si="43"/>
        <v>0</v>
      </c>
    </row>
    <row r="761" spans="1:11" x14ac:dyDescent="0.3">
      <c r="A761" s="45" t="s">
        <v>6340</v>
      </c>
      <c r="B761" s="46" t="s">
        <v>6341</v>
      </c>
      <c r="C761" s="51">
        <v>6.5</v>
      </c>
      <c r="D761" s="51">
        <v>1.6</v>
      </c>
      <c r="E761" s="18">
        <v>120</v>
      </c>
      <c r="F761" s="56">
        <v>72</v>
      </c>
      <c r="G761" s="57"/>
      <c r="H761" s="56">
        <f t="shared" si="42"/>
        <v>0</v>
      </c>
      <c r="I761" s="3">
        <v>60</v>
      </c>
      <c r="J761" s="7"/>
      <c r="K761" s="3">
        <f t="shared" si="43"/>
        <v>0</v>
      </c>
    </row>
    <row r="762" spans="1:11" x14ac:dyDescent="0.3">
      <c r="A762" s="45" t="s">
        <v>6342</v>
      </c>
      <c r="B762" s="46" t="s">
        <v>6343</v>
      </c>
      <c r="C762" s="51">
        <v>7.8</v>
      </c>
      <c r="D762" s="51">
        <v>6.5</v>
      </c>
      <c r="E762" s="18">
        <v>400</v>
      </c>
      <c r="F762" s="56">
        <v>240</v>
      </c>
      <c r="G762" s="57"/>
      <c r="H762" s="56">
        <f t="shared" si="42"/>
        <v>0</v>
      </c>
      <c r="I762" s="3">
        <v>200</v>
      </c>
      <c r="J762" s="7"/>
      <c r="K762" s="3">
        <f t="shared" si="43"/>
        <v>0</v>
      </c>
    </row>
    <row r="763" spans="1:11" x14ac:dyDescent="0.3">
      <c r="A763" s="45" t="s">
        <v>7227</v>
      </c>
      <c r="B763" s="46" t="s">
        <v>7228</v>
      </c>
      <c r="C763" s="51">
        <v>8</v>
      </c>
      <c r="D763" s="51">
        <v>5.6</v>
      </c>
      <c r="E763" s="18">
        <v>400</v>
      </c>
      <c r="F763" s="56">
        <v>240</v>
      </c>
      <c r="G763" s="57"/>
      <c r="H763" s="56">
        <f t="shared" si="42"/>
        <v>0</v>
      </c>
      <c r="I763" s="3">
        <v>200</v>
      </c>
      <c r="J763" s="7"/>
      <c r="K763" s="3">
        <f t="shared" si="43"/>
        <v>0</v>
      </c>
    </row>
    <row r="764" spans="1:11" x14ac:dyDescent="0.3">
      <c r="A764" s="45" t="s">
        <v>7229</v>
      </c>
      <c r="B764" s="46" t="s">
        <v>7230</v>
      </c>
      <c r="C764" s="51">
        <v>8</v>
      </c>
      <c r="D764" s="51">
        <v>5.8</v>
      </c>
      <c r="E764" s="18">
        <v>400</v>
      </c>
      <c r="F764" s="56">
        <v>240</v>
      </c>
      <c r="G764" s="57"/>
      <c r="H764" s="56">
        <f t="shared" si="42"/>
        <v>0</v>
      </c>
      <c r="I764" s="3">
        <v>200</v>
      </c>
      <c r="J764" s="7"/>
      <c r="K764" s="3">
        <f t="shared" si="43"/>
        <v>0</v>
      </c>
    </row>
    <row r="765" spans="1:11" x14ac:dyDescent="0.3">
      <c r="A765" s="67" t="s">
        <v>3363</v>
      </c>
      <c r="B765" s="67"/>
      <c r="C765" s="68"/>
      <c r="D765" s="68"/>
      <c r="E765" s="47"/>
      <c r="F765" s="48"/>
      <c r="G765" s="41"/>
      <c r="H765" s="41"/>
      <c r="I765" s="41"/>
      <c r="J765" s="41"/>
      <c r="K765" s="41"/>
    </row>
    <row r="766" spans="1:11" x14ac:dyDescent="0.3">
      <c r="A766" s="45" t="s">
        <v>3364</v>
      </c>
      <c r="B766" s="46" t="s">
        <v>3365</v>
      </c>
      <c r="C766" s="51">
        <v>2</v>
      </c>
      <c r="D766" s="51">
        <v>2</v>
      </c>
      <c r="E766" s="18">
        <v>80</v>
      </c>
      <c r="F766" s="56">
        <v>48</v>
      </c>
      <c r="G766" s="57"/>
      <c r="H766" s="56">
        <f t="shared" ref="H766:H829" si="44">G766*F766</f>
        <v>0</v>
      </c>
      <c r="I766" s="3">
        <v>40</v>
      </c>
      <c r="J766" s="7"/>
      <c r="K766" s="3">
        <f t="shared" ref="K766:K829" si="45">J766*I766</f>
        <v>0</v>
      </c>
    </row>
    <row r="767" spans="1:11" x14ac:dyDescent="0.3">
      <c r="A767" s="45" t="s">
        <v>3366</v>
      </c>
      <c r="B767" s="46" t="s">
        <v>3367</v>
      </c>
      <c r="C767" s="51">
        <v>3</v>
      </c>
      <c r="D767" s="51">
        <v>3</v>
      </c>
      <c r="E767" s="18">
        <v>100</v>
      </c>
      <c r="F767" s="56">
        <v>60</v>
      </c>
      <c r="G767" s="57"/>
      <c r="H767" s="56">
        <f t="shared" si="44"/>
        <v>0</v>
      </c>
      <c r="I767" s="3">
        <v>50</v>
      </c>
      <c r="J767" s="7"/>
      <c r="K767" s="3">
        <f t="shared" si="45"/>
        <v>0</v>
      </c>
    </row>
    <row r="768" spans="1:11" x14ac:dyDescent="0.3">
      <c r="A768" s="45" t="s">
        <v>3368</v>
      </c>
      <c r="B768" s="46" t="s">
        <v>3369</v>
      </c>
      <c r="C768" s="51">
        <v>4</v>
      </c>
      <c r="D768" s="51">
        <v>4</v>
      </c>
      <c r="E768" s="18">
        <v>180</v>
      </c>
      <c r="F768" s="56">
        <v>108</v>
      </c>
      <c r="G768" s="57"/>
      <c r="H768" s="56">
        <f t="shared" si="44"/>
        <v>0</v>
      </c>
      <c r="I768" s="3">
        <v>90</v>
      </c>
      <c r="J768" s="7"/>
      <c r="K768" s="3">
        <f t="shared" si="45"/>
        <v>0</v>
      </c>
    </row>
    <row r="769" spans="1:55" x14ac:dyDescent="0.3">
      <c r="A769" s="45" t="s">
        <v>3370</v>
      </c>
      <c r="B769" s="46" t="s">
        <v>3371</v>
      </c>
      <c r="C769" s="51">
        <v>6</v>
      </c>
      <c r="D769" s="51">
        <v>5.2</v>
      </c>
      <c r="E769" s="18">
        <v>300</v>
      </c>
      <c r="F769" s="56">
        <v>180</v>
      </c>
      <c r="G769" s="57"/>
      <c r="H769" s="56">
        <f t="shared" si="44"/>
        <v>0</v>
      </c>
      <c r="I769" s="3">
        <v>150</v>
      </c>
      <c r="J769" s="7"/>
      <c r="K769" s="3">
        <f t="shared" si="45"/>
        <v>0</v>
      </c>
    </row>
    <row r="770" spans="1:55" x14ac:dyDescent="0.3">
      <c r="A770" s="45" t="s">
        <v>3372</v>
      </c>
      <c r="B770" s="46" t="s">
        <v>3373</v>
      </c>
      <c r="C770" s="51">
        <v>2</v>
      </c>
      <c r="D770" s="51">
        <v>2</v>
      </c>
      <c r="E770" s="18">
        <v>80</v>
      </c>
      <c r="F770" s="56">
        <v>48</v>
      </c>
      <c r="G770" s="57"/>
      <c r="H770" s="56">
        <f t="shared" si="44"/>
        <v>0</v>
      </c>
      <c r="I770" s="3">
        <v>40</v>
      </c>
      <c r="J770" s="7"/>
      <c r="K770" s="3">
        <f t="shared" si="45"/>
        <v>0</v>
      </c>
    </row>
    <row r="771" spans="1:55" x14ac:dyDescent="0.3">
      <c r="A771" s="45" t="s">
        <v>3374</v>
      </c>
      <c r="B771" s="46" t="s">
        <v>3375</v>
      </c>
      <c r="C771" s="51">
        <v>2</v>
      </c>
      <c r="D771" s="51">
        <v>2</v>
      </c>
      <c r="E771" s="18">
        <v>80</v>
      </c>
      <c r="F771" s="56">
        <v>48</v>
      </c>
      <c r="G771" s="57"/>
      <c r="H771" s="56">
        <f t="shared" si="44"/>
        <v>0</v>
      </c>
      <c r="I771" s="3">
        <v>40</v>
      </c>
      <c r="J771" s="7"/>
      <c r="K771" s="3">
        <f t="shared" si="45"/>
        <v>0</v>
      </c>
    </row>
    <row r="772" spans="1:55" x14ac:dyDescent="0.3">
      <c r="A772" s="45" t="s">
        <v>3376</v>
      </c>
      <c r="B772" s="46" t="s">
        <v>3377</v>
      </c>
      <c r="C772" s="51">
        <v>3</v>
      </c>
      <c r="D772" s="51">
        <v>3</v>
      </c>
      <c r="E772" s="18">
        <v>100</v>
      </c>
      <c r="F772" s="56">
        <v>60</v>
      </c>
      <c r="G772" s="57"/>
      <c r="H772" s="56">
        <f t="shared" si="44"/>
        <v>0</v>
      </c>
      <c r="I772" s="3">
        <v>50</v>
      </c>
      <c r="J772" s="7"/>
      <c r="K772" s="3">
        <f t="shared" si="45"/>
        <v>0</v>
      </c>
    </row>
    <row r="773" spans="1:55" x14ac:dyDescent="0.3">
      <c r="A773" s="45" t="s">
        <v>3378</v>
      </c>
      <c r="B773" s="46" t="s">
        <v>3379</v>
      </c>
      <c r="C773" s="51">
        <v>4</v>
      </c>
      <c r="D773" s="51">
        <v>4</v>
      </c>
      <c r="E773" s="18">
        <v>180</v>
      </c>
      <c r="F773" s="56">
        <v>108</v>
      </c>
      <c r="G773" s="57"/>
      <c r="H773" s="56">
        <f t="shared" si="44"/>
        <v>0</v>
      </c>
      <c r="I773" s="3">
        <v>90</v>
      </c>
      <c r="J773" s="7"/>
      <c r="K773" s="3">
        <f t="shared" si="45"/>
        <v>0</v>
      </c>
    </row>
    <row r="774" spans="1:55" x14ac:dyDescent="0.3">
      <c r="A774" s="45" t="s">
        <v>3380</v>
      </c>
      <c r="B774" s="46" t="s">
        <v>3381</v>
      </c>
      <c r="C774" s="51">
        <v>3</v>
      </c>
      <c r="D774" s="51">
        <v>2.4</v>
      </c>
      <c r="E774" s="18">
        <v>90</v>
      </c>
      <c r="F774" s="56">
        <v>54</v>
      </c>
      <c r="G774" s="57"/>
      <c r="H774" s="56">
        <f t="shared" si="44"/>
        <v>0</v>
      </c>
      <c r="I774" s="3">
        <v>45</v>
      </c>
      <c r="J774" s="7"/>
      <c r="K774" s="3">
        <f t="shared" si="45"/>
        <v>0</v>
      </c>
    </row>
    <row r="775" spans="1:55" x14ac:dyDescent="0.3">
      <c r="A775" s="45" t="s">
        <v>3382</v>
      </c>
      <c r="B775" s="46" t="s">
        <v>3383</v>
      </c>
      <c r="C775" s="51">
        <v>4</v>
      </c>
      <c r="D775" s="51">
        <v>3.2</v>
      </c>
      <c r="E775" s="18">
        <v>140</v>
      </c>
      <c r="F775" s="56">
        <v>84</v>
      </c>
      <c r="G775" s="57"/>
      <c r="H775" s="56">
        <f t="shared" si="44"/>
        <v>0</v>
      </c>
      <c r="I775" s="3">
        <v>70</v>
      </c>
      <c r="J775" s="7"/>
      <c r="K775" s="3">
        <f t="shared" si="45"/>
        <v>0</v>
      </c>
    </row>
    <row r="776" spans="1:55" x14ac:dyDescent="0.3">
      <c r="A776" s="45" t="s">
        <v>3384</v>
      </c>
      <c r="B776" s="46" t="s">
        <v>3385</v>
      </c>
      <c r="C776" s="51">
        <v>2.2999999999999998</v>
      </c>
      <c r="D776" s="51">
        <v>2.5</v>
      </c>
      <c r="E776" s="18">
        <v>80</v>
      </c>
      <c r="F776" s="56">
        <v>48</v>
      </c>
      <c r="G776" s="57"/>
      <c r="H776" s="56">
        <f t="shared" si="44"/>
        <v>0</v>
      </c>
      <c r="I776" s="3">
        <v>40</v>
      </c>
      <c r="J776" s="7"/>
      <c r="K776" s="3">
        <f t="shared" si="45"/>
        <v>0</v>
      </c>
    </row>
    <row r="777" spans="1:55" x14ac:dyDescent="0.3">
      <c r="A777" s="45" t="s">
        <v>3386</v>
      </c>
      <c r="B777" s="46" t="s">
        <v>3387</v>
      </c>
      <c r="C777" s="51">
        <v>3.6</v>
      </c>
      <c r="D777" s="51">
        <v>4</v>
      </c>
      <c r="E777" s="18">
        <v>160</v>
      </c>
      <c r="F777" s="56">
        <v>96</v>
      </c>
      <c r="G777" s="57"/>
      <c r="H777" s="56">
        <f t="shared" si="44"/>
        <v>0</v>
      </c>
      <c r="I777" s="3">
        <v>80</v>
      </c>
      <c r="J777" s="7"/>
      <c r="K777" s="3">
        <f t="shared" si="45"/>
        <v>0</v>
      </c>
    </row>
    <row r="778" spans="1:55" x14ac:dyDescent="0.3">
      <c r="A778" s="45" t="s">
        <v>3388</v>
      </c>
      <c r="B778" s="46" t="s">
        <v>3389</v>
      </c>
      <c r="C778" s="51">
        <v>2.8</v>
      </c>
      <c r="D778" s="51">
        <v>5</v>
      </c>
      <c r="E778" s="18">
        <v>160</v>
      </c>
      <c r="F778" s="56">
        <v>96</v>
      </c>
      <c r="G778" s="57"/>
      <c r="H778" s="56">
        <f t="shared" si="44"/>
        <v>0</v>
      </c>
      <c r="I778" s="3">
        <v>80</v>
      </c>
      <c r="J778" s="7"/>
      <c r="K778" s="3">
        <f t="shared" si="45"/>
        <v>0</v>
      </c>
    </row>
    <row r="779" spans="1:55" x14ac:dyDescent="0.3">
      <c r="A779" s="45" t="s">
        <v>3390</v>
      </c>
      <c r="B779" s="46" t="s">
        <v>3391</v>
      </c>
      <c r="C779" s="51">
        <v>6</v>
      </c>
      <c r="D779" s="51">
        <v>2.7</v>
      </c>
      <c r="E779" s="18">
        <v>180</v>
      </c>
      <c r="F779" s="56">
        <v>108</v>
      </c>
      <c r="G779" s="57"/>
      <c r="H779" s="56">
        <f t="shared" si="44"/>
        <v>0</v>
      </c>
      <c r="I779" s="3">
        <v>90</v>
      </c>
      <c r="J779" s="7"/>
      <c r="K779" s="3">
        <f t="shared" si="45"/>
        <v>0</v>
      </c>
    </row>
    <row r="780" spans="1:55" x14ac:dyDescent="0.3">
      <c r="A780" s="45" t="s">
        <v>3392</v>
      </c>
      <c r="B780" s="46" t="s">
        <v>3393</v>
      </c>
      <c r="C780" s="51">
        <v>4.4000000000000004</v>
      </c>
      <c r="D780" s="51">
        <v>5</v>
      </c>
      <c r="E780" s="18">
        <v>230</v>
      </c>
      <c r="F780" s="56">
        <v>138</v>
      </c>
      <c r="G780" s="57"/>
      <c r="H780" s="56">
        <f t="shared" si="44"/>
        <v>0</v>
      </c>
      <c r="I780" s="3">
        <v>115</v>
      </c>
      <c r="J780" s="7"/>
      <c r="K780" s="3">
        <f t="shared" si="45"/>
        <v>0</v>
      </c>
    </row>
    <row r="781" spans="1:55" x14ac:dyDescent="0.3">
      <c r="A781" s="45" t="s">
        <v>3394</v>
      </c>
      <c r="B781" s="46" t="s">
        <v>3395</v>
      </c>
      <c r="C781" s="51">
        <v>1.6</v>
      </c>
      <c r="D781" s="51">
        <v>3</v>
      </c>
      <c r="E781" s="18">
        <v>80</v>
      </c>
      <c r="F781" s="56">
        <v>48</v>
      </c>
      <c r="G781" s="57"/>
      <c r="H781" s="56">
        <f t="shared" si="44"/>
        <v>0</v>
      </c>
      <c r="I781" s="3">
        <v>40</v>
      </c>
      <c r="J781" s="7"/>
      <c r="K781" s="3">
        <f t="shared" si="45"/>
        <v>0</v>
      </c>
    </row>
    <row r="782" spans="1:55" s="39" customFormat="1" x14ac:dyDescent="0.3">
      <c r="A782" s="45" t="s">
        <v>3396</v>
      </c>
      <c r="B782" s="46" t="s">
        <v>3397</v>
      </c>
      <c r="C782" s="51">
        <v>2.2000000000000002</v>
      </c>
      <c r="D782" s="51">
        <v>4</v>
      </c>
      <c r="E782" s="18">
        <v>100</v>
      </c>
      <c r="F782" s="56">
        <v>60</v>
      </c>
      <c r="G782" s="57"/>
      <c r="H782" s="56">
        <f t="shared" si="44"/>
        <v>0</v>
      </c>
      <c r="I782" s="3">
        <v>50</v>
      </c>
      <c r="J782" s="7"/>
      <c r="K782" s="3">
        <f t="shared" si="45"/>
        <v>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</row>
    <row r="783" spans="1:55" x14ac:dyDescent="0.3">
      <c r="A783" s="45" t="s">
        <v>3398</v>
      </c>
      <c r="B783" s="46" t="s">
        <v>3399</v>
      </c>
      <c r="C783" s="51">
        <v>2.7</v>
      </c>
      <c r="D783" s="51">
        <v>5</v>
      </c>
      <c r="E783" s="18">
        <v>150</v>
      </c>
      <c r="F783" s="56">
        <v>90</v>
      </c>
      <c r="G783" s="57"/>
      <c r="H783" s="56">
        <f t="shared" si="44"/>
        <v>0</v>
      </c>
      <c r="I783" s="3">
        <v>75</v>
      </c>
      <c r="J783" s="7"/>
      <c r="K783" s="3">
        <f t="shared" si="45"/>
        <v>0</v>
      </c>
    </row>
    <row r="784" spans="1:55" x14ac:dyDescent="0.3">
      <c r="A784" s="45" t="s">
        <v>3400</v>
      </c>
      <c r="B784" s="46" t="s">
        <v>3401</v>
      </c>
      <c r="C784" s="51">
        <v>1.6</v>
      </c>
      <c r="D784" s="51">
        <v>3</v>
      </c>
      <c r="E784" s="18">
        <v>80</v>
      </c>
      <c r="F784" s="56">
        <v>48</v>
      </c>
      <c r="G784" s="57"/>
      <c r="H784" s="56">
        <f t="shared" si="44"/>
        <v>0</v>
      </c>
      <c r="I784" s="3">
        <v>40</v>
      </c>
      <c r="J784" s="7"/>
      <c r="K784" s="3">
        <f t="shared" si="45"/>
        <v>0</v>
      </c>
    </row>
    <row r="785" spans="1:11" x14ac:dyDescent="0.3">
      <c r="A785" s="45" t="s">
        <v>3402</v>
      </c>
      <c r="B785" s="46" t="s">
        <v>3403</v>
      </c>
      <c r="C785" s="51">
        <v>2.1</v>
      </c>
      <c r="D785" s="51">
        <v>4</v>
      </c>
      <c r="E785" s="18">
        <v>100</v>
      </c>
      <c r="F785" s="56">
        <v>60</v>
      </c>
      <c r="G785" s="57"/>
      <c r="H785" s="56">
        <f t="shared" si="44"/>
        <v>0</v>
      </c>
      <c r="I785" s="3">
        <v>50</v>
      </c>
      <c r="J785" s="7"/>
      <c r="K785" s="3">
        <f t="shared" si="45"/>
        <v>0</v>
      </c>
    </row>
    <row r="786" spans="1:11" x14ac:dyDescent="0.3">
      <c r="A786" s="45" t="s">
        <v>3404</v>
      </c>
      <c r="B786" s="46" t="s">
        <v>3405</v>
      </c>
      <c r="C786" s="51">
        <v>2.6</v>
      </c>
      <c r="D786" s="51">
        <v>5</v>
      </c>
      <c r="E786" s="18">
        <v>150</v>
      </c>
      <c r="F786" s="56">
        <v>90</v>
      </c>
      <c r="G786" s="57"/>
      <c r="H786" s="56">
        <f t="shared" si="44"/>
        <v>0</v>
      </c>
      <c r="I786" s="3">
        <v>75</v>
      </c>
      <c r="J786" s="7"/>
      <c r="K786" s="3">
        <f t="shared" si="45"/>
        <v>0</v>
      </c>
    </row>
    <row r="787" spans="1:11" x14ac:dyDescent="0.3">
      <c r="A787" s="45" t="s">
        <v>3406</v>
      </c>
      <c r="B787" s="46" t="s">
        <v>3407</v>
      </c>
      <c r="C787" s="51">
        <v>5</v>
      </c>
      <c r="D787" s="51">
        <v>6</v>
      </c>
      <c r="E787" s="18">
        <v>330</v>
      </c>
      <c r="F787" s="56">
        <v>198</v>
      </c>
      <c r="G787" s="57"/>
      <c r="H787" s="56">
        <f t="shared" si="44"/>
        <v>0</v>
      </c>
      <c r="I787" s="3">
        <v>165</v>
      </c>
      <c r="J787" s="7"/>
      <c r="K787" s="3">
        <f t="shared" si="45"/>
        <v>0</v>
      </c>
    </row>
    <row r="788" spans="1:11" x14ac:dyDescent="0.3">
      <c r="A788" s="45" t="s">
        <v>3408</v>
      </c>
      <c r="B788" s="46" t="s">
        <v>3409</v>
      </c>
      <c r="C788" s="51">
        <v>3.1</v>
      </c>
      <c r="D788" s="51">
        <v>7</v>
      </c>
      <c r="E788" s="18">
        <v>240</v>
      </c>
      <c r="F788" s="56">
        <v>144</v>
      </c>
      <c r="G788" s="57"/>
      <c r="H788" s="56">
        <f t="shared" si="44"/>
        <v>0</v>
      </c>
      <c r="I788" s="3">
        <v>120</v>
      </c>
      <c r="J788" s="7"/>
      <c r="K788" s="3">
        <f t="shared" si="45"/>
        <v>0</v>
      </c>
    </row>
    <row r="789" spans="1:11" x14ac:dyDescent="0.3">
      <c r="A789" s="45" t="s">
        <v>3410</v>
      </c>
      <c r="B789" s="46" t="s">
        <v>3411</v>
      </c>
      <c r="C789" s="51">
        <v>2.9</v>
      </c>
      <c r="D789" s="51">
        <v>7</v>
      </c>
      <c r="E789" s="18">
        <v>220</v>
      </c>
      <c r="F789" s="56">
        <v>132</v>
      </c>
      <c r="G789" s="57"/>
      <c r="H789" s="56">
        <f t="shared" si="44"/>
        <v>0</v>
      </c>
      <c r="I789" s="3">
        <v>110</v>
      </c>
      <c r="J789" s="7"/>
      <c r="K789" s="3">
        <f t="shared" si="45"/>
        <v>0</v>
      </c>
    </row>
    <row r="790" spans="1:11" x14ac:dyDescent="0.3">
      <c r="A790" s="45" t="s">
        <v>3412</v>
      </c>
      <c r="B790" s="46" t="s">
        <v>3413</v>
      </c>
      <c r="C790" s="51">
        <v>5</v>
      </c>
      <c r="D790" s="51">
        <v>6</v>
      </c>
      <c r="E790" s="18">
        <v>330</v>
      </c>
      <c r="F790" s="56">
        <v>198</v>
      </c>
      <c r="G790" s="57"/>
      <c r="H790" s="56">
        <f t="shared" si="44"/>
        <v>0</v>
      </c>
      <c r="I790" s="3">
        <v>165</v>
      </c>
      <c r="J790" s="7"/>
      <c r="K790" s="3">
        <f t="shared" si="45"/>
        <v>0</v>
      </c>
    </row>
    <row r="791" spans="1:11" x14ac:dyDescent="0.3">
      <c r="A791" s="45" t="s">
        <v>3414</v>
      </c>
      <c r="B791" s="46" t="s">
        <v>3415</v>
      </c>
      <c r="C791" s="51">
        <v>3</v>
      </c>
      <c r="D791" s="51">
        <v>1.7</v>
      </c>
      <c r="E791" s="18">
        <v>80</v>
      </c>
      <c r="F791" s="56">
        <v>48</v>
      </c>
      <c r="G791" s="57"/>
      <c r="H791" s="56">
        <f t="shared" si="44"/>
        <v>0</v>
      </c>
      <c r="I791" s="3">
        <v>40</v>
      </c>
      <c r="J791" s="7"/>
      <c r="K791" s="3">
        <f t="shared" si="45"/>
        <v>0</v>
      </c>
    </row>
    <row r="792" spans="1:11" x14ac:dyDescent="0.3">
      <c r="A792" s="45" t="s">
        <v>3416</v>
      </c>
      <c r="B792" s="46" t="s">
        <v>3417</v>
      </c>
      <c r="C792" s="51">
        <v>3</v>
      </c>
      <c r="D792" s="51">
        <v>1.6</v>
      </c>
      <c r="E792" s="18">
        <v>80</v>
      </c>
      <c r="F792" s="56">
        <v>48</v>
      </c>
      <c r="G792" s="57"/>
      <c r="H792" s="56">
        <f t="shared" si="44"/>
        <v>0</v>
      </c>
      <c r="I792" s="3">
        <v>40</v>
      </c>
      <c r="J792" s="7"/>
      <c r="K792" s="3">
        <f t="shared" si="45"/>
        <v>0</v>
      </c>
    </row>
    <row r="793" spans="1:11" x14ac:dyDescent="0.3">
      <c r="A793" s="45" t="s">
        <v>3418</v>
      </c>
      <c r="B793" s="46" t="s">
        <v>3419</v>
      </c>
      <c r="C793" s="51">
        <v>5</v>
      </c>
      <c r="D793" s="51">
        <v>4.4000000000000004</v>
      </c>
      <c r="E793" s="18">
        <v>220</v>
      </c>
      <c r="F793" s="56">
        <v>132</v>
      </c>
      <c r="G793" s="57"/>
      <c r="H793" s="56">
        <f t="shared" si="44"/>
        <v>0</v>
      </c>
      <c r="I793" s="3">
        <v>110</v>
      </c>
      <c r="J793" s="7"/>
      <c r="K793" s="3">
        <f t="shared" si="45"/>
        <v>0</v>
      </c>
    </row>
    <row r="794" spans="1:11" x14ac:dyDescent="0.3">
      <c r="A794" s="45" t="s">
        <v>3420</v>
      </c>
      <c r="B794" s="46" t="s">
        <v>3421</v>
      </c>
      <c r="C794" s="51">
        <v>4</v>
      </c>
      <c r="D794" s="51">
        <v>3.5</v>
      </c>
      <c r="E794" s="18">
        <v>160</v>
      </c>
      <c r="F794" s="56">
        <v>96</v>
      </c>
      <c r="G794" s="57"/>
      <c r="H794" s="56">
        <f t="shared" si="44"/>
        <v>0</v>
      </c>
      <c r="I794" s="3">
        <v>80</v>
      </c>
      <c r="J794" s="7"/>
      <c r="K794" s="3">
        <f t="shared" si="45"/>
        <v>0</v>
      </c>
    </row>
    <row r="795" spans="1:11" x14ac:dyDescent="0.3">
      <c r="A795" s="45" t="s">
        <v>3422</v>
      </c>
      <c r="B795" s="46" t="s">
        <v>3423</v>
      </c>
      <c r="C795" s="51">
        <v>4</v>
      </c>
      <c r="D795" s="51">
        <v>2.8</v>
      </c>
      <c r="E795" s="18">
        <v>130</v>
      </c>
      <c r="F795" s="56">
        <v>78</v>
      </c>
      <c r="G795" s="57"/>
      <c r="H795" s="56">
        <f t="shared" si="44"/>
        <v>0</v>
      </c>
      <c r="I795" s="3">
        <v>65</v>
      </c>
      <c r="J795" s="7"/>
      <c r="K795" s="3">
        <f t="shared" si="45"/>
        <v>0</v>
      </c>
    </row>
    <row r="796" spans="1:11" x14ac:dyDescent="0.3">
      <c r="A796" s="45" t="s">
        <v>3424</v>
      </c>
      <c r="B796" s="46" t="s">
        <v>3425</v>
      </c>
      <c r="C796" s="51">
        <v>5</v>
      </c>
      <c r="D796" s="51">
        <v>3.5</v>
      </c>
      <c r="E796" s="18">
        <v>170</v>
      </c>
      <c r="F796" s="56">
        <v>102</v>
      </c>
      <c r="G796" s="57"/>
      <c r="H796" s="56">
        <f t="shared" si="44"/>
        <v>0</v>
      </c>
      <c r="I796" s="3">
        <v>85</v>
      </c>
      <c r="J796" s="7"/>
      <c r="K796" s="3">
        <f t="shared" si="45"/>
        <v>0</v>
      </c>
    </row>
    <row r="797" spans="1:11" x14ac:dyDescent="0.3">
      <c r="A797" s="45" t="s">
        <v>3426</v>
      </c>
      <c r="B797" s="46" t="s">
        <v>3427</v>
      </c>
      <c r="C797" s="51">
        <v>4</v>
      </c>
      <c r="D797" s="51">
        <v>2.8</v>
      </c>
      <c r="E797" s="18">
        <v>130</v>
      </c>
      <c r="F797" s="56">
        <v>78</v>
      </c>
      <c r="G797" s="57"/>
      <c r="H797" s="56">
        <f t="shared" si="44"/>
        <v>0</v>
      </c>
      <c r="I797" s="3">
        <v>65</v>
      </c>
      <c r="J797" s="7"/>
      <c r="K797" s="3">
        <f t="shared" si="45"/>
        <v>0</v>
      </c>
    </row>
    <row r="798" spans="1:11" x14ac:dyDescent="0.3">
      <c r="A798" s="45" t="s">
        <v>3428</v>
      </c>
      <c r="B798" s="46" t="s">
        <v>3429</v>
      </c>
      <c r="C798" s="51">
        <v>5</v>
      </c>
      <c r="D798" s="51">
        <v>2</v>
      </c>
      <c r="E798" s="18">
        <v>110</v>
      </c>
      <c r="F798" s="56">
        <v>66</v>
      </c>
      <c r="G798" s="57"/>
      <c r="H798" s="56">
        <f t="shared" si="44"/>
        <v>0</v>
      </c>
      <c r="I798" s="3">
        <v>55</v>
      </c>
      <c r="J798" s="7"/>
      <c r="K798" s="3">
        <f t="shared" si="45"/>
        <v>0</v>
      </c>
    </row>
    <row r="799" spans="1:11" x14ac:dyDescent="0.3">
      <c r="A799" s="45" t="s">
        <v>3430</v>
      </c>
      <c r="B799" s="46" t="s">
        <v>3431</v>
      </c>
      <c r="C799" s="51">
        <v>4.4000000000000004</v>
      </c>
      <c r="D799" s="51">
        <v>7</v>
      </c>
      <c r="E799" s="18">
        <v>280</v>
      </c>
      <c r="F799" s="56">
        <v>168</v>
      </c>
      <c r="G799" s="57"/>
      <c r="H799" s="56">
        <f t="shared" si="44"/>
        <v>0</v>
      </c>
      <c r="I799" s="3">
        <v>140</v>
      </c>
      <c r="J799" s="7"/>
      <c r="K799" s="3">
        <f t="shared" si="45"/>
        <v>0</v>
      </c>
    </row>
    <row r="800" spans="1:11" x14ac:dyDescent="0.3">
      <c r="A800" s="45" t="s">
        <v>3432</v>
      </c>
      <c r="B800" s="46" t="s">
        <v>3433</v>
      </c>
      <c r="C800" s="51">
        <v>4.8</v>
      </c>
      <c r="D800" s="51">
        <v>7</v>
      </c>
      <c r="E800" s="18">
        <v>330</v>
      </c>
      <c r="F800" s="56">
        <v>198</v>
      </c>
      <c r="G800" s="57"/>
      <c r="H800" s="56">
        <f t="shared" si="44"/>
        <v>0</v>
      </c>
      <c r="I800" s="3">
        <v>165</v>
      </c>
      <c r="J800" s="7"/>
      <c r="K800" s="3">
        <f t="shared" si="45"/>
        <v>0</v>
      </c>
    </row>
    <row r="801" spans="1:11" x14ac:dyDescent="0.3">
      <c r="A801" s="45" t="s">
        <v>3434</v>
      </c>
      <c r="B801" s="46" t="s">
        <v>3435</v>
      </c>
      <c r="C801" s="51">
        <v>7</v>
      </c>
      <c r="D801" s="51">
        <v>1.9</v>
      </c>
      <c r="E801" s="18">
        <v>150</v>
      </c>
      <c r="F801" s="56">
        <v>90</v>
      </c>
      <c r="G801" s="57"/>
      <c r="H801" s="56">
        <f t="shared" si="44"/>
        <v>0</v>
      </c>
      <c r="I801" s="3">
        <v>75</v>
      </c>
      <c r="J801" s="7"/>
      <c r="K801" s="3">
        <f t="shared" si="45"/>
        <v>0</v>
      </c>
    </row>
    <row r="802" spans="1:11" x14ac:dyDescent="0.3">
      <c r="A802" s="45" t="s">
        <v>3436</v>
      </c>
      <c r="B802" s="46" t="s">
        <v>3437</v>
      </c>
      <c r="C802" s="51">
        <v>7</v>
      </c>
      <c r="D802" s="51">
        <v>2.1</v>
      </c>
      <c r="E802" s="18">
        <v>160</v>
      </c>
      <c r="F802" s="56">
        <v>96</v>
      </c>
      <c r="G802" s="57"/>
      <c r="H802" s="56">
        <f t="shared" si="44"/>
        <v>0</v>
      </c>
      <c r="I802" s="3">
        <v>80</v>
      </c>
      <c r="J802" s="7"/>
      <c r="K802" s="3">
        <f t="shared" si="45"/>
        <v>0</v>
      </c>
    </row>
    <row r="803" spans="1:11" x14ac:dyDescent="0.3">
      <c r="A803" s="45" t="s">
        <v>3438</v>
      </c>
      <c r="B803" s="46" t="s">
        <v>3439</v>
      </c>
      <c r="C803" s="51">
        <v>3</v>
      </c>
      <c r="D803" s="51">
        <v>2.2999999999999998</v>
      </c>
      <c r="E803" s="18">
        <v>90</v>
      </c>
      <c r="F803" s="56">
        <v>54</v>
      </c>
      <c r="G803" s="57"/>
      <c r="H803" s="56">
        <f t="shared" si="44"/>
        <v>0</v>
      </c>
      <c r="I803" s="3">
        <v>45</v>
      </c>
      <c r="J803" s="7"/>
      <c r="K803" s="3">
        <f t="shared" si="45"/>
        <v>0</v>
      </c>
    </row>
    <row r="804" spans="1:11" x14ac:dyDescent="0.3">
      <c r="A804" s="45" t="s">
        <v>3440</v>
      </c>
      <c r="B804" s="46" t="s">
        <v>3441</v>
      </c>
      <c r="C804" s="51">
        <v>2.6</v>
      </c>
      <c r="D804" s="51">
        <v>3</v>
      </c>
      <c r="E804" s="18">
        <v>90</v>
      </c>
      <c r="F804" s="56">
        <v>54</v>
      </c>
      <c r="G804" s="57"/>
      <c r="H804" s="56">
        <f t="shared" si="44"/>
        <v>0</v>
      </c>
      <c r="I804" s="3">
        <v>45</v>
      </c>
      <c r="J804" s="7"/>
      <c r="K804" s="3">
        <f t="shared" si="45"/>
        <v>0</v>
      </c>
    </row>
    <row r="805" spans="1:11" x14ac:dyDescent="0.3">
      <c r="A805" s="45" t="s">
        <v>3442</v>
      </c>
      <c r="B805" s="46" t="s">
        <v>3443</v>
      </c>
      <c r="C805" s="51">
        <v>2.8</v>
      </c>
      <c r="D805" s="51">
        <v>2.4</v>
      </c>
      <c r="E805" s="18">
        <v>90</v>
      </c>
      <c r="F805" s="56">
        <v>54</v>
      </c>
      <c r="G805" s="57"/>
      <c r="H805" s="56">
        <f t="shared" si="44"/>
        <v>0</v>
      </c>
      <c r="I805" s="3">
        <v>45</v>
      </c>
      <c r="J805" s="7"/>
      <c r="K805" s="3">
        <f t="shared" si="45"/>
        <v>0</v>
      </c>
    </row>
    <row r="806" spans="1:11" x14ac:dyDescent="0.3">
      <c r="A806" s="45" t="s">
        <v>3444</v>
      </c>
      <c r="B806" s="46" t="s">
        <v>3445</v>
      </c>
      <c r="C806" s="51">
        <v>5</v>
      </c>
      <c r="D806" s="51">
        <v>2.6</v>
      </c>
      <c r="E806" s="18">
        <v>150</v>
      </c>
      <c r="F806" s="56">
        <v>90</v>
      </c>
      <c r="G806" s="57"/>
      <c r="H806" s="56">
        <f t="shared" si="44"/>
        <v>0</v>
      </c>
      <c r="I806" s="3">
        <v>75</v>
      </c>
      <c r="J806" s="7"/>
      <c r="K806" s="3">
        <f t="shared" si="45"/>
        <v>0</v>
      </c>
    </row>
    <row r="807" spans="1:11" x14ac:dyDescent="0.3">
      <c r="A807" s="45" t="s">
        <v>3446</v>
      </c>
      <c r="B807" s="46" t="s">
        <v>3447</v>
      </c>
      <c r="C807" s="51">
        <v>7</v>
      </c>
      <c r="D807" s="51">
        <v>3.7</v>
      </c>
      <c r="E807" s="18">
        <v>280</v>
      </c>
      <c r="F807" s="56">
        <v>168</v>
      </c>
      <c r="G807" s="57"/>
      <c r="H807" s="56">
        <f t="shared" si="44"/>
        <v>0</v>
      </c>
      <c r="I807" s="3">
        <v>140</v>
      </c>
      <c r="J807" s="7"/>
      <c r="K807" s="3">
        <f t="shared" si="45"/>
        <v>0</v>
      </c>
    </row>
    <row r="808" spans="1:11" x14ac:dyDescent="0.3">
      <c r="A808" s="45" t="s">
        <v>3448</v>
      </c>
      <c r="B808" s="46" t="s">
        <v>3449</v>
      </c>
      <c r="C808" s="51">
        <v>5</v>
      </c>
      <c r="D808" s="51">
        <v>3.6</v>
      </c>
      <c r="E808" s="18">
        <v>200</v>
      </c>
      <c r="F808" s="56">
        <v>120</v>
      </c>
      <c r="G808" s="57"/>
      <c r="H808" s="56">
        <f t="shared" si="44"/>
        <v>0</v>
      </c>
      <c r="I808" s="3">
        <v>100</v>
      </c>
      <c r="J808" s="7"/>
      <c r="K808" s="3">
        <f t="shared" si="45"/>
        <v>0</v>
      </c>
    </row>
    <row r="809" spans="1:11" x14ac:dyDescent="0.3">
      <c r="A809" s="45" t="s">
        <v>3450</v>
      </c>
      <c r="B809" s="46" t="s">
        <v>3451</v>
      </c>
      <c r="C809" s="51">
        <v>7</v>
      </c>
      <c r="D809" s="51">
        <v>5.0999999999999996</v>
      </c>
      <c r="E809" s="18">
        <v>330</v>
      </c>
      <c r="F809" s="56">
        <v>198</v>
      </c>
      <c r="G809" s="57"/>
      <c r="H809" s="56">
        <f t="shared" si="44"/>
        <v>0</v>
      </c>
      <c r="I809" s="3">
        <v>165</v>
      </c>
      <c r="J809" s="7"/>
      <c r="K809" s="3">
        <f t="shared" si="45"/>
        <v>0</v>
      </c>
    </row>
    <row r="810" spans="1:11" x14ac:dyDescent="0.3">
      <c r="A810" s="45" t="s">
        <v>3452</v>
      </c>
      <c r="B810" s="46" t="s">
        <v>3453</v>
      </c>
      <c r="C810" s="51">
        <v>5</v>
      </c>
      <c r="D810" s="51">
        <v>3</v>
      </c>
      <c r="E810" s="18">
        <v>160</v>
      </c>
      <c r="F810" s="56">
        <v>96</v>
      </c>
      <c r="G810" s="57"/>
      <c r="H810" s="56">
        <f t="shared" si="44"/>
        <v>0</v>
      </c>
      <c r="I810" s="3">
        <v>80</v>
      </c>
      <c r="J810" s="7"/>
      <c r="K810" s="3">
        <f t="shared" si="45"/>
        <v>0</v>
      </c>
    </row>
    <row r="811" spans="1:11" x14ac:dyDescent="0.3">
      <c r="A811" s="45" t="s">
        <v>3454</v>
      </c>
      <c r="B811" s="46" t="s">
        <v>3455</v>
      </c>
      <c r="C811" s="51">
        <v>6</v>
      </c>
      <c r="D811" s="51">
        <v>3.2</v>
      </c>
      <c r="E811" s="18">
        <v>210</v>
      </c>
      <c r="F811" s="56">
        <v>126</v>
      </c>
      <c r="G811" s="57"/>
      <c r="H811" s="56">
        <f t="shared" si="44"/>
        <v>0</v>
      </c>
      <c r="I811" s="3">
        <v>105</v>
      </c>
      <c r="J811" s="7"/>
      <c r="K811" s="3">
        <f t="shared" si="45"/>
        <v>0</v>
      </c>
    </row>
    <row r="812" spans="1:11" x14ac:dyDescent="0.3">
      <c r="A812" s="45" t="s">
        <v>3456</v>
      </c>
      <c r="B812" s="46" t="s">
        <v>1335</v>
      </c>
      <c r="C812" s="51">
        <v>4.5999999999999996</v>
      </c>
      <c r="D812" s="51">
        <v>6.5</v>
      </c>
      <c r="E812" s="18">
        <v>320</v>
      </c>
      <c r="F812" s="56">
        <v>192</v>
      </c>
      <c r="G812" s="57"/>
      <c r="H812" s="56">
        <f t="shared" si="44"/>
        <v>0</v>
      </c>
      <c r="I812" s="3">
        <v>160</v>
      </c>
      <c r="J812" s="7"/>
      <c r="K812" s="3">
        <f t="shared" si="45"/>
        <v>0</v>
      </c>
    </row>
    <row r="813" spans="1:11" x14ac:dyDescent="0.3">
      <c r="A813" s="45" t="s">
        <v>3457</v>
      </c>
      <c r="B813" s="46" t="s">
        <v>3458</v>
      </c>
      <c r="C813" s="51">
        <v>5</v>
      </c>
      <c r="D813" s="51">
        <v>3.8</v>
      </c>
      <c r="E813" s="18">
        <v>210</v>
      </c>
      <c r="F813" s="56">
        <v>126</v>
      </c>
      <c r="G813" s="57"/>
      <c r="H813" s="56">
        <f t="shared" si="44"/>
        <v>0</v>
      </c>
      <c r="I813" s="3">
        <v>105</v>
      </c>
      <c r="J813" s="7"/>
      <c r="K813" s="3">
        <f t="shared" si="45"/>
        <v>0</v>
      </c>
    </row>
    <row r="814" spans="1:11" x14ac:dyDescent="0.3">
      <c r="A814" s="45" t="s">
        <v>3459</v>
      </c>
      <c r="B814" s="46" t="s">
        <v>3460</v>
      </c>
      <c r="C814" s="51">
        <v>5</v>
      </c>
      <c r="D814" s="51">
        <v>3.2</v>
      </c>
      <c r="E814" s="18">
        <v>180</v>
      </c>
      <c r="F814" s="56">
        <v>108</v>
      </c>
      <c r="G814" s="57"/>
      <c r="H814" s="56">
        <f t="shared" si="44"/>
        <v>0</v>
      </c>
      <c r="I814" s="3">
        <v>90</v>
      </c>
      <c r="J814" s="7"/>
      <c r="K814" s="3">
        <f t="shared" si="45"/>
        <v>0</v>
      </c>
    </row>
    <row r="815" spans="1:11" x14ac:dyDescent="0.3">
      <c r="A815" s="45" t="s">
        <v>3461</v>
      </c>
      <c r="B815" s="46" t="s">
        <v>3462</v>
      </c>
      <c r="C815" s="51">
        <v>5</v>
      </c>
      <c r="D815" s="51">
        <v>4.3</v>
      </c>
      <c r="E815" s="18">
        <v>220</v>
      </c>
      <c r="F815" s="56">
        <v>132</v>
      </c>
      <c r="G815" s="57"/>
      <c r="H815" s="56">
        <f t="shared" si="44"/>
        <v>0</v>
      </c>
      <c r="I815" s="3">
        <v>110</v>
      </c>
      <c r="J815" s="7"/>
      <c r="K815" s="3">
        <f t="shared" si="45"/>
        <v>0</v>
      </c>
    </row>
    <row r="816" spans="1:11" x14ac:dyDescent="0.3">
      <c r="A816" s="45" t="s">
        <v>3463</v>
      </c>
      <c r="B816" s="46" t="s">
        <v>3464</v>
      </c>
      <c r="C816" s="51">
        <v>5</v>
      </c>
      <c r="D816" s="51">
        <v>4</v>
      </c>
      <c r="E816" s="18">
        <v>210</v>
      </c>
      <c r="F816" s="56">
        <v>126</v>
      </c>
      <c r="G816" s="57"/>
      <c r="H816" s="56">
        <f t="shared" si="44"/>
        <v>0</v>
      </c>
      <c r="I816" s="3">
        <v>105</v>
      </c>
      <c r="J816" s="7"/>
      <c r="K816" s="3">
        <f t="shared" si="45"/>
        <v>0</v>
      </c>
    </row>
    <row r="817" spans="1:55" x14ac:dyDescent="0.3">
      <c r="A817" s="45" t="s">
        <v>3465</v>
      </c>
      <c r="B817" s="46" t="s">
        <v>3466</v>
      </c>
      <c r="C817" s="51">
        <v>5.5</v>
      </c>
      <c r="D817" s="51">
        <v>4.0999999999999996</v>
      </c>
      <c r="E817" s="18">
        <v>220</v>
      </c>
      <c r="F817" s="56">
        <v>132</v>
      </c>
      <c r="G817" s="57"/>
      <c r="H817" s="56">
        <f t="shared" si="44"/>
        <v>0</v>
      </c>
      <c r="I817" s="3">
        <v>110</v>
      </c>
      <c r="J817" s="7"/>
      <c r="K817" s="3">
        <f t="shared" si="45"/>
        <v>0</v>
      </c>
    </row>
    <row r="818" spans="1:55" s="39" customFormat="1" x14ac:dyDescent="0.3">
      <c r="A818" s="45" t="s">
        <v>3467</v>
      </c>
      <c r="B818" s="46" t="s">
        <v>3468</v>
      </c>
      <c r="C818" s="51">
        <v>9.3000000000000007</v>
      </c>
      <c r="D818" s="51">
        <v>11.4</v>
      </c>
      <c r="E818" s="18">
        <v>800</v>
      </c>
      <c r="F818" s="56">
        <v>480</v>
      </c>
      <c r="G818" s="57"/>
      <c r="H818" s="56">
        <f t="shared" si="44"/>
        <v>0</v>
      </c>
      <c r="I818" s="3">
        <v>400</v>
      </c>
      <c r="J818" s="7"/>
      <c r="K818" s="3">
        <f t="shared" si="45"/>
        <v>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</row>
    <row r="819" spans="1:55" x14ac:dyDescent="0.3">
      <c r="A819" s="45" t="s">
        <v>3469</v>
      </c>
      <c r="B819" s="46" t="s">
        <v>3470</v>
      </c>
      <c r="C819" s="51">
        <v>8</v>
      </c>
      <c r="D819" s="51">
        <v>12.5</v>
      </c>
      <c r="E819" s="18">
        <v>800</v>
      </c>
      <c r="F819" s="56">
        <v>480</v>
      </c>
      <c r="G819" s="57"/>
      <c r="H819" s="56">
        <f t="shared" si="44"/>
        <v>0</v>
      </c>
      <c r="I819" s="3">
        <v>400</v>
      </c>
      <c r="J819" s="7"/>
      <c r="K819" s="3">
        <f t="shared" si="45"/>
        <v>0</v>
      </c>
    </row>
    <row r="820" spans="1:55" x14ac:dyDescent="0.3">
      <c r="A820" s="45" t="s">
        <v>3471</v>
      </c>
      <c r="B820" s="46" t="s">
        <v>3472</v>
      </c>
      <c r="C820" s="51">
        <v>3</v>
      </c>
      <c r="D820" s="51">
        <v>2.2999999999999998</v>
      </c>
      <c r="E820" s="18">
        <v>80</v>
      </c>
      <c r="F820" s="56">
        <v>48</v>
      </c>
      <c r="G820" s="57"/>
      <c r="H820" s="56">
        <f t="shared" si="44"/>
        <v>0</v>
      </c>
      <c r="I820" s="3">
        <v>40</v>
      </c>
      <c r="J820" s="7"/>
      <c r="K820" s="3">
        <f t="shared" si="45"/>
        <v>0</v>
      </c>
    </row>
    <row r="821" spans="1:55" x14ac:dyDescent="0.3">
      <c r="A821" s="45" t="s">
        <v>3473</v>
      </c>
      <c r="B821" s="46" t="s">
        <v>3474</v>
      </c>
      <c r="C821" s="51">
        <v>4</v>
      </c>
      <c r="D821" s="51">
        <v>4</v>
      </c>
      <c r="E821" s="18">
        <v>180</v>
      </c>
      <c r="F821" s="56">
        <v>108</v>
      </c>
      <c r="G821" s="57"/>
      <c r="H821" s="56">
        <f t="shared" si="44"/>
        <v>0</v>
      </c>
      <c r="I821" s="3">
        <v>90</v>
      </c>
      <c r="J821" s="7"/>
      <c r="K821" s="3">
        <f t="shared" si="45"/>
        <v>0</v>
      </c>
    </row>
    <row r="822" spans="1:55" x14ac:dyDescent="0.3">
      <c r="A822" s="45" t="s">
        <v>3475</v>
      </c>
      <c r="B822" s="46" t="s">
        <v>3476</v>
      </c>
      <c r="C822" s="51">
        <v>5.6</v>
      </c>
      <c r="D822" s="51">
        <v>2.5</v>
      </c>
      <c r="E822" s="18">
        <v>160</v>
      </c>
      <c r="F822" s="56">
        <v>96</v>
      </c>
      <c r="G822" s="57"/>
      <c r="H822" s="56">
        <f t="shared" si="44"/>
        <v>0</v>
      </c>
      <c r="I822" s="3">
        <v>80</v>
      </c>
      <c r="J822" s="7"/>
      <c r="K822" s="3">
        <f t="shared" si="45"/>
        <v>0</v>
      </c>
    </row>
    <row r="823" spans="1:55" x14ac:dyDescent="0.3">
      <c r="A823" s="45" t="s">
        <v>3477</v>
      </c>
      <c r="B823" s="46" t="s">
        <v>3478</v>
      </c>
      <c r="C823" s="51">
        <v>4.3</v>
      </c>
      <c r="D823" s="51">
        <v>4.3</v>
      </c>
      <c r="E823" s="18">
        <v>200</v>
      </c>
      <c r="F823" s="56">
        <v>120</v>
      </c>
      <c r="G823" s="57"/>
      <c r="H823" s="56">
        <f t="shared" si="44"/>
        <v>0</v>
      </c>
      <c r="I823" s="3">
        <v>100</v>
      </c>
      <c r="J823" s="7"/>
      <c r="K823" s="3">
        <f t="shared" si="45"/>
        <v>0</v>
      </c>
    </row>
    <row r="824" spans="1:55" x14ac:dyDescent="0.3">
      <c r="A824" s="45" t="s">
        <v>3479</v>
      </c>
      <c r="B824" s="46" t="s">
        <v>3480</v>
      </c>
      <c r="C824" s="51">
        <v>5</v>
      </c>
      <c r="D824" s="51">
        <v>2.2000000000000002</v>
      </c>
      <c r="E824" s="18">
        <v>130</v>
      </c>
      <c r="F824" s="56">
        <v>78</v>
      </c>
      <c r="G824" s="57"/>
      <c r="H824" s="56">
        <f t="shared" si="44"/>
        <v>0</v>
      </c>
      <c r="I824" s="3">
        <v>65</v>
      </c>
      <c r="J824" s="7"/>
      <c r="K824" s="3">
        <f t="shared" si="45"/>
        <v>0</v>
      </c>
    </row>
    <row r="825" spans="1:55" x14ac:dyDescent="0.3">
      <c r="A825" s="45" t="s">
        <v>3481</v>
      </c>
      <c r="B825" s="46" t="s">
        <v>3482</v>
      </c>
      <c r="C825" s="51">
        <v>7</v>
      </c>
      <c r="D825" s="51">
        <v>6.8</v>
      </c>
      <c r="E825" s="18">
        <v>440</v>
      </c>
      <c r="F825" s="56">
        <v>264</v>
      </c>
      <c r="G825" s="57"/>
      <c r="H825" s="56">
        <f t="shared" si="44"/>
        <v>0</v>
      </c>
      <c r="I825" s="3">
        <v>220</v>
      </c>
      <c r="J825" s="7"/>
      <c r="K825" s="3">
        <f t="shared" si="45"/>
        <v>0</v>
      </c>
    </row>
    <row r="826" spans="1:55" x14ac:dyDescent="0.3">
      <c r="A826" s="45" t="s">
        <v>3483</v>
      </c>
      <c r="B826" s="46" t="s">
        <v>3484</v>
      </c>
      <c r="C826" s="51">
        <v>5</v>
      </c>
      <c r="D826" s="51">
        <v>2.2999999999999998</v>
      </c>
      <c r="E826" s="18">
        <v>130</v>
      </c>
      <c r="F826" s="56">
        <v>78</v>
      </c>
      <c r="G826" s="57"/>
      <c r="H826" s="56">
        <f t="shared" si="44"/>
        <v>0</v>
      </c>
      <c r="I826" s="3">
        <v>65</v>
      </c>
      <c r="J826" s="7"/>
      <c r="K826" s="3">
        <f t="shared" si="45"/>
        <v>0</v>
      </c>
    </row>
    <row r="827" spans="1:55" x14ac:dyDescent="0.3">
      <c r="A827" s="45" t="s">
        <v>3485</v>
      </c>
      <c r="B827" s="46" t="s">
        <v>3486</v>
      </c>
      <c r="C827" s="51">
        <v>4.8</v>
      </c>
      <c r="D827" s="51">
        <v>2.7</v>
      </c>
      <c r="E827" s="18">
        <v>140</v>
      </c>
      <c r="F827" s="56">
        <v>84</v>
      </c>
      <c r="G827" s="57"/>
      <c r="H827" s="56">
        <f t="shared" si="44"/>
        <v>0</v>
      </c>
      <c r="I827" s="3">
        <v>70</v>
      </c>
      <c r="J827" s="7"/>
      <c r="K827" s="3">
        <f t="shared" si="45"/>
        <v>0</v>
      </c>
    </row>
    <row r="828" spans="1:55" x14ac:dyDescent="0.3">
      <c r="A828" s="45" t="s">
        <v>3487</v>
      </c>
      <c r="B828" s="46" t="s">
        <v>5393</v>
      </c>
      <c r="C828" s="51">
        <v>4.5999999999999996</v>
      </c>
      <c r="D828" s="51">
        <v>5</v>
      </c>
      <c r="E828" s="18">
        <v>220</v>
      </c>
      <c r="F828" s="56">
        <v>132</v>
      </c>
      <c r="G828" s="57"/>
      <c r="H828" s="56">
        <f t="shared" si="44"/>
        <v>0</v>
      </c>
      <c r="I828" s="3">
        <v>110</v>
      </c>
      <c r="J828" s="7"/>
      <c r="K828" s="3">
        <f t="shared" si="45"/>
        <v>0</v>
      </c>
    </row>
    <row r="829" spans="1:55" x14ac:dyDescent="0.3">
      <c r="A829" s="45" t="s">
        <v>3488</v>
      </c>
      <c r="B829" s="46" t="s">
        <v>3489</v>
      </c>
      <c r="C829" s="51">
        <v>5</v>
      </c>
      <c r="D829" s="51">
        <v>3</v>
      </c>
      <c r="E829" s="18">
        <v>170</v>
      </c>
      <c r="F829" s="56">
        <v>102</v>
      </c>
      <c r="G829" s="57"/>
      <c r="H829" s="56">
        <f t="shared" si="44"/>
        <v>0</v>
      </c>
      <c r="I829" s="3">
        <v>85</v>
      </c>
      <c r="J829" s="7"/>
      <c r="K829" s="3">
        <f t="shared" si="45"/>
        <v>0</v>
      </c>
    </row>
    <row r="830" spans="1:55" x14ac:dyDescent="0.3">
      <c r="A830" s="45" t="s">
        <v>3490</v>
      </c>
      <c r="B830" s="46" t="s">
        <v>3491</v>
      </c>
      <c r="C830" s="51">
        <v>4.4000000000000004</v>
      </c>
      <c r="D830" s="51">
        <v>3</v>
      </c>
      <c r="E830" s="18">
        <v>150</v>
      </c>
      <c r="F830" s="56">
        <v>90</v>
      </c>
      <c r="G830" s="57"/>
      <c r="H830" s="56">
        <f t="shared" ref="H830:H861" si="46">G830*F830</f>
        <v>0</v>
      </c>
      <c r="I830" s="3">
        <v>75</v>
      </c>
      <c r="J830" s="7"/>
      <c r="K830" s="3">
        <f t="shared" ref="K830:K861" si="47">J830*I830</f>
        <v>0</v>
      </c>
    </row>
    <row r="831" spans="1:55" x14ac:dyDescent="0.3">
      <c r="A831" s="78" t="s">
        <v>3492</v>
      </c>
      <c r="B831" s="46" t="s">
        <v>3493</v>
      </c>
      <c r="C831" s="51">
        <v>7</v>
      </c>
      <c r="D831" s="51">
        <v>3.8</v>
      </c>
      <c r="E831" s="18">
        <v>260</v>
      </c>
      <c r="F831" s="56">
        <v>156</v>
      </c>
      <c r="G831" s="57"/>
      <c r="H831" s="56">
        <f t="shared" si="46"/>
        <v>0</v>
      </c>
      <c r="I831" s="3">
        <v>130</v>
      </c>
      <c r="J831" s="7"/>
      <c r="K831" s="3">
        <f t="shared" si="47"/>
        <v>0</v>
      </c>
    </row>
    <row r="832" spans="1:55" x14ac:dyDescent="0.3">
      <c r="A832" s="78" t="s">
        <v>3494</v>
      </c>
      <c r="B832" s="46" t="s">
        <v>3495</v>
      </c>
      <c r="C832" s="51">
        <v>3.2</v>
      </c>
      <c r="D832" s="51">
        <v>3</v>
      </c>
      <c r="E832" s="18">
        <v>120</v>
      </c>
      <c r="F832" s="56">
        <v>72</v>
      </c>
      <c r="G832" s="57"/>
      <c r="H832" s="56">
        <f t="shared" si="46"/>
        <v>0</v>
      </c>
      <c r="I832" s="3">
        <v>60</v>
      </c>
      <c r="J832" s="7"/>
      <c r="K832" s="3">
        <f t="shared" si="47"/>
        <v>0</v>
      </c>
    </row>
    <row r="833" spans="1:11" x14ac:dyDescent="0.3">
      <c r="A833" s="78" t="s">
        <v>3496</v>
      </c>
      <c r="B833" s="46" t="s">
        <v>3497</v>
      </c>
      <c r="C833" s="51">
        <v>6</v>
      </c>
      <c r="D833" s="51">
        <v>4.2</v>
      </c>
      <c r="E833" s="18">
        <v>250</v>
      </c>
      <c r="F833" s="56">
        <v>150</v>
      </c>
      <c r="G833" s="57"/>
      <c r="H833" s="56">
        <f t="shared" si="46"/>
        <v>0</v>
      </c>
      <c r="I833" s="3">
        <v>125</v>
      </c>
      <c r="J833" s="7"/>
      <c r="K833" s="3">
        <f t="shared" si="47"/>
        <v>0</v>
      </c>
    </row>
    <row r="834" spans="1:11" x14ac:dyDescent="0.3">
      <c r="A834" s="78" t="s">
        <v>3498</v>
      </c>
      <c r="B834" s="46" t="s">
        <v>3499</v>
      </c>
      <c r="C834" s="51">
        <v>6</v>
      </c>
      <c r="D834" s="51">
        <v>4</v>
      </c>
      <c r="E834" s="18">
        <v>250</v>
      </c>
      <c r="F834" s="56">
        <v>150</v>
      </c>
      <c r="G834" s="57"/>
      <c r="H834" s="56">
        <f t="shared" si="46"/>
        <v>0</v>
      </c>
      <c r="I834" s="3">
        <v>125</v>
      </c>
      <c r="J834" s="7"/>
      <c r="K834" s="3">
        <f t="shared" si="47"/>
        <v>0</v>
      </c>
    </row>
    <row r="835" spans="1:11" x14ac:dyDescent="0.3">
      <c r="A835" s="78" t="s">
        <v>3500</v>
      </c>
      <c r="B835" s="46" t="s">
        <v>3501</v>
      </c>
      <c r="C835" s="51">
        <v>7.5</v>
      </c>
      <c r="D835" s="51">
        <v>7</v>
      </c>
      <c r="E835" s="18">
        <v>440</v>
      </c>
      <c r="F835" s="56">
        <v>264</v>
      </c>
      <c r="G835" s="57"/>
      <c r="H835" s="56">
        <f t="shared" si="46"/>
        <v>0</v>
      </c>
      <c r="I835" s="3">
        <v>220</v>
      </c>
      <c r="J835" s="7"/>
      <c r="K835" s="3">
        <f t="shared" si="47"/>
        <v>0</v>
      </c>
    </row>
    <row r="836" spans="1:11" x14ac:dyDescent="0.3">
      <c r="A836" s="78" t="s">
        <v>3502</v>
      </c>
      <c r="B836" s="46" t="s">
        <v>3503</v>
      </c>
      <c r="C836" s="51">
        <v>5</v>
      </c>
      <c r="D836" s="51">
        <v>3</v>
      </c>
      <c r="E836" s="18">
        <v>170</v>
      </c>
      <c r="F836" s="56">
        <v>102</v>
      </c>
      <c r="G836" s="57"/>
      <c r="H836" s="56">
        <f t="shared" si="46"/>
        <v>0</v>
      </c>
      <c r="I836" s="3">
        <v>85</v>
      </c>
      <c r="J836" s="7"/>
      <c r="K836" s="3">
        <f t="shared" si="47"/>
        <v>0</v>
      </c>
    </row>
    <row r="837" spans="1:11" x14ac:dyDescent="0.3">
      <c r="A837" s="78" t="s">
        <v>3504</v>
      </c>
      <c r="B837" s="46" t="s">
        <v>3505</v>
      </c>
      <c r="C837" s="51">
        <v>6.7</v>
      </c>
      <c r="D837" s="51">
        <v>5</v>
      </c>
      <c r="E837" s="18">
        <v>330</v>
      </c>
      <c r="F837" s="56">
        <v>198</v>
      </c>
      <c r="G837" s="57"/>
      <c r="H837" s="56">
        <f t="shared" si="46"/>
        <v>0</v>
      </c>
      <c r="I837" s="3">
        <v>165</v>
      </c>
      <c r="J837" s="7"/>
      <c r="K837" s="3">
        <f t="shared" si="47"/>
        <v>0</v>
      </c>
    </row>
    <row r="838" spans="1:11" x14ac:dyDescent="0.3">
      <c r="A838" s="78" t="s">
        <v>3506</v>
      </c>
      <c r="B838" s="46" t="s">
        <v>3507</v>
      </c>
      <c r="C838" s="51">
        <v>6.7</v>
      </c>
      <c r="D838" s="51">
        <v>7</v>
      </c>
      <c r="E838" s="18">
        <v>440</v>
      </c>
      <c r="F838" s="56">
        <v>264</v>
      </c>
      <c r="G838" s="57"/>
      <c r="H838" s="56">
        <f t="shared" si="46"/>
        <v>0</v>
      </c>
      <c r="I838" s="3">
        <v>220</v>
      </c>
      <c r="J838" s="7"/>
      <c r="K838" s="3">
        <f t="shared" si="47"/>
        <v>0</v>
      </c>
    </row>
    <row r="839" spans="1:11" x14ac:dyDescent="0.3">
      <c r="A839" s="78" t="s">
        <v>3508</v>
      </c>
      <c r="B839" s="46" t="s">
        <v>3509</v>
      </c>
      <c r="C839" s="51">
        <v>5.8</v>
      </c>
      <c r="D839" s="51">
        <v>7.5</v>
      </c>
      <c r="E839" s="18">
        <v>440</v>
      </c>
      <c r="F839" s="56">
        <v>264</v>
      </c>
      <c r="G839" s="57"/>
      <c r="H839" s="56">
        <f t="shared" si="46"/>
        <v>0</v>
      </c>
      <c r="I839" s="3">
        <v>220</v>
      </c>
      <c r="J839" s="7"/>
      <c r="K839" s="3">
        <f t="shared" si="47"/>
        <v>0</v>
      </c>
    </row>
    <row r="840" spans="1:11" x14ac:dyDescent="0.3">
      <c r="A840" s="78" t="s">
        <v>3510</v>
      </c>
      <c r="B840" s="46" t="s">
        <v>3511</v>
      </c>
      <c r="C840" s="51">
        <v>3.5</v>
      </c>
      <c r="D840" s="51">
        <v>6</v>
      </c>
      <c r="E840" s="18">
        <v>230</v>
      </c>
      <c r="F840" s="56">
        <v>138</v>
      </c>
      <c r="G840" s="57"/>
      <c r="H840" s="56">
        <f t="shared" si="46"/>
        <v>0</v>
      </c>
      <c r="I840" s="3">
        <v>115</v>
      </c>
      <c r="J840" s="7"/>
      <c r="K840" s="3">
        <f t="shared" si="47"/>
        <v>0</v>
      </c>
    </row>
    <row r="841" spans="1:11" x14ac:dyDescent="0.3">
      <c r="A841" s="78" t="s">
        <v>3512</v>
      </c>
      <c r="B841" s="46" t="s">
        <v>3513</v>
      </c>
      <c r="C841" s="51">
        <v>7.7</v>
      </c>
      <c r="D841" s="51">
        <v>8</v>
      </c>
      <c r="E841" s="18">
        <v>550</v>
      </c>
      <c r="F841" s="56">
        <v>330</v>
      </c>
      <c r="G841" s="57"/>
      <c r="H841" s="56">
        <f t="shared" si="46"/>
        <v>0</v>
      </c>
      <c r="I841" s="3">
        <v>275</v>
      </c>
      <c r="J841" s="7"/>
      <c r="K841" s="3">
        <f t="shared" si="47"/>
        <v>0</v>
      </c>
    </row>
    <row r="842" spans="1:11" x14ac:dyDescent="0.3">
      <c r="A842" s="78" t="s">
        <v>3514</v>
      </c>
      <c r="B842" s="46" t="s">
        <v>3515</v>
      </c>
      <c r="C842" s="51">
        <v>5.5</v>
      </c>
      <c r="D842" s="51">
        <v>2.8</v>
      </c>
      <c r="E842" s="18">
        <v>150</v>
      </c>
      <c r="F842" s="56">
        <v>90</v>
      </c>
      <c r="G842" s="57"/>
      <c r="H842" s="56">
        <f t="shared" si="46"/>
        <v>0</v>
      </c>
      <c r="I842" s="3">
        <v>75</v>
      </c>
      <c r="J842" s="7"/>
      <c r="K842" s="3">
        <f t="shared" si="47"/>
        <v>0</v>
      </c>
    </row>
    <row r="843" spans="1:11" x14ac:dyDescent="0.3">
      <c r="A843" s="78" t="s">
        <v>3516</v>
      </c>
      <c r="B843" s="46" t="s">
        <v>3517</v>
      </c>
      <c r="C843" s="51">
        <v>4.5</v>
      </c>
      <c r="D843" s="51">
        <v>3.1</v>
      </c>
      <c r="E843" s="18">
        <v>160</v>
      </c>
      <c r="F843" s="56">
        <v>96</v>
      </c>
      <c r="G843" s="57"/>
      <c r="H843" s="56">
        <f t="shared" si="46"/>
        <v>0</v>
      </c>
      <c r="I843" s="3">
        <v>80</v>
      </c>
      <c r="J843" s="7"/>
      <c r="K843" s="3">
        <f t="shared" si="47"/>
        <v>0</v>
      </c>
    </row>
    <row r="844" spans="1:11" x14ac:dyDescent="0.3">
      <c r="A844" s="78" t="s">
        <v>3518</v>
      </c>
      <c r="B844" s="46" t="s">
        <v>3519</v>
      </c>
      <c r="C844" s="51">
        <v>7.5</v>
      </c>
      <c r="D844" s="51">
        <v>1.3</v>
      </c>
      <c r="E844" s="18">
        <v>120</v>
      </c>
      <c r="F844" s="56">
        <v>72</v>
      </c>
      <c r="G844" s="57"/>
      <c r="H844" s="56">
        <f t="shared" si="46"/>
        <v>0</v>
      </c>
      <c r="I844" s="3">
        <v>60</v>
      </c>
      <c r="J844" s="7"/>
      <c r="K844" s="3">
        <f t="shared" si="47"/>
        <v>0</v>
      </c>
    </row>
    <row r="845" spans="1:11" x14ac:dyDescent="0.3">
      <c r="A845" s="78" t="s">
        <v>4304</v>
      </c>
      <c r="B845" s="46" t="s">
        <v>5407</v>
      </c>
      <c r="C845" s="51">
        <v>7</v>
      </c>
      <c r="D845" s="51">
        <v>2</v>
      </c>
      <c r="E845" s="18">
        <v>150</v>
      </c>
      <c r="F845" s="56">
        <v>90</v>
      </c>
      <c r="G845" s="57"/>
      <c r="H845" s="56">
        <f t="shared" si="46"/>
        <v>0</v>
      </c>
      <c r="I845" s="3">
        <v>75</v>
      </c>
      <c r="J845" s="7"/>
      <c r="K845" s="3">
        <f t="shared" si="47"/>
        <v>0</v>
      </c>
    </row>
    <row r="846" spans="1:11" x14ac:dyDescent="0.3">
      <c r="A846" s="78" t="s">
        <v>4305</v>
      </c>
      <c r="B846" s="46" t="s">
        <v>54</v>
      </c>
      <c r="C846" s="51">
        <v>4</v>
      </c>
      <c r="D846" s="51">
        <v>2.5</v>
      </c>
      <c r="E846" s="18">
        <v>110</v>
      </c>
      <c r="F846" s="56">
        <v>66</v>
      </c>
      <c r="G846" s="57"/>
      <c r="H846" s="56">
        <f t="shared" si="46"/>
        <v>0</v>
      </c>
      <c r="I846" s="3">
        <v>55</v>
      </c>
      <c r="J846" s="7"/>
      <c r="K846" s="3">
        <f t="shared" si="47"/>
        <v>0</v>
      </c>
    </row>
    <row r="847" spans="1:11" x14ac:dyDescent="0.3">
      <c r="A847" s="78" t="s">
        <v>4306</v>
      </c>
      <c r="B847" s="46" t="s">
        <v>4307</v>
      </c>
      <c r="C847" s="51">
        <v>5</v>
      </c>
      <c r="D847" s="51">
        <v>2.5</v>
      </c>
      <c r="E847" s="18">
        <v>140</v>
      </c>
      <c r="F847" s="56">
        <v>84</v>
      </c>
      <c r="G847" s="57"/>
      <c r="H847" s="56">
        <f t="shared" si="46"/>
        <v>0</v>
      </c>
      <c r="I847" s="3">
        <v>70</v>
      </c>
      <c r="J847" s="7"/>
      <c r="K847" s="3">
        <f t="shared" si="47"/>
        <v>0</v>
      </c>
    </row>
    <row r="848" spans="1:11" x14ac:dyDescent="0.3">
      <c r="A848" s="78" t="s">
        <v>4308</v>
      </c>
      <c r="B848" s="46" t="s">
        <v>4309</v>
      </c>
      <c r="C848" s="51">
        <v>4.5</v>
      </c>
      <c r="D848" s="51">
        <v>3.2</v>
      </c>
      <c r="E848" s="18">
        <v>160</v>
      </c>
      <c r="F848" s="56">
        <v>96</v>
      </c>
      <c r="G848" s="57"/>
      <c r="H848" s="56">
        <f t="shared" si="46"/>
        <v>0</v>
      </c>
      <c r="I848" s="3">
        <v>80</v>
      </c>
      <c r="J848" s="7"/>
      <c r="K848" s="3">
        <f t="shared" si="47"/>
        <v>0</v>
      </c>
    </row>
    <row r="849" spans="1:55" x14ac:dyDescent="0.3">
      <c r="A849" s="78" t="s">
        <v>4310</v>
      </c>
      <c r="B849" s="46" t="s">
        <v>5406</v>
      </c>
      <c r="C849" s="51">
        <v>6.5</v>
      </c>
      <c r="D849" s="51">
        <v>1.7</v>
      </c>
      <c r="E849" s="18">
        <v>130</v>
      </c>
      <c r="F849" s="56">
        <v>78</v>
      </c>
      <c r="G849" s="57"/>
      <c r="H849" s="56">
        <f t="shared" si="46"/>
        <v>0</v>
      </c>
      <c r="I849" s="3">
        <v>65</v>
      </c>
      <c r="J849" s="7"/>
      <c r="K849" s="3">
        <f t="shared" si="47"/>
        <v>0</v>
      </c>
    </row>
    <row r="850" spans="1:55" x14ac:dyDescent="0.3">
      <c r="A850" s="78" t="s">
        <v>4311</v>
      </c>
      <c r="B850" s="46" t="s">
        <v>4312</v>
      </c>
      <c r="C850" s="51">
        <v>4.5</v>
      </c>
      <c r="D850" s="51">
        <v>3.2</v>
      </c>
      <c r="E850" s="18">
        <v>160</v>
      </c>
      <c r="F850" s="56">
        <v>96</v>
      </c>
      <c r="G850" s="57"/>
      <c r="H850" s="56">
        <f t="shared" si="46"/>
        <v>0</v>
      </c>
      <c r="I850" s="3">
        <v>80</v>
      </c>
      <c r="J850" s="7"/>
      <c r="K850" s="3">
        <f t="shared" si="47"/>
        <v>0</v>
      </c>
    </row>
    <row r="851" spans="1:55" x14ac:dyDescent="0.3">
      <c r="A851" s="78" t="s">
        <v>4313</v>
      </c>
      <c r="B851" s="46" t="s">
        <v>5408</v>
      </c>
      <c r="C851" s="51">
        <v>3</v>
      </c>
      <c r="D851" s="51">
        <v>2.9</v>
      </c>
      <c r="E851" s="18">
        <v>100</v>
      </c>
      <c r="F851" s="56">
        <v>60</v>
      </c>
      <c r="G851" s="57"/>
      <c r="H851" s="56">
        <f t="shared" si="46"/>
        <v>0</v>
      </c>
      <c r="I851" s="3">
        <v>50</v>
      </c>
      <c r="J851" s="7"/>
      <c r="K851" s="3">
        <f t="shared" si="47"/>
        <v>0</v>
      </c>
    </row>
    <row r="852" spans="1:55" x14ac:dyDescent="0.3">
      <c r="A852" s="78" t="s">
        <v>4314</v>
      </c>
      <c r="B852" s="46" t="s">
        <v>4315</v>
      </c>
      <c r="C852" s="51">
        <v>5</v>
      </c>
      <c r="D852" s="51">
        <v>1.7</v>
      </c>
      <c r="E852" s="18">
        <v>100</v>
      </c>
      <c r="F852" s="56">
        <v>60</v>
      </c>
      <c r="G852" s="57"/>
      <c r="H852" s="56">
        <f t="shared" si="46"/>
        <v>0</v>
      </c>
      <c r="I852" s="3">
        <v>50</v>
      </c>
      <c r="J852" s="7"/>
      <c r="K852" s="3">
        <f t="shared" si="47"/>
        <v>0</v>
      </c>
    </row>
    <row r="853" spans="1:55" x14ac:dyDescent="0.3">
      <c r="A853" s="78" t="s">
        <v>4924</v>
      </c>
      <c r="B853" s="46" t="s">
        <v>4925</v>
      </c>
      <c r="C853" s="51">
        <v>6.6</v>
      </c>
      <c r="D853" s="51">
        <v>3.6</v>
      </c>
      <c r="E853" s="18">
        <v>200</v>
      </c>
      <c r="F853" s="56">
        <v>120</v>
      </c>
      <c r="G853" s="57"/>
      <c r="H853" s="56">
        <f t="shared" si="46"/>
        <v>0</v>
      </c>
      <c r="I853" s="3">
        <v>100</v>
      </c>
      <c r="J853" s="7"/>
      <c r="K853" s="3">
        <f t="shared" si="47"/>
        <v>0</v>
      </c>
    </row>
    <row r="854" spans="1:55" x14ac:dyDescent="0.3">
      <c r="A854" s="78" t="s">
        <v>4926</v>
      </c>
      <c r="B854" s="46" t="s">
        <v>4927</v>
      </c>
      <c r="C854" s="51">
        <v>6.6</v>
      </c>
      <c r="D854" s="51">
        <v>3.6</v>
      </c>
      <c r="E854" s="18">
        <v>200</v>
      </c>
      <c r="F854" s="56">
        <v>120</v>
      </c>
      <c r="G854" s="57"/>
      <c r="H854" s="56">
        <f t="shared" si="46"/>
        <v>0</v>
      </c>
      <c r="I854" s="3">
        <v>100</v>
      </c>
      <c r="J854" s="7"/>
      <c r="K854" s="3">
        <f t="shared" si="47"/>
        <v>0</v>
      </c>
    </row>
    <row r="855" spans="1:55" x14ac:dyDescent="0.3">
      <c r="A855" s="78" t="s">
        <v>4928</v>
      </c>
      <c r="B855" s="46" t="s">
        <v>4929</v>
      </c>
      <c r="C855" s="51">
        <v>6.6</v>
      </c>
      <c r="D855" s="51">
        <v>3.6</v>
      </c>
      <c r="E855" s="18">
        <v>200</v>
      </c>
      <c r="F855" s="56">
        <v>120</v>
      </c>
      <c r="G855" s="57"/>
      <c r="H855" s="56">
        <f t="shared" si="46"/>
        <v>0</v>
      </c>
      <c r="I855" s="3">
        <v>100</v>
      </c>
      <c r="J855" s="7"/>
      <c r="K855" s="3">
        <f t="shared" si="47"/>
        <v>0</v>
      </c>
    </row>
    <row r="856" spans="1:55" x14ac:dyDescent="0.3">
      <c r="A856" s="78" t="s">
        <v>4930</v>
      </c>
      <c r="B856" s="46" t="s">
        <v>4931</v>
      </c>
      <c r="C856" s="51">
        <v>7.5</v>
      </c>
      <c r="D856" s="51">
        <v>1.6</v>
      </c>
      <c r="E856" s="18">
        <v>140</v>
      </c>
      <c r="F856" s="56">
        <v>84</v>
      </c>
      <c r="G856" s="57"/>
      <c r="H856" s="56">
        <f t="shared" si="46"/>
        <v>0</v>
      </c>
      <c r="I856" s="3">
        <v>70</v>
      </c>
      <c r="J856" s="7"/>
      <c r="K856" s="3">
        <f t="shared" si="47"/>
        <v>0</v>
      </c>
    </row>
    <row r="857" spans="1:55" x14ac:dyDescent="0.3">
      <c r="A857" s="78" t="s">
        <v>4932</v>
      </c>
      <c r="B857" s="46" t="s">
        <v>4933</v>
      </c>
      <c r="C857" s="51">
        <v>7.5</v>
      </c>
      <c r="D857" s="51">
        <v>1.7</v>
      </c>
      <c r="E857" s="18">
        <v>150</v>
      </c>
      <c r="F857" s="56">
        <v>90</v>
      </c>
      <c r="G857" s="57"/>
      <c r="H857" s="56">
        <f t="shared" si="46"/>
        <v>0</v>
      </c>
      <c r="I857" s="3">
        <v>75</v>
      </c>
      <c r="J857" s="7"/>
      <c r="K857" s="3">
        <f t="shared" si="47"/>
        <v>0</v>
      </c>
    </row>
    <row r="858" spans="1:55" x14ac:dyDescent="0.3">
      <c r="A858" s="78" t="s">
        <v>4934</v>
      </c>
      <c r="B858" s="46" t="s">
        <v>4935</v>
      </c>
      <c r="C858" s="51">
        <v>7.5</v>
      </c>
      <c r="D858" s="51">
        <v>1.5</v>
      </c>
      <c r="E858" s="18">
        <v>140</v>
      </c>
      <c r="F858" s="56">
        <v>84</v>
      </c>
      <c r="G858" s="57"/>
      <c r="H858" s="56">
        <f t="shared" si="46"/>
        <v>0</v>
      </c>
      <c r="I858" s="3">
        <v>70</v>
      </c>
      <c r="J858" s="7"/>
      <c r="K858" s="3">
        <f t="shared" si="47"/>
        <v>0</v>
      </c>
    </row>
    <row r="859" spans="1:55" x14ac:dyDescent="0.3">
      <c r="A859" s="78" t="s">
        <v>6345</v>
      </c>
      <c r="B859" s="46" t="s">
        <v>6346</v>
      </c>
      <c r="C859" s="51">
        <v>5.6</v>
      </c>
      <c r="D859" s="51">
        <v>6</v>
      </c>
      <c r="E859" s="18">
        <v>300</v>
      </c>
      <c r="F859" s="56">
        <v>180</v>
      </c>
      <c r="G859" s="57"/>
      <c r="H859" s="56">
        <f t="shared" si="46"/>
        <v>0</v>
      </c>
      <c r="I859" s="3">
        <v>150</v>
      </c>
      <c r="J859" s="7"/>
      <c r="K859" s="3">
        <f t="shared" si="47"/>
        <v>0</v>
      </c>
    </row>
    <row r="860" spans="1:55" x14ac:dyDescent="0.3">
      <c r="A860" s="78" t="s">
        <v>6347</v>
      </c>
      <c r="B860" s="46" t="s">
        <v>6348</v>
      </c>
      <c r="C860" s="51">
        <v>4</v>
      </c>
      <c r="D860" s="51">
        <v>2.1</v>
      </c>
      <c r="E860" s="18">
        <v>100</v>
      </c>
      <c r="F860" s="56">
        <v>60</v>
      </c>
      <c r="G860" s="57"/>
      <c r="H860" s="56">
        <f t="shared" si="46"/>
        <v>0</v>
      </c>
      <c r="I860" s="3">
        <v>50</v>
      </c>
      <c r="J860" s="7"/>
      <c r="K860" s="3">
        <f t="shared" si="47"/>
        <v>0</v>
      </c>
    </row>
    <row r="861" spans="1:55" x14ac:dyDescent="0.3">
      <c r="A861" s="78" t="s">
        <v>6349</v>
      </c>
      <c r="B861" s="46" t="s">
        <v>6350</v>
      </c>
      <c r="C861" s="51">
        <v>6</v>
      </c>
      <c r="D861" s="51">
        <v>3.1</v>
      </c>
      <c r="E861" s="18">
        <v>200</v>
      </c>
      <c r="F861" s="56">
        <v>120</v>
      </c>
      <c r="G861" s="57"/>
      <c r="H861" s="56">
        <f t="shared" si="46"/>
        <v>0</v>
      </c>
      <c r="I861" s="3">
        <v>100</v>
      </c>
      <c r="J861" s="7"/>
      <c r="K861" s="3">
        <f t="shared" si="47"/>
        <v>0</v>
      </c>
    </row>
    <row r="862" spans="1:55" x14ac:dyDescent="0.3">
      <c r="A862" s="67" t="s">
        <v>3520</v>
      </c>
      <c r="B862" s="67"/>
      <c r="C862" s="68"/>
      <c r="D862" s="68"/>
      <c r="E862" s="47"/>
      <c r="F862" s="48"/>
      <c r="G862" s="41"/>
      <c r="H862" s="41"/>
      <c r="I862" s="41"/>
      <c r="J862" s="41"/>
      <c r="K862" s="41"/>
    </row>
    <row r="863" spans="1:55" s="39" customFormat="1" x14ac:dyDescent="0.3">
      <c r="A863" s="78" t="s">
        <v>3521</v>
      </c>
      <c r="B863" s="46" t="s">
        <v>5597</v>
      </c>
      <c r="C863" s="51">
        <v>2</v>
      </c>
      <c r="D863" s="51">
        <v>1.6</v>
      </c>
      <c r="E863" s="18">
        <v>60</v>
      </c>
      <c r="F863" s="56">
        <v>36</v>
      </c>
      <c r="G863" s="57"/>
      <c r="H863" s="56">
        <f t="shared" ref="H863:H926" si="48">G863*F863</f>
        <v>0</v>
      </c>
      <c r="I863" s="3">
        <v>30</v>
      </c>
      <c r="J863" s="7"/>
      <c r="K863" s="3">
        <f t="shared" ref="K863:K926" si="49">J863*I863</f>
        <v>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</row>
    <row r="864" spans="1:55" x14ac:dyDescent="0.3">
      <c r="A864" s="78" t="s">
        <v>3522</v>
      </c>
      <c r="B864" s="46" t="s">
        <v>3523</v>
      </c>
      <c r="C864" s="51">
        <v>3</v>
      </c>
      <c r="D864" s="51">
        <v>2.7</v>
      </c>
      <c r="E864" s="18">
        <v>90</v>
      </c>
      <c r="F864" s="56">
        <v>54</v>
      </c>
      <c r="G864" s="57"/>
      <c r="H864" s="56">
        <f t="shared" si="48"/>
        <v>0</v>
      </c>
      <c r="I864" s="3">
        <v>45</v>
      </c>
      <c r="J864" s="7"/>
      <c r="K864" s="3">
        <f t="shared" si="49"/>
        <v>0</v>
      </c>
    </row>
    <row r="865" spans="1:55" x14ac:dyDescent="0.3">
      <c r="A865" s="78" t="s">
        <v>3524</v>
      </c>
      <c r="B865" s="46" t="s">
        <v>3525</v>
      </c>
      <c r="C865" s="51">
        <v>3</v>
      </c>
      <c r="D865" s="51">
        <v>3</v>
      </c>
      <c r="E865" s="18">
        <v>100</v>
      </c>
      <c r="F865" s="56">
        <v>60</v>
      </c>
      <c r="G865" s="57"/>
      <c r="H865" s="56">
        <f t="shared" si="48"/>
        <v>0</v>
      </c>
      <c r="I865" s="3">
        <v>50</v>
      </c>
      <c r="J865" s="7"/>
      <c r="K865" s="3">
        <f t="shared" si="49"/>
        <v>0</v>
      </c>
    </row>
    <row r="866" spans="1:55" x14ac:dyDescent="0.3">
      <c r="A866" s="78" t="s">
        <v>3526</v>
      </c>
      <c r="B866" s="46" t="s">
        <v>3527</v>
      </c>
      <c r="C866" s="51">
        <v>3</v>
      </c>
      <c r="D866" s="51">
        <v>3</v>
      </c>
      <c r="E866" s="18">
        <v>100</v>
      </c>
      <c r="F866" s="56">
        <v>60</v>
      </c>
      <c r="G866" s="57"/>
      <c r="H866" s="56">
        <f t="shared" si="48"/>
        <v>0</v>
      </c>
      <c r="I866" s="3">
        <v>50</v>
      </c>
      <c r="J866" s="7"/>
      <c r="K866" s="3">
        <f t="shared" si="49"/>
        <v>0</v>
      </c>
    </row>
    <row r="867" spans="1:55" x14ac:dyDescent="0.3">
      <c r="A867" s="78" t="s">
        <v>3528</v>
      </c>
      <c r="B867" s="46" t="s">
        <v>3529</v>
      </c>
      <c r="C867" s="51">
        <v>5</v>
      </c>
      <c r="D867" s="51">
        <v>5</v>
      </c>
      <c r="E867" s="18">
        <v>250</v>
      </c>
      <c r="F867" s="56">
        <v>150</v>
      </c>
      <c r="G867" s="57"/>
      <c r="H867" s="56">
        <f t="shared" si="48"/>
        <v>0</v>
      </c>
      <c r="I867" s="3">
        <v>125</v>
      </c>
      <c r="J867" s="7"/>
      <c r="K867" s="3">
        <f t="shared" si="49"/>
        <v>0</v>
      </c>
    </row>
    <row r="868" spans="1:55" x14ac:dyDescent="0.3">
      <c r="A868" s="78" t="s">
        <v>3530</v>
      </c>
      <c r="B868" s="46" t="s">
        <v>3531</v>
      </c>
      <c r="C868" s="51">
        <v>4</v>
      </c>
      <c r="D868" s="51">
        <v>4</v>
      </c>
      <c r="E868" s="18">
        <v>180</v>
      </c>
      <c r="F868" s="56">
        <v>108</v>
      </c>
      <c r="G868" s="57"/>
      <c r="H868" s="56">
        <f t="shared" si="48"/>
        <v>0</v>
      </c>
      <c r="I868" s="3">
        <v>90</v>
      </c>
      <c r="J868" s="7"/>
      <c r="K868" s="3">
        <f t="shared" si="49"/>
        <v>0</v>
      </c>
    </row>
    <row r="869" spans="1:55" x14ac:dyDescent="0.3">
      <c r="A869" s="78" t="s">
        <v>3532</v>
      </c>
      <c r="B869" s="46" t="s">
        <v>3533</v>
      </c>
      <c r="C869" s="51">
        <v>3</v>
      </c>
      <c r="D869" s="51">
        <v>2.2000000000000002</v>
      </c>
      <c r="E869" s="18">
        <v>90</v>
      </c>
      <c r="F869" s="56">
        <v>54</v>
      </c>
      <c r="G869" s="57"/>
      <c r="H869" s="56">
        <f t="shared" si="48"/>
        <v>0</v>
      </c>
      <c r="I869" s="3">
        <v>45</v>
      </c>
      <c r="J869" s="7"/>
      <c r="K869" s="3">
        <f t="shared" si="49"/>
        <v>0</v>
      </c>
    </row>
    <row r="870" spans="1:55" x14ac:dyDescent="0.3">
      <c r="A870" s="78" t="s">
        <v>3534</v>
      </c>
      <c r="B870" s="46" t="s">
        <v>3535</v>
      </c>
      <c r="C870" s="51">
        <v>4</v>
      </c>
      <c r="D870" s="51">
        <v>3.5</v>
      </c>
      <c r="E870" s="18">
        <v>160</v>
      </c>
      <c r="F870" s="56">
        <v>96</v>
      </c>
      <c r="G870" s="57"/>
      <c r="H870" s="56">
        <f t="shared" si="48"/>
        <v>0</v>
      </c>
      <c r="I870" s="3">
        <v>80</v>
      </c>
      <c r="J870" s="7"/>
      <c r="K870" s="3">
        <f t="shared" si="49"/>
        <v>0</v>
      </c>
    </row>
    <row r="871" spans="1:55" x14ac:dyDescent="0.3">
      <c r="A871" s="78" t="s">
        <v>3536</v>
      </c>
      <c r="B871" s="46" t="s">
        <v>3133</v>
      </c>
      <c r="C871" s="51">
        <v>2</v>
      </c>
      <c r="D871" s="51">
        <v>3.8</v>
      </c>
      <c r="E871" s="18">
        <v>90</v>
      </c>
      <c r="F871" s="56">
        <v>54</v>
      </c>
      <c r="G871" s="57"/>
      <c r="H871" s="56">
        <f t="shared" si="48"/>
        <v>0</v>
      </c>
      <c r="I871" s="3">
        <v>45</v>
      </c>
      <c r="J871" s="7"/>
      <c r="K871" s="3">
        <f t="shared" si="49"/>
        <v>0</v>
      </c>
    </row>
    <row r="872" spans="1:55" x14ac:dyDescent="0.3">
      <c r="A872" s="78" t="s">
        <v>3537</v>
      </c>
      <c r="B872" s="46" t="s">
        <v>859</v>
      </c>
      <c r="C872" s="51">
        <v>5</v>
      </c>
      <c r="D872" s="51">
        <v>5</v>
      </c>
      <c r="E872" s="18">
        <v>270</v>
      </c>
      <c r="F872" s="56">
        <v>162</v>
      </c>
      <c r="G872" s="57"/>
      <c r="H872" s="56">
        <f t="shared" si="48"/>
        <v>0</v>
      </c>
      <c r="I872" s="3">
        <v>135</v>
      </c>
      <c r="J872" s="7"/>
      <c r="K872" s="3">
        <f t="shared" si="49"/>
        <v>0</v>
      </c>
    </row>
    <row r="873" spans="1:55" x14ac:dyDescent="0.3">
      <c r="A873" s="78" t="s">
        <v>3538</v>
      </c>
      <c r="B873" s="46" t="s">
        <v>3539</v>
      </c>
      <c r="C873" s="51">
        <v>3</v>
      </c>
      <c r="D873" s="51">
        <v>3</v>
      </c>
      <c r="E873" s="18">
        <v>100</v>
      </c>
      <c r="F873" s="56">
        <v>60</v>
      </c>
      <c r="G873" s="57"/>
      <c r="H873" s="56">
        <f t="shared" si="48"/>
        <v>0</v>
      </c>
      <c r="I873" s="3">
        <v>50</v>
      </c>
      <c r="J873" s="7"/>
      <c r="K873" s="3">
        <f t="shared" si="49"/>
        <v>0</v>
      </c>
    </row>
    <row r="874" spans="1:55" x14ac:dyDescent="0.3">
      <c r="A874" s="78" t="s">
        <v>3540</v>
      </c>
      <c r="B874" s="46" t="s">
        <v>3541</v>
      </c>
      <c r="C874" s="51">
        <v>5</v>
      </c>
      <c r="D874" s="51">
        <v>5</v>
      </c>
      <c r="E874" s="18">
        <v>270</v>
      </c>
      <c r="F874" s="56">
        <v>162</v>
      </c>
      <c r="G874" s="57"/>
      <c r="H874" s="56">
        <f t="shared" si="48"/>
        <v>0</v>
      </c>
      <c r="I874" s="3">
        <v>135</v>
      </c>
      <c r="J874" s="7"/>
      <c r="K874" s="3">
        <f t="shared" si="49"/>
        <v>0</v>
      </c>
    </row>
    <row r="875" spans="1:55" s="39" customFormat="1" x14ac:dyDescent="0.3">
      <c r="A875" s="78" t="s">
        <v>3542</v>
      </c>
      <c r="B875" s="46" t="s">
        <v>3131</v>
      </c>
      <c r="C875" s="51">
        <v>2.5</v>
      </c>
      <c r="D875" s="51">
        <v>3.7</v>
      </c>
      <c r="E875" s="18">
        <v>110</v>
      </c>
      <c r="F875" s="56">
        <v>66</v>
      </c>
      <c r="G875" s="57"/>
      <c r="H875" s="56">
        <f t="shared" si="48"/>
        <v>0</v>
      </c>
      <c r="I875" s="3">
        <v>55</v>
      </c>
      <c r="J875" s="7"/>
      <c r="K875" s="3">
        <f t="shared" si="49"/>
        <v>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</row>
    <row r="876" spans="1:55" x14ac:dyDescent="0.3">
      <c r="A876" s="78" t="s">
        <v>3543</v>
      </c>
      <c r="B876" s="46" t="s">
        <v>3544</v>
      </c>
      <c r="C876" s="51">
        <v>4</v>
      </c>
      <c r="D876" s="51">
        <v>3.2</v>
      </c>
      <c r="E876" s="18">
        <v>140</v>
      </c>
      <c r="F876" s="56">
        <v>84</v>
      </c>
      <c r="G876" s="57"/>
      <c r="H876" s="56">
        <f t="shared" si="48"/>
        <v>0</v>
      </c>
      <c r="I876" s="3">
        <v>70</v>
      </c>
      <c r="J876" s="7"/>
      <c r="K876" s="3">
        <f t="shared" si="49"/>
        <v>0</v>
      </c>
    </row>
    <row r="877" spans="1:55" x14ac:dyDescent="0.3">
      <c r="A877" s="78" t="s">
        <v>3545</v>
      </c>
      <c r="B877" s="46" t="s">
        <v>575</v>
      </c>
      <c r="C877" s="51">
        <v>3</v>
      </c>
      <c r="D877" s="51">
        <v>2.2000000000000002</v>
      </c>
      <c r="E877" s="18">
        <v>80</v>
      </c>
      <c r="F877" s="56">
        <v>48</v>
      </c>
      <c r="G877" s="57"/>
      <c r="H877" s="56">
        <f t="shared" si="48"/>
        <v>0</v>
      </c>
      <c r="I877" s="3">
        <v>40</v>
      </c>
      <c r="J877" s="7"/>
      <c r="K877" s="3">
        <f t="shared" si="49"/>
        <v>0</v>
      </c>
    </row>
    <row r="878" spans="1:55" x14ac:dyDescent="0.3">
      <c r="A878" s="78" t="s">
        <v>3546</v>
      </c>
      <c r="B878" s="46" t="s">
        <v>3547</v>
      </c>
      <c r="C878" s="51">
        <v>3.5</v>
      </c>
      <c r="D878" s="51">
        <v>2.5</v>
      </c>
      <c r="E878" s="18">
        <v>100</v>
      </c>
      <c r="F878" s="56">
        <v>60</v>
      </c>
      <c r="G878" s="57"/>
      <c r="H878" s="56">
        <f t="shared" si="48"/>
        <v>0</v>
      </c>
      <c r="I878" s="3">
        <v>50</v>
      </c>
      <c r="J878" s="7"/>
      <c r="K878" s="3">
        <f t="shared" si="49"/>
        <v>0</v>
      </c>
    </row>
    <row r="879" spans="1:55" x14ac:dyDescent="0.3">
      <c r="A879" s="78" t="s">
        <v>3548</v>
      </c>
      <c r="B879" s="46" t="s">
        <v>3549</v>
      </c>
      <c r="C879" s="51">
        <v>4</v>
      </c>
      <c r="D879" s="51">
        <v>4</v>
      </c>
      <c r="E879" s="18">
        <v>180</v>
      </c>
      <c r="F879" s="56">
        <v>108</v>
      </c>
      <c r="G879" s="57"/>
      <c r="H879" s="56">
        <f t="shared" si="48"/>
        <v>0</v>
      </c>
      <c r="I879" s="3">
        <v>90</v>
      </c>
      <c r="J879" s="7"/>
      <c r="K879" s="3">
        <f t="shared" si="49"/>
        <v>0</v>
      </c>
    </row>
    <row r="880" spans="1:55" x14ac:dyDescent="0.3">
      <c r="A880" s="78" t="s">
        <v>3550</v>
      </c>
      <c r="B880" s="46" t="s">
        <v>3551</v>
      </c>
      <c r="C880" s="51">
        <v>5</v>
      </c>
      <c r="D880" s="51">
        <v>2.4</v>
      </c>
      <c r="E880" s="18">
        <v>140</v>
      </c>
      <c r="F880" s="56">
        <v>84</v>
      </c>
      <c r="G880" s="57"/>
      <c r="H880" s="56">
        <f t="shared" si="48"/>
        <v>0</v>
      </c>
      <c r="I880" s="3">
        <v>70</v>
      </c>
      <c r="J880" s="7"/>
      <c r="K880" s="3">
        <f t="shared" si="49"/>
        <v>0</v>
      </c>
    </row>
    <row r="881" spans="1:11" x14ac:dyDescent="0.3">
      <c r="A881" s="78" t="s">
        <v>3552</v>
      </c>
      <c r="B881" s="46" t="s">
        <v>3553</v>
      </c>
      <c r="C881" s="51">
        <v>14</v>
      </c>
      <c r="D881" s="51">
        <v>3.5</v>
      </c>
      <c r="E881" s="18">
        <v>500</v>
      </c>
      <c r="F881" s="56">
        <v>300</v>
      </c>
      <c r="G881" s="57"/>
      <c r="H881" s="56">
        <f t="shared" si="48"/>
        <v>0</v>
      </c>
      <c r="I881" s="3">
        <v>250</v>
      </c>
      <c r="J881" s="7"/>
      <c r="K881" s="3">
        <f t="shared" si="49"/>
        <v>0</v>
      </c>
    </row>
    <row r="882" spans="1:11" x14ac:dyDescent="0.3">
      <c r="A882" s="78" t="s">
        <v>3554</v>
      </c>
      <c r="B882" s="46" t="s">
        <v>3555</v>
      </c>
      <c r="C882" s="51">
        <v>3</v>
      </c>
      <c r="D882" s="51">
        <v>1.5</v>
      </c>
      <c r="E882" s="18">
        <v>80</v>
      </c>
      <c r="F882" s="56">
        <v>48</v>
      </c>
      <c r="G882" s="57"/>
      <c r="H882" s="56">
        <f t="shared" si="48"/>
        <v>0</v>
      </c>
      <c r="I882" s="3">
        <v>40</v>
      </c>
      <c r="J882" s="7"/>
      <c r="K882" s="3">
        <f t="shared" si="49"/>
        <v>0</v>
      </c>
    </row>
    <row r="883" spans="1:11" x14ac:dyDescent="0.3">
      <c r="A883" s="78" t="s">
        <v>3556</v>
      </c>
      <c r="B883" s="46" t="s">
        <v>3557</v>
      </c>
      <c r="C883" s="51">
        <v>2.5</v>
      </c>
      <c r="D883" s="51">
        <v>1.5</v>
      </c>
      <c r="E883" s="18">
        <v>80</v>
      </c>
      <c r="F883" s="56">
        <v>48</v>
      </c>
      <c r="G883" s="57"/>
      <c r="H883" s="56">
        <f t="shared" si="48"/>
        <v>0</v>
      </c>
      <c r="I883" s="3">
        <v>40</v>
      </c>
      <c r="J883" s="7"/>
      <c r="K883" s="3">
        <f t="shared" si="49"/>
        <v>0</v>
      </c>
    </row>
    <row r="884" spans="1:11" x14ac:dyDescent="0.3">
      <c r="A884" s="78" t="s">
        <v>3558</v>
      </c>
      <c r="B884" s="46" t="s">
        <v>3559</v>
      </c>
      <c r="C884" s="51">
        <v>6.5</v>
      </c>
      <c r="D884" s="51">
        <v>6</v>
      </c>
      <c r="E884" s="18">
        <v>350</v>
      </c>
      <c r="F884" s="56">
        <v>210</v>
      </c>
      <c r="G884" s="57"/>
      <c r="H884" s="56">
        <f t="shared" si="48"/>
        <v>0</v>
      </c>
      <c r="I884" s="3">
        <v>175</v>
      </c>
      <c r="J884" s="7"/>
      <c r="K884" s="3">
        <f t="shared" si="49"/>
        <v>0</v>
      </c>
    </row>
    <row r="885" spans="1:11" x14ac:dyDescent="0.3">
      <c r="A885" s="78" t="s">
        <v>3560</v>
      </c>
      <c r="B885" s="46" t="s">
        <v>3561</v>
      </c>
      <c r="C885" s="51">
        <v>5</v>
      </c>
      <c r="D885" s="51">
        <v>3.6</v>
      </c>
      <c r="E885" s="18">
        <v>200</v>
      </c>
      <c r="F885" s="56">
        <v>120</v>
      </c>
      <c r="G885" s="57"/>
      <c r="H885" s="56">
        <f t="shared" si="48"/>
        <v>0</v>
      </c>
      <c r="I885" s="3">
        <v>100</v>
      </c>
      <c r="J885" s="7"/>
      <c r="K885" s="3">
        <f t="shared" si="49"/>
        <v>0</v>
      </c>
    </row>
    <row r="886" spans="1:11" x14ac:dyDescent="0.3">
      <c r="A886" s="78" t="s">
        <v>3562</v>
      </c>
      <c r="B886" s="46" t="s">
        <v>3563</v>
      </c>
      <c r="C886" s="51">
        <v>6</v>
      </c>
      <c r="D886" s="51">
        <v>4.8</v>
      </c>
      <c r="E886" s="18">
        <v>270</v>
      </c>
      <c r="F886" s="56">
        <v>162</v>
      </c>
      <c r="G886" s="57"/>
      <c r="H886" s="56">
        <f t="shared" si="48"/>
        <v>0</v>
      </c>
      <c r="I886" s="3">
        <v>135</v>
      </c>
      <c r="J886" s="7"/>
      <c r="K886" s="3">
        <f t="shared" si="49"/>
        <v>0</v>
      </c>
    </row>
    <row r="887" spans="1:11" x14ac:dyDescent="0.3">
      <c r="A887" s="78" t="s">
        <v>3564</v>
      </c>
      <c r="B887" s="46" t="s">
        <v>1868</v>
      </c>
      <c r="C887" s="51">
        <v>4.5</v>
      </c>
      <c r="D887" s="51">
        <v>2.7</v>
      </c>
      <c r="E887" s="18">
        <v>140</v>
      </c>
      <c r="F887" s="56">
        <v>84</v>
      </c>
      <c r="G887" s="57"/>
      <c r="H887" s="56">
        <f t="shared" si="48"/>
        <v>0</v>
      </c>
      <c r="I887" s="3">
        <v>70</v>
      </c>
      <c r="J887" s="7"/>
      <c r="K887" s="3">
        <f t="shared" si="49"/>
        <v>0</v>
      </c>
    </row>
    <row r="888" spans="1:11" x14ac:dyDescent="0.3">
      <c r="A888" s="78" t="s">
        <v>3565</v>
      </c>
      <c r="B888" s="46" t="s">
        <v>3566</v>
      </c>
      <c r="C888" s="51">
        <v>8</v>
      </c>
      <c r="D888" s="51">
        <v>3.3</v>
      </c>
      <c r="E888" s="18">
        <v>290</v>
      </c>
      <c r="F888" s="56">
        <v>174</v>
      </c>
      <c r="G888" s="57"/>
      <c r="H888" s="56">
        <f t="shared" si="48"/>
        <v>0</v>
      </c>
      <c r="I888" s="3">
        <v>145</v>
      </c>
      <c r="J888" s="7"/>
      <c r="K888" s="3">
        <f t="shared" si="49"/>
        <v>0</v>
      </c>
    </row>
    <row r="889" spans="1:11" x14ac:dyDescent="0.3">
      <c r="A889" s="78" t="s">
        <v>3567</v>
      </c>
      <c r="B889" s="46" t="s">
        <v>3568</v>
      </c>
      <c r="C889" s="51">
        <v>8</v>
      </c>
      <c r="D889" s="51">
        <v>6.6</v>
      </c>
      <c r="E889" s="18">
        <v>440</v>
      </c>
      <c r="F889" s="56">
        <v>264</v>
      </c>
      <c r="G889" s="57"/>
      <c r="H889" s="56">
        <f t="shared" si="48"/>
        <v>0</v>
      </c>
      <c r="I889" s="3">
        <v>220</v>
      </c>
      <c r="J889" s="7"/>
      <c r="K889" s="3">
        <f t="shared" si="49"/>
        <v>0</v>
      </c>
    </row>
    <row r="890" spans="1:11" x14ac:dyDescent="0.3">
      <c r="A890" s="78" t="s">
        <v>3569</v>
      </c>
      <c r="B890" s="46" t="s">
        <v>3570</v>
      </c>
      <c r="C890" s="51">
        <v>6</v>
      </c>
      <c r="D890" s="51">
        <v>5</v>
      </c>
      <c r="E890" s="18">
        <v>280</v>
      </c>
      <c r="F890" s="56">
        <v>168</v>
      </c>
      <c r="G890" s="57"/>
      <c r="H890" s="56">
        <f t="shared" si="48"/>
        <v>0</v>
      </c>
      <c r="I890" s="3">
        <v>140</v>
      </c>
      <c r="J890" s="7"/>
      <c r="K890" s="3">
        <f t="shared" si="49"/>
        <v>0</v>
      </c>
    </row>
    <row r="891" spans="1:11" x14ac:dyDescent="0.3">
      <c r="A891" s="78" t="s">
        <v>3571</v>
      </c>
      <c r="B891" s="46" t="s">
        <v>3572</v>
      </c>
      <c r="C891" s="51">
        <v>4.5</v>
      </c>
      <c r="D891" s="51">
        <v>3.7</v>
      </c>
      <c r="E891" s="18">
        <v>180</v>
      </c>
      <c r="F891" s="56">
        <v>108</v>
      </c>
      <c r="G891" s="57"/>
      <c r="H891" s="56">
        <f t="shared" si="48"/>
        <v>0</v>
      </c>
      <c r="I891" s="3">
        <v>90</v>
      </c>
      <c r="J891" s="7"/>
      <c r="K891" s="3">
        <f t="shared" si="49"/>
        <v>0</v>
      </c>
    </row>
    <row r="892" spans="1:11" x14ac:dyDescent="0.3">
      <c r="A892" s="78" t="s">
        <v>3573</v>
      </c>
      <c r="B892" s="46" t="s">
        <v>3574</v>
      </c>
      <c r="C892" s="51">
        <v>5</v>
      </c>
      <c r="D892" s="51">
        <v>3.4</v>
      </c>
      <c r="E892" s="18">
        <v>190</v>
      </c>
      <c r="F892" s="56">
        <v>114</v>
      </c>
      <c r="G892" s="57"/>
      <c r="H892" s="56">
        <f t="shared" si="48"/>
        <v>0</v>
      </c>
      <c r="I892" s="3">
        <v>95</v>
      </c>
      <c r="J892" s="7"/>
      <c r="K892" s="3">
        <f t="shared" si="49"/>
        <v>0</v>
      </c>
    </row>
    <row r="893" spans="1:11" x14ac:dyDescent="0.3">
      <c r="A893" s="78" t="s">
        <v>3575</v>
      </c>
      <c r="B893" s="46" t="s">
        <v>3576</v>
      </c>
      <c r="C893" s="51">
        <v>6</v>
      </c>
      <c r="D893" s="51">
        <v>3.4</v>
      </c>
      <c r="E893" s="18">
        <v>220</v>
      </c>
      <c r="F893" s="56">
        <v>132</v>
      </c>
      <c r="G893" s="57"/>
      <c r="H893" s="56">
        <f t="shared" si="48"/>
        <v>0</v>
      </c>
      <c r="I893" s="3">
        <v>110</v>
      </c>
      <c r="J893" s="7"/>
      <c r="K893" s="3">
        <f t="shared" si="49"/>
        <v>0</v>
      </c>
    </row>
    <row r="894" spans="1:11" x14ac:dyDescent="0.3">
      <c r="A894" s="78" t="s">
        <v>3577</v>
      </c>
      <c r="B894" s="46" t="s">
        <v>3578</v>
      </c>
      <c r="C894" s="51">
        <v>5</v>
      </c>
      <c r="D894" s="51">
        <v>3.5</v>
      </c>
      <c r="E894" s="18">
        <v>190</v>
      </c>
      <c r="F894" s="56">
        <v>114</v>
      </c>
      <c r="G894" s="57"/>
      <c r="H894" s="56">
        <f t="shared" si="48"/>
        <v>0</v>
      </c>
      <c r="I894" s="3">
        <v>95</v>
      </c>
      <c r="J894" s="7"/>
      <c r="K894" s="3">
        <f t="shared" si="49"/>
        <v>0</v>
      </c>
    </row>
    <row r="895" spans="1:11" x14ac:dyDescent="0.3">
      <c r="A895" s="78" t="s">
        <v>3579</v>
      </c>
      <c r="B895" s="46" t="s">
        <v>3580</v>
      </c>
      <c r="C895" s="51">
        <v>10</v>
      </c>
      <c r="D895" s="51">
        <v>3.4</v>
      </c>
      <c r="E895" s="18">
        <v>320</v>
      </c>
      <c r="F895" s="56">
        <v>192</v>
      </c>
      <c r="G895" s="57"/>
      <c r="H895" s="56">
        <f t="shared" si="48"/>
        <v>0</v>
      </c>
      <c r="I895" s="3">
        <v>160</v>
      </c>
      <c r="J895" s="7"/>
      <c r="K895" s="3">
        <f t="shared" si="49"/>
        <v>0</v>
      </c>
    </row>
    <row r="896" spans="1:11" x14ac:dyDescent="0.3">
      <c r="A896" s="78" t="s">
        <v>3581</v>
      </c>
      <c r="B896" s="46" t="s">
        <v>3582</v>
      </c>
      <c r="C896" s="51">
        <v>7</v>
      </c>
      <c r="D896" s="51">
        <v>4.4000000000000004</v>
      </c>
      <c r="E896" s="18">
        <v>300</v>
      </c>
      <c r="F896" s="56">
        <v>180</v>
      </c>
      <c r="G896" s="57"/>
      <c r="H896" s="56">
        <f t="shared" si="48"/>
        <v>0</v>
      </c>
      <c r="I896" s="3">
        <v>150</v>
      </c>
      <c r="J896" s="7"/>
      <c r="K896" s="3">
        <f t="shared" si="49"/>
        <v>0</v>
      </c>
    </row>
    <row r="897" spans="1:11" x14ac:dyDescent="0.3">
      <c r="A897" s="78" t="s">
        <v>3583</v>
      </c>
      <c r="B897" s="46" t="s">
        <v>3584</v>
      </c>
      <c r="C897" s="51">
        <v>4</v>
      </c>
      <c r="D897" s="51">
        <v>6</v>
      </c>
      <c r="E897" s="18">
        <v>260</v>
      </c>
      <c r="F897" s="56">
        <v>156</v>
      </c>
      <c r="G897" s="57"/>
      <c r="H897" s="56">
        <f t="shared" si="48"/>
        <v>0</v>
      </c>
      <c r="I897" s="3">
        <v>130</v>
      </c>
      <c r="J897" s="7"/>
      <c r="K897" s="3">
        <f t="shared" si="49"/>
        <v>0</v>
      </c>
    </row>
    <row r="898" spans="1:11" x14ac:dyDescent="0.3">
      <c r="A898" s="78" t="s">
        <v>3585</v>
      </c>
      <c r="B898" s="46" t="s">
        <v>3586</v>
      </c>
      <c r="C898" s="51">
        <v>3</v>
      </c>
      <c r="D898" s="51">
        <v>7</v>
      </c>
      <c r="E898" s="18">
        <v>230</v>
      </c>
      <c r="F898" s="56">
        <v>138</v>
      </c>
      <c r="G898" s="57"/>
      <c r="H898" s="56">
        <f t="shared" si="48"/>
        <v>0</v>
      </c>
      <c r="I898" s="3">
        <v>115</v>
      </c>
      <c r="J898" s="7"/>
      <c r="K898" s="3">
        <f t="shared" si="49"/>
        <v>0</v>
      </c>
    </row>
    <row r="899" spans="1:11" x14ac:dyDescent="0.3">
      <c r="A899" s="78" t="s">
        <v>3587</v>
      </c>
      <c r="B899" s="46" t="s">
        <v>3588</v>
      </c>
      <c r="C899" s="51">
        <v>4</v>
      </c>
      <c r="D899" s="51">
        <v>5</v>
      </c>
      <c r="E899" s="18">
        <v>220</v>
      </c>
      <c r="F899" s="56">
        <v>132</v>
      </c>
      <c r="G899" s="57"/>
      <c r="H899" s="56">
        <f t="shared" si="48"/>
        <v>0</v>
      </c>
      <c r="I899" s="3">
        <v>110</v>
      </c>
      <c r="J899" s="7"/>
      <c r="K899" s="3">
        <f t="shared" si="49"/>
        <v>0</v>
      </c>
    </row>
    <row r="900" spans="1:11" x14ac:dyDescent="0.3">
      <c r="A900" s="78" t="s">
        <v>3589</v>
      </c>
      <c r="B900" s="46" t="s">
        <v>3590</v>
      </c>
      <c r="C900" s="51">
        <v>3.5</v>
      </c>
      <c r="D900" s="51">
        <v>4.5</v>
      </c>
      <c r="E900" s="18">
        <v>180</v>
      </c>
      <c r="F900" s="56">
        <v>108</v>
      </c>
      <c r="G900" s="57"/>
      <c r="H900" s="56">
        <f t="shared" si="48"/>
        <v>0</v>
      </c>
      <c r="I900" s="3">
        <v>90</v>
      </c>
      <c r="J900" s="7"/>
      <c r="K900" s="3">
        <f t="shared" si="49"/>
        <v>0</v>
      </c>
    </row>
    <row r="901" spans="1:11" x14ac:dyDescent="0.3">
      <c r="A901" s="78" t="s">
        <v>3591</v>
      </c>
      <c r="B901" s="46" t="s">
        <v>3592</v>
      </c>
      <c r="C901" s="51">
        <v>3</v>
      </c>
      <c r="D901" s="51">
        <v>3</v>
      </c>
      <c r="E901" s="18">
        <v>100</v>
      </c>
      <c r="F901" s="56">
        <v>60</v>
      </c>
      <c r="G901" s="57"/>
      <c r="H901" s="56">
        <f t="shared" si="48"/>
        <v>0</v>
      </c>
      <c r="I901" s="3">
        <v>50</v>
      </c>
      <c r="J901" s="7"/>
      <c r="K901" s="3">
        <f t="shared" si="49"/>
        <v>0</v>
      </c>
    </row>
    <row r="902" spans="1:11" x14ac:dyDescent="0.3">
      <c r="A902" s="78" t="s">
        <v>3593</v>
      </c>
      <c r="B902" s="46" t="s">
        <v>3594</v>
      </c>
      <c r="C902" s="51">
        <v>5</v>
      </c>
      <c r="D902" s="51">
        <v>5</v>
      </c>
      <c r="E902" s="18">
        <v>260</v>
      </c>
      <c r="F902" s="56">
        <v>156</v>
      </c>
      <c r="G902" s="57"/>
      <c r="H902" s="56">
        <f t="shared" si="48"/>
        <v>0</v>
      </c>
      <c r="I902" s="3">
        <v>130</v>
      </c>
      <c r="J902" s="7"/>
      <c r="K902" s="3">
        <f t="shared" si="49"/>
        <v>0</v>
      </c>
    </row>
    <row r="903" spans="1:11" x14ac:dyDescent="0.3">
      <c r="A903" s="78" t="s">
        <v>3595</v>
      </c>
      <c r="B903" s="46" t="s">
        <v>3596</v>
      </c>
      <c r="C903" s="51">
        <v>4</v>
      </c>
      <c r="D903" s="51">
        <v>4</v>
      </c>
      <c r="E903" s="18">
        <v>180</v>
      </c>
      <c r="F903" s="56">
        <v>108</v>
      </c>
      <c r="G903" s="57"/>
      <c r="H903" s="56">
        <f t="shared" si="48"/>
        <v>0</v>
      </c>
      <c r="I903" s="3">
        <v>90</v>
      </c>
      <c r="J903" s="7"/>
      <c r="K903" s="3">
        <f t="shared" si="49"/>
        <v>0</v>
      </c>
    </row>
    <row r="904" spans="1:11" x14ac:dyDescent="0.3">
      <c r="A904" s="78" t="s">
        <v>3597</v>
      </c>
      <c r="B904" s="46" t="s">
        <v>3598</v>
      </c>
      <c r="C904" s="51">
        <v>4</v>
      </c>
      <c r="D904" s="51">
        <v>4.3</v>
      </c>
      <c r="E904" s="18">
        <v>190</v>
      </c>
      <c r="F904" s="56">
        <v>114</v>
      </c>
      <c r="G904" s="57"/>
      <c r="H904" s="56">
        <f t="shared" si="48"/>
        <v>0</v>
      </c>
      <c r="I904" s="3">
        <v>95</v>
      </c>
      <c r="J904" s="7"/>
      <c r="K904" s="3">
        <f t="shared" si="49"/>
        <v>0</v>
      </c>
    </row>
    <row r="905" spans="1:11" x14ac:dyDescent="0.3">
      <c r="A905" s="78" t="s">
        <v>3599</v>
      </c>
      <c r="B905" s="46" t="s">
        <v>3600</v>
      </c>
      <c r="C905" s="51">
        <v>4</v>
      </c>
      <c r="D905" s="51">
        <v>1</v>
      </c>
      <c r="E905" s="18">
        <v>60</v>
      </c>
      <c r="F905" s="56">
        <v>36</v>
      </c>
      <c r="G905" s="57"/>
      <c r="H905" s="56">
        <f t="shared" si="48"/>
        <v>0</v>
      </c>
      <c r="I905" s="3">
        <v>30</v>
      </c>
      <c r="J905" s="7"/>
      <c r="K905" s="3">
        <f t="shared" si="49"/>
        <v>0</v>
      </c>
    </row>
    <row r="906" spans="1:11" x14ac:dyDescent="0.3">
      <c r="A906" s="78" t="s">
        <v>4522</v>
      </c>
      <c r="B906" s="46" t="s">
        <v>4523</v>
      </c>
      <c r="C906" s="51">
        <v>3.6</v>
      </c>
      <c r="D906" s="51">
        <v>7</v>
      </c>
      <c r="E906" s="18">
        <v>280</v>
      </c>
      <c r="F906" s="56">
        <v>168</v>
      </c>
      <c r="G906" s="57"/>
      <c r="H906" s="56">
        <f t="shared" si="48"/>
        <v>0</v>
      </c>
      <c r="I906" s="3">
        <v>140</v>
      </c>
      <c r="J906" s="7"/>
      <c r="K906" s="3">
        <f t="shared" si="49"/>
        <v>0</v>
      </c>
    </row>
    <row r="907" spans="1:11" x14ac:dyDescent="0.3">
      <c r="A907" s="78" t="s">
        <v>4524</v>
      </c>
      <c r="B907" s="46" t="s">
        <v>4525</v>
      </c>
      <c r="C907" s="51">
        <v>3</v>
      </c>
      <c r="D907" s="51">
        <v>3</v>
      </c>
      <c r="E907" s="18">
        <v>100</v>
      </c>
      <c r="F907" s="56">
        <v>60</v>
      </c>
      <c r="G907" s="57"/>
      <c r="H907" s="56">
        <f t="shared" si="48"/>
        <v>0</v>
      </c>
      <c r="I907" s="3">
        <v>50</v>
      </c>
      <c r="J907" s="7"/>
      <c r="K907" s="3">
        <f t="shared" si="49"/>
        <v>0</v>
      </c>
    </row>
    <row r="908" spans="1:11" x14ac:dyDescent="0.3">
      <c r="A908" s="78" t="s">
        <v>4526</v>
      </c>
      <c r="B908" s="46" t="s">
        <v>4527</v>
      </c>
      <c r="C908" s="51">
        <v>6.4</v>
      </c>
      <c r="D908" s="51">
        <v>4.7</v>
      </c>
      <c r="E908" s="18">
        <v>280</v>
      </c>
      <c r="F908" s="56">
        <v>168</v>
      </c>
      <c r="G908" s="57"/>
      <c r="H908" s="56">
        <f t="shared" si="48"/>
        <v>0</v>
      </c>
      <c r="I908" s="3">
        <v>140</v>
      </c>
      <c r="J908" s="7"/>
      <c r="K908" s="3">
        <f t="shared" si="49"/>
        <v>0</v>
      </c>
    </row>
    <row r="909" spans="1:11" x14ac:dyDescent="0.3">
      <c r="A909" s="78" t="s">
        <v>4528</v>
      </c>
      <c r="B909" s="46" t="s">
        <v>4529</v>
      </c>
      <c r="C909" s="51">
        <v>4.5</v>
      </c>
      <c r="D909" s="51">
        <v>4.8</v>
      </c>
      <c r="E909" s="18">
        <v>240</v>
      </c>
      <c r="F909" s="56">
        <v>144</v>
      </c>
      <c r="G909" s="57"/>
      <c r="H909" s="56">
        <f t="shared" si="48"/>
        <v>0</v>
      </c>
      <c r="I909" s="3">
        <v>120</v>
      </c>
      <c r="J909" s="7"/>
      <c r="K909" s="3">
        <f t="shared" si="49"/>
        <v>0</v>
      </c>
    </row>
    <row r="910" spans="1:11" x14ac:dyDescent="0.3">
      <c r="A910" s="78" t="s">
        <v>4530</v>
      </c>
      <c r="B910" s="46" t="s">
        <v>4531</v>
      </c>
      <c r="C910" s="51">
        <v>5.4</v>
      </c>
      <c r="D910" s="51">
        <v>8</v>
      </c>
      <c r="E910" s="18">
        <v>390</v>
      </c>
      <c r="F910" s="56">
        <v>234</v>
      </c>
      <c r="G910" s="57"/>
      <c r="H910" s="56">
        <f t="shared" si="48"/>
        <v>0</v>
      </c>
      <c r="I910" s="3">
        <v>195</v>
      </c>
      <c r="J910" s="7"/>
      <c r="K910" s="3">
        <f t="shared" si="49"/>
        <v>0</v>
      </c>
    </row>
    <row r="911" spans="1:11" x14ac:dyDescent="0.3">
      <c r="A911" s="78" t="s">
        <v>4532</v>
      </c>
      <c r="B911" s="46" t="s">
        <v>4533</v>
      </c>
      <c r="C911" s="51">
        <v>3</v>
      </c>
      <c r="D911" s="51">
        <v>8.3000000000000007</v>
      </c>
      <c r="E911" s="18">
        <v>270</v>
      </c>
      <c r="F911" s="56">
        <v>162</v>
      </c>
      <c r="G911" s="57"/>
      <c r="H911" s="56">
        <f t="shared" si="48"/>
        <v>0</v>
      </c>
      <c r="I911" s="3">
        <v>135</v>
      </c>
      <c r="J911" s="7"/>
      <c r="K911" s="3">
        <f t="shared" si="49"/>
        <v>0</v>
      </c>
    </row>
    <row r="912" spans="1:11" x14ac:dyDescent="0.3">
      <c r="A912" s="78" t="s">
        <v>4534</v>
      </c>
      <c r="B912" s="46" t="s">
        <v>4535</v>
      </c>
      <c r="C912" s="51">
        <v>4.4000000000000004</v>
      </c>
      <c r="D912" s="51">
        <v>5</v>
      </c>
      <c r="E912" s="18">
        <v>240</v>
      </c>
      <c r="F912" s="56">
        <v>144</v>
      </c>
      <c r="G912" s="57"/>
      <c r="H912" s="56">
        <f t="shared" si="48"/>
        <v>0</v>
      </c>
      <c r="I912" s="3">
        <v>120</v>
      </c>
      <c r="J912" s="7"/>
      <c r="K912" s="3">
        <f t="shared" si="49"/>
        <v>0</v>
      </c>
    </row>
    <row r="913" spans="1:11" x14ac:dyDescent="0.3">
      <c r="A913" s="78" t="s">
        <v>4536</v>
      </c>
      <c r="B913" s="46" t="s">
        <v>4537</v>
      </c>
      <c r="C913" s="51">
        <v>5</v>
      </c>
      <c r="D913" s="51">
        <v>4.5999999999999996</v>
      </c>
      <c r="E913" s="18">
        <v>250</v>
      </c>
      <c r="F913" s="56">
        <v>150</v>
      </c>
      <c r="G913" s="57"/>
      <c r="H913" s="56">
        <f t="shared" si="48"/>
        <v>0</v>
      </c>
      <c r="I913" s="3">
        <v>125</v>
      </c>
      <c r="J913" s="7"/>
      <c r="K913" s="3">
        <f t="shared" si="49"/>
        <v>0</v>
      </c>
    </row>
    <row r="914" spans="1:11" x14ac:dyDescent="0.3">
      <c r="A914" s="78" t="s">
        <v>4538</v>
      </c>
      <c r="B914" s="46" t="s">
        <v>4539</v>
      </c>
      <c r="C914" s="51">
        <v>4.3</v>
      </c>
      <c r="D914" s="51">
        <v>5</v>
      </c>
      <c r="E914" s="18">
        <v>240</v>
      </c>
      <c r="F914" s="56">
        <v>144</v>
      </c>
      <c r="G914" s="57"/>
      <c r="H914" s="56">
        <f t="shared" si="48"/>
        <v>0</v>
      </c>
      <c r="I914" s="3">
        <v>120</v>
      </c>
      <c r="J914" s="7"/>
      <c r="K914" s="3">
        <f t="shared" si="49"/>
        <v>0</v>
      </c>
    </row>
    <row r="915" spans="1:11" x14ac:dyDescent="0.3">
      <c r="A915" s="78" t="s">
        <v>4540</v>
      </c>
      <c r="B915" s="46" t="s">
        <v>4541</v>
      </c>
      <c r="C915" s="51">
        <v>3</v>
      </c>
      <c r="D915" s="51">
        <v>4.4000000000000004</v>
      </c>
      <c r="E915" s="18">
        <v>150</v>
      </c>
      <c r="F915" s="56">
        <v>90</v>
      </c>
      <c r="G915" s="57"/>
      <c r="H915" s="56">
        <f t="shared" si="48"/>
        <v>0</v>
      </c>
      <c r="I915" s="3">
        <v>75</v>
      </c>
      <c r="J915" s="7"/>
      <c r="K915" s="3">
        <f t="shared" si="49"/>
        <v>0</v>
      </c>
    </row>
    <row r="916" spans="1:11" x14ac:dyDescent="0.3">
      <c r="A916" s="78" t="s">
        <v>4542</v>
      </c>
      <c r="B916" s="46" t="s">
        <v>4543</v>
      </c>
      <c r="C916" s="51">
        <v>4</v>
      </c>
      <c r="D916" s="51">
        <v>3</v>
      </c>
      <c r="E916" s="18">
        <v>140</v>
      </c>
      <c r="F916" s="56">
        <v>84</v>
      </c>
      <c r="G916" s="57"/>
      <c r="H916" s="56">
        <f t="shared" si="48"/>
        <v>0</v>
      </c>
      <c r="I916" s="3">
        <v>70</v>
      </c>
      <c r="J916" s="7"/>
      <c r="K916" s="3">
        <f t="shared" si="49"/>
        <v>0</v>
      </c>
    </row>
    <row r="917" spans="1:11" x14ac:dyDescent="0.3">
      <c r="A917" s="78" t="s">
        <v>4544</v>
      </c>
      <c r="B917" s="46" t="s">
        <v>4545</v>
      </c>
      <c r="C917" s="51">
        <v>5</v>
      </c>
      <c r="D917" s="51">
        <v>5</v>
      </c>
      <c r="E917" s="18">
        <v>270</v>
      </c>
      <c r="F917" s="56">
        <v>162</v>
      </c>
      <c r="G917" s="57"/>
      <c r="H917" s="56">
        <f t="shared" si="48"/>
        <v>0</v>
      </c>
      <c r="I917" s="3">
        <v>135</v>
      </c>
      <c r="J917" s="7"/>
      <c r="K917" s="3">
        <f t="shared" si="49"/>
        <v>0</v>
      </c>
    </row>
    <row r="918" spans="1:11" x14ac:dyDescent="0.3">
      <c r="A918" s="78" t="s">
        <v>4546</v>
      </c>
      <c r="B918" s="46" t="s">
        <v>4547</v>
      </c>
      <c r="C918" s="51">
        <v>9.5</v>
      </c>
      <c r="D918" s="51">
        <v>1.7</v>
      </c>
      <c r="E918" s="18">
        <v>180</v>
      </c>
      <c r="F918" s="56">
        <v>108</v>
      </c>
      <c r="G918" s="57"/>
      <c r="H918" s="56">
        <f t="shared" si="48"/>
        <v>0</v>
      </c>
      <c r="I918" s="3">
        <v>90</v>
      </c>
      <c r="J918" s="7"/>
      <c r="K918" s="3">
        <f t="shared" si="49"/>
        <v>0</v>
      </c>
    </row>
    <row r="919" spans="1:11" x14ac:dyDescent="0.3">
      <c r="A919" s="78" t="s">
        <v>4548</v>
      </c>
      <c r="B919" s="46" t="s">
        <v>4549</v>
      </c>
      <c r="C919" s="51">
        <v>7.5</v>
      </c>
      <c r="D919" s="51">
        <v>2</v>
      </c>
      <c r="E919" s="18">
        <v>170</v>
      </c>
      <c r="F919" s="56">
        <v>102</v>
      </c>
      <c r="G919" s="57"/>
      <c r="H919" s="56">
        <f t="shared" si="48"/>
        <v>0</v>
      </c>
      <c r="I919" s="3">
        <v>85</v>
      </c>
      <c r="J919" s="7"/>
      <c r="K919" s="3">
        <f t="shared" si="49"/>
        <v>0</v>
      </c>
    </row>
    <row r="920" spans="1:11" x14ac:dyDescent="0.3">
      <c r="A920" s="78" t="s">
        <v>4550</v>
      </c>
      <c r="B920" s="46" t="s">
        <v>4551</v>
      </c>
      <c r="C920" s="51">
        <v>8</v>
      </c>
      <c r="D920" s="51">
        <v>2.2000000000000002</v>
      </c>
      <c r="E920" s="18">
        <v>190</v>
      </c>
      <c r="F920" s="56">
        <v>114</v>
      </c>
      <c r="G920" s="57"/>
      <c r="H920" s="56">
        <f t="shared" si="48"/>
        <v>0</v>
      </c>
      <c r="I920" s="3">
        <v>95</v>
      </c>
      <c r="J920" s="7"/>
      <c r="K920" s="3">
        <f t="shared" si="49"/>
        <v>0</v>
      </c>
    </row>
    <row r="921" spans="1:11" x14ac:dyDescent="0.3">
      <c r="A921" s="78" t="s">
        <v>4552</v>
      </c>
      <c r="B921" s="46" t="s">
        <v>4553</v>
      </c>
      <c r="C921" s="51">
        <v>8</v>
      </c>
      <c r="D921" s="51">
        <v>1.7</v>
      </c>
      <c r="E921" s="18">
        <v>150</v>
      </c>
      <c r="F921" s="56">
        <v>90</v>
      </c>
      <c r="G921" s="57"/>
      <c r="H921" s="56">
        <f t="shared" si="48"/>
        <v>0</v>
      </c>
      <c r="I921" s="3">
        <v>75</v>
      </c>
      <c r="J921" s="7"/>
      <c r="K921" s="3">
        <f t="shared" si="49"/>
        <v>0</v>
      </c>
    </row>
    <row r="922" spans="1:11" x14ac:dyDescent="0.3">
      <c r="A922" s="78" t="s">
        <v>4554</v>
      </c>
      <c r="B922" s="46" t="s">
        <v>4555</v>
      </c>
      <c r="C922" s="51">
        <v>9</v>
      </c>
      <c r="D922" s="51">
        <v>1.4</v>
      </c>
      <c r="E922" s="18">
        <v>140</v>
      </c>
      <c r="F922" s="56">
        <v>84</v>
      </c>
      <c r="G922" s="57"/>
      <c r="H922" s="56">
        <f t="shared" si="48"/>
        <v>0</v>
      </c>
      <c r="I922" s="3">
        <v>70</v>
      </c>
      <c r="J922" s="7"/>
      <c r="K922" s="3">
        <f t="shared" si="49"/>
        <v>0</v>
      </c>
    </row>
    <row r="923" spans="1:11" x14ac:dyDescent="0.3">
      <c r="A923" s="78" t="s">
        <v>4936</v>
      </c>
      <c r="B923" s="46" t="s">
        <v>4937</v>
      </c>
      <c r="C923" s="51">
        <v>4.5</v>
      </c>
      <c r="D923" s="51">
        <v>3.8</v>
      </c>
      <c r="E923" s="18">
        <v>190</v>
      </c>
      <c r="F923" s="56">
        <v>114</v>
      </c>
      <c r="G923" s="57"/>
      <c r="H923" s="56">
        <f t="shared" si="48"/>
        <v>0</v>
      </c>
      <c r="I923" s="3">
        <v>95</v>
      </c>
      <c r="J923" s="7"/>
      <c r="K923" s="3">
        <f t="shared" si="49"/>
        <v>0</v>
      </c>
    </row>
    <row r="924" spans="1:11" x14ac:dyDescent="0.3">
      <c r="A924" s="78" t="s">
        <v>4938</v>
      </c>
      <c r="B924" s="46" t="s">
        <v>4939</v>
      </c>
      <c r="C924" s="51">
        <v>6.4</v>
      </c>
      <c r="D924" s="51">
        <v>4.4000000000000004</v>
      </c>
      <c r="E924" s="18">
        <v>290</v>
      </c>
      <c r="F924" s="56">
        <v>174</v>
      </c>
      <c r="G924" s="57"/>
      <c r="H924" s="56">
        <f t="shared" si="48"/>
        <v>0</v>
      </c>
      <c r="I924" s="3">
        <v>145</v>
      </c>
      <c r="J924" s="7"/>
      <c r="K924" s="3">
        <f t="shared" si="49"/>
        <v>0</v>
      </c>
    </row>
    <row r="925" spans="1:11" x14ac:dyDescent="0.3">
      <c r="A925" s="78" t="s">
        <v>4940</v>
      </c>
      <c r="B925" s="46" t="s">
        <v>4941</v>
      </c>
      <c r="C925" s="51">
        <v>3.3</v>
      </c>
      <c r="D925" s="51">
        <v>3.3</v>
      </c>
      <c r="E925" s="18">
        <v>120</v>
      </c>
      <c r="F925" s="56">
        <v>72</v>
      </c>
      <c r="G925" s="57"/>
      <c r="H925" s="56">
        <f t="shared" si="48"/>
        <v>0</v>
      </c>
      <c r="I925" s="3">
        <v>60</v>
      </c>
      <c r="J925" s="7"/>
      <c r="K925" s="3">
        <f t="shared" si="49"/>
        <v>0</v>
      </c>
    </row>
    <row r="926" spans="1:11" x14ac:dyDescent="0.3">
      <c r="A926" s="78" t="s">
        <v>7231</v>
      </c>
      <c r="B926" s="46" t="s">
        <v>7232</v>
      </c>
      <c r="C926" s="51">
        <v>9</v>
      </c>
      <c r="D926" s="51">
        <v>12.8</v>
      </c>
      <c r="E926" s="18">
        <v>900</v>
      </c>
      <c r="F926" s="56">
        <v>540</v>
      </c>
      <c r="G926" s="57"/>
      <c r="H926" s="56">
        <f t="shared" si="48"/>
        <v>0</v>
      </c>
      <c r="I926" s="3">
        <v>450</v>
      </c>
      <c r="J926" s="7"/>
      <c r="K926" s="3">
        <f t="shared" si="49"/>
        <v>0</v>
      </c>
    </row>
    <row r="927" spans="1:11" x14ac:dyDescent="0.3">
      <c r="A927" s="78" t="s">
        <v>7494</v>
      </c>
      <c r="B927" s="46" t="s">
        <v>7495</v>
      </c>
      <c r="C927" s="51">
        <v>2.5</v>
      </c>
      <c r="D927" s="51">
        <v>2.8</v>
      </c>
      <c r="E927" s="18">
        <v>90</v>
      </c>
      <c r="F927" s="56">
        <v>54</v>
      </c>
      <c r="G927" s="57"/>
      <c r="H927" s="56">
        <f t="shared" ref="H927:H970" si="50">G927*F927</f>
        <v>0</v>
      </c>
      <c r="I927" s="3">
        <v>45</v>
      </c>
      <c r="J927" s="7"/>
      <c r="K927" s="3">
        <f t="shared" ref="K927:K970" si="51">J927*I927</f>
        <v>0</v>
      </c>
    </row>
    <row r="928" spans="1:11" x14ac:dyDescent="0.3">
      <c r="A928" s="78" t="s">
        <v>7496</v>
      </c>
      <c r="B928" s="46" t="s">
        <v>7497</v>
      </c>
      <c r="C928" s="51">
        <v>2.9</v>
      </c>
      <c r="D928" s="51">
        <v>2.9</v>
      </c>
      <c r="E928" s="18">
        <v>100</v>
      </c>
      <c r="F928" s="56">
        <v>60</v>
      </c>
      <c r="G928" s="57"/>
      <c r="H928" s="56">
        <f t="shared" si="50"/>
        <v>0</v>
      </c>
      <c r="I928" s="3">
        <v>50</v>
      </c>
      <c r="J928" s="7"/>
      <c r="K928" s="3">
        <f t="shared" si="51"/>
        <v>0</v>
      </c>
    </row>
    <row r="929" spans="1:11" x14ac:dyDescent="0.3">
      <c r="A929" s="78" t="s">
        <v>7498</v>
      </c>
      <c r="B929" s="46" t="s">
        <v>7499</v>
      </c>
      <c r="C929" s="51">
        <v>2.4</v>
      </c>
      <c r="D929" s="51">
        <v>2.4</v>
      </c>
      <c r="E929" s="18">
        <v>80</v>
      </c>
      <c r="F929" s="56">
        <v>48</v>
      </c>
      <c r="G929" s="57"/>
      <c r="H929" s="56">
        <f t="shared" si="50"/>
        <v>0</v>
      </c>
      <c r="I929" s="3">
        <v>40</v>
      </c>
      <c r="J929" s="7"/>
      <c r="K929" s="3">
        <f t="shared" si="51"/>
        <v>0</v>
      </c>
    </row>
    <row r="930" spans="1:11" x14ac:dyDescent="0.3">
      <c r="A930" s="78" t="s">
        <v>7500</v>
      </c>
      <c r="B930" s="46" t="s">
        <v>7501</v>
      </c>
      <c r="C930" s="51">
        <v>3.5</v>
      </c>
      <c r="D930" s="51">
        <v>3.5</v>
      </c>
      <c r="E930" s="18">
        <v>140</v>
      </c>
      <c r="F930" s="56">
        <v>84</v>
      </c>
      <c r="G930" s="57"/>
      <c r="H930" s="56">
        <f t="shared" si="50"/>
        <v>0</v>
      </c>
      <c r="I930" s="3">
        <v>70</v>
      </c>
      <c r="J930" s="7"/>
      <c r="K930" s="3">
        <f t="shared" si="51"/>
        <v>0</v>
      </c>
    </row>
    <row r="931" spans="1:11" x14ac:dyDescent="0.3">
      <c r="A931" s="78" t="s">
        <v>7502</v>
      </c>
      <c r="B931" s="46" t="s">
        <v>7503</v>
      </c>
      <c r="C931" s="51">
        <v>2.6</v>
      </c>
      <c r="D931" s="51">
        <v>3</v>
      </c>
      <c r="E931" s="18">
        <v>100</v>
      </c>
      <c r="F931" s="56">
        <v>60</v>
      </c>
      <c r="G931" s="57"/>
      <c r="H931" s="56">
        <f t="shared" si="50"/>
        <v>0</v>
      </c>
      <c r="I931" s="3">
        <v>50</v>
      </c>
      <c r="J931" s="7"/>
      <c r="K931" s="3">
        <f t="shared" si="51"/>
        <v>0</v>
      </c>
    </row>
    <row r="932" spans="1:11" x14ac:dyDescent="0.3">
      <c r="A932" s="78" t="s">
        <v>7504</v>
      </c>
      <c r="B932" s="46" t="s">
        <v>7505</v>
      </c>
      <c r="C932" s="51">
        <v>3.5</v>
      </c>
      <c r="D932" s="51">
        <v>3.5</v>
      </c>
      <c r="E932" s="18">
        <v>140</v>
      </c>
      <c r="F932" s="56">
        <v>84</v>
      </c>
      <c r="G932" s="57"/>
      <c r="H932" s="56">
        <f t="shared" si="50"/>
        <v>0</v>
      </c>
      <c r="I932" s="3">
        <v>70</v>
      </c>
      <c r="J932" s="7"/>
      <c r="K932" s="3">
        <f t="shared" si="51"/>
        <v>0</v>
      </c>
    </row>
    <row r="933" spans="1:11" x14ac:dyDescent="0.3">
      <c r="A933" s="78" t="s">
        <v>7506</v>
      </c>
      <c r="B933" s="46" t="s">
        <v>7507</v>
      </c>
      <c r="C933" s="51">
        <v>2.2999999999999998</v>
      </c>
      <c r="D933" s="51">
        <v>2</v>
      </c>
      <c r="E933" s="18">
        <v>70</v>
      </c>
      <c r="F933" s="56">
        <v>42</v>
      </c>
      <c r="G933" s="57"/>
      <c r="H933" s="56">
        <f t="shared" si="50"/>
        <v>0</v>
      </c>
      <c r="I933" s="3">
        <v>35</v>
      </c>
      <c r="J933" s="7"/>
      <c r="K933" s="3">
        <f t="shared" si="51"/>
        <v>0</v>
      </c>
    </row>
    <row r="934" spans="1:11" x14ac:dyDescent="0.3">
      <c r="A934" s="78" t="s">
        <v>7508</v>
      </c>
      <c r="B934" s="46" t="s">
        <v>7359</v>
      </c>
      <c r="C934" s="51">
        <v>5.5</v>
      </c>
      <c r="D934" s="51">
        <v>2</v>
      </c>
      <c r="E934" s="18">
        <v>120</v>
      </c>
      <c r="F934" s="56">
        <v>72</v>
      </c>
      <c r="G934" s="57"/>
      <c r="H934" s="56">
        <f t="shared" si="50"/>
        <v>0</v>
      </c>
      <c r="I934" s="3">
        <v>60</v>
      </c>
      <c r="J934" s="7"/>
      <c r="K934" s="3">
        <f t="shared" si="51"/>
        <v>0</v>
      </c>
    </row>
    <row r="935" spans="1:11" x14ac:dyDescent="0.3">
      <c r="A935" s="78" t="s">
        <v>7509</v>
      </c>
      <c r="B935" s="46" t="s">
        <v>7510</v>
      </c>
      <c r="C935" s="51">
        <v>2.9</v>
      </c>
      <c r="D935" s="51">
        <v>2.9</v>
      </c>
      <c r="E935" s="18">
        <v>100</v>
      </c>
      <c r="F935" s="56">
        <v>60</v>
      </c>
      <c r="G935" s="57"/>
      <c r="H935" s="56">
        <f t="shared" si="50"/>
        <v>0</v>
      </c>
      <c r="I935" s="3">
        <v>50</v>
      </c>
      <c r="J935" s="7"/>
      <c r="K935" s="3">
        <f t="shared" si="51"/>
        <v>0</v>
      </c>
    </row>
    <row r="936" spans="1:11" x14ac:dyDescent="0.3">
      <c r="A936" s="78" t="s">
        <v>7511</v>
      </c>
      <c r="B936" s="46" t="s">
        <v>7512</v>
      </c>
      <c r="C936" s="51">
        <v>2.9</v>
      </c>
      <c r="D936" s="51">
        <v>2.9</v>
      </c>
      <c r="E936" s="18">
        <v>100</v>
      </c>
      <c r="F936" s="56">
        <v>60</v>
      </c>
      <c r="G936" s="57"/>
      <c r="H936" s="56">
        <f t="shared" si="50"/>
        <v>0</v>
      </c>
      <c r="I936" s="3">
        <v>50</v>
      </c>
      <c r="J936" s="7"/>
      <c r="K936" s="3">
        <f t="shared" si="51"/>
        <v>0</v>
      </c>
    </row>
    <row r="937" spans="1:11" x14ac:dyDescent="0.3">
      <c r="A937" s="78" t="s">
        <v>7513</v>
      </c>
      <c r="B937" s="46" t="s">
        <v>7514</v>
      </c>
      <c r="C937" s="51">
        <v>2.9</v>
      </c>
      <c r="D937" s="51">
        <v>2.9</v>
      </c>
      <c r="E937" s="18">
        <v>100</v>
      </c>
      <c r="F937" s="56">
        <v>60</v>
      </c>
      <c r="G937" s="57"/>
      <c r="H937" s="56">
        <f t="shared" si="50"/>
        <v>0</v>
      </c>
      <c r="I937" s="3">
        <v>50</v>
      </c>
      <c r="J937" s="7"/>
      <c r="K937" s="3">
        <f t="shared" si="51"/>
        <v>0</v>
      </c>
    </row>
    <row r="938" spans="1:11" x14ac:dyDescent="0.3">
      <c r="A938" s="78" t="s">
        <v>7515</v>
      </c>
      <c r="B938" s="46" t="s">
        <v>7516</v>
      </c>
      <c r="C938" s="51">
        <v>2.9</v>
      </c>
      <c r="D938" s="51">
        <v>2.9</v>
      </c>
      <c r="E938" s="18">
        <v>100</v>
      </c>
      <c r="F938" s="56">
        <v>60</v>
      </c>
      <c r="G938" s="57"/>
      <c r="H938" s="56">
        <f t="shared" si="50"/>
        <v>0</v>
      </c>
      <c r="I938" s="3">
        <v>50</v>
      </c>
      <c r="J938" s="7"/>
      <c r="K938" s="3">
        <f t="shared" si="51"/>
        <v>0</v>
      </c>
    </row>
    <row r="939" spans="1:11" x14ac:dyDescent="0.3">
      <c r="A939" s="78" t="s">
        <v>7517</v>
      </c>
      <c r="B939" s="46" t="s">
        <v>7518</v>
      </c>
      <c r="C939" s="51">
        <v>2.9</v>
      </c>
      <c r="D939" s="51">
        <v>3.3</v>
      </c>
      <c r="E939" s="18">
        <v>110</v>
      </c>
      <c r="F939" s="56">
        <v>66</v>
      </c>
      <c r="G939" s="57"/>
      <c r="H939" s="56">
        <f t="shared" si="50"/>
        <v>0</v>
      </c>
      <c r="I939" s="3">
        <v>55</v>
      </c>
      <c r="J939" s="7"/>
      <c r="K939" s="3">
        <f t="shared" si="51"/>
        <v>0</v>
      </c>
    </row>
    <row r="940" spans="1:11" x14ac:dyDescent="0.3">
      <c r="A940" s="78" t="s">
        <v>7519</v>
      </c>
      <c r="B940" s="46" t="s">
        <v>7520</v>
      </c>
      <c r="C940" s="51">
        <v>2.9</v>
      </c>
      <c r="D940" s="51">
        <v>2.9</v>
      </c>
      <c r="E940" s="18">
        <v>100</v>
      </c>
      <c r="F940" s="56">
        <v>60</v>
      </c>
      <c r="G940" s="57"/>
      <c r="H940" s="56">
        <f t="shared" si="50"/>
        <v>0</v>
      </c>
      <c r="I940" s="3">
        <v>50</v>
      </c>
      <c r="J940" s="7"/>
      <c r="K940" s="3">
        <f t="shared" si="51"/>
        <v>0</v>
      </c>
    </row>
    <row r="941" spans="1:11" x14ac:dyDescent="0.3">
      <c r="A941" s="78" t="s">
        <v>7521</v>
      </c>
      <c r="B941" s="46" t="s">
        <v>7522</v>
      </c>
      <c r="C941" s="51">
        <v>3.8</v>
      </c>
      <c r="D941" s="51">
        <v>3</v>
      </c>
      <c r="E941" s="18">
        <v>130</v>
      </c>
      <c r="F941" s="56">
        <v>78</v>
      </c>
      <c r="G941" s="57"/>
      <c r="H941" s="56">
        <f t="shared" si="50"/>
        <v>0</v>
      </c>
      <c r="I941" s="3">
        <v>65</v>
      </c>
      <c r="J941" s="7"/>
      <c r="K941" s="3">
        <f t="shared" si="51"/>
        <v>0</v>
      </c>
    </row>
    <row r="942" spans="1:11" x14ac:dyDescent="0.3">
      <c r="A942" s="78" t="s">
        <v>7523</v>
      </c>
      <c r="B942" s="46" t="s">
        <v>7637</v>
      </c>
      <c r="C942" s="51">
        <v>5</v>
      </c>
      <c r="D942" s="51">
        <v>3.8</v>
      </c>
      <c r="E942" s="18">
        <v>210</v>
      </c>
      <c r="F942" s="56">
        <v>126</v>
      </c>
      <c r="G942" s="57"/>
      <c r="H942" s="56">
        <f t="shared" si="50"/>
        <v>0</v>
      </c>
      <c r="I942" s="3">
        <v>105</v>
      </c>
      <c r="J942" s="7"/>
      <c r="K942" s="3">
        <f t="shared" si="51"/>
        <v>0</v>
      </c>
    </row>
    <row r="943" spans="1:11" x14ac:dyDescent="0.3">
      <c r="A943" s="78" t="s">
        <v>7524</v>
      </c>
      <c r="B943" s="46" t="s">
        <v>7525</v>
      </c>
      <c r="C943" s="51">
        <v>5</v>
      </c>
      <c r="D943" s="51">
        <v>3.8</v>
      </c>
      <c r="E943" s="18">
        <v>210</v>
      </c>
      <c r="F943" s="56">
        <v>126</v>
      </c>
      <c r="G943" s="57"/>
      <c r="H943" s="56">
        <f t="shared" si="50"/>
        <v>0</v>
      </c>
      <c r="I943" s="3">
        <v>105</v>
      </c>
      <c r="J943" s="7"/>
      <c r="K943" s="3">
        <f t="shared" si="51"/>
        <v>0</v>
      </c>
    </row>
    <row r="944" spans="1:11" x14ac:dyDescent="0.3">
      <c r="A944" s="78" t="s">
        <v>7526</v>
      </c>
      <c r="B944" s="46" t="s">
        <v>7527</v>
      </c>
      <c r="C944" s="51">
        <v>5.2</v>
      </c>
      <c r="D944" s="51">
        <v>5</v>
      </c>
      <c r="E944" s="18">
        <v>250</v>
      </c>
      <c r="F944" s="56">
        <v>150</v>
      </c>
      <c r="G944" s="57"/>
      <c r="H944" s="56">
        <f t="shared" si="50"/>
        <v>0</v>
      </c>
      <c r="I944" s="3">
        <v>125</v>
      </c>
      <c r="J944" s="7"/>
      <c r="K944" s="3">
        <f t="shared" si="51"/>
        <v>0</v>
      </c>
    </row>
    <row r="945" spans="1:11" x14ac:dyDescent="0.3">
      <c r="A945" s="78" t="s">
        <v>7528</v>
      </c>
      <c r="B945" s="46" t="s">
        <v>7529</v>
      </c>
      <c r="C945" s="51">
        <v>6</v>
      </c>
      <c r="D945" s="51">
        <v>3.2</v>
      </c>
      <c r="E945" s="18">
        <v>210</v>
      </c>
      <c r="F945" s="56">
        <v>126</v>
      </c>
      <c r="G945" s="57"/>
      <c r="H945" s="56">
        <f t="shared" si="50"/>
        <v>0</v>
      </c>
      <c r="I945" s="3">
        <v>105</v>
      </c>
      <c r="J945" s="7"/>
      <c r="K945" s="3">
        <f t="shared" si="51"/>
        <v>0</v>
      </c>
    </row>
    <row r="946" spans="1:11" x14ac:dyDescent="0.3">
      <c r="A946" s="78" t="s">
        <v>7530</v>
      </c>
      <c r="B946" s="46" t="s">
        <v>7638</v>
      </c>
      <c r="C946" s="51">
        <v>5</v>
      </c>
      <c r="D946" s="51">
        <v>3</v>
      </c>
      <c r="E946" s="18">
        <v>170</v>
      </c>
      <c r="F946" s="56">
        <v>102</v>
      </c>
      <c r="G946" s="57"/>
      <c r="H946" s="56">
        <f t="shared" si="50"/>
        <v>0</v>
      </c>
      <c r="I946" s="3">
        <v>85</v>
      </c>
      <c r="J946" s="7"/>
      <c r="K946" s="3">
        <f t="shared" si="51"/>
        <v>0</v>
      </c>
    </row>
    <row r="947" spans="1:11" x14ac:dyDescent="0.3">
      <c r="A947" s="78" t="s">
        <v>7531</v>
      </c>
      <c r="B947" s="46" t="s">
        <v>7532</v>
      </c>
      <c r="C947" s="51">
        <v>6</v>
      </c>
      <c r="D947" s="51">
        <v>7</v>
      </c>
      <c r="E947" s="18">
        <v>360</v>
      </c>
      <c r="F947" s="56">
        <v>216</v>
      </c>
      <c r="G947" s="57"/>
      <c r="H947" s="56">
        <f t="shared" si="50"/>
        <v>0</v>
      </c>
      <c r="I947" s="3">
        <v>180</v>
      </c>
      <c r="J947" s="7"/>
      <c r="K947" s="3">
        <f t="shared" si="51"/>
        <v>0</v>
      </c>
    </row>
    <row r="948" spans="1:11" x14ac:dyDescent="0.3">
      <c r="A948" s="78" t="s">
        <v>7533</v>
      </c>
      <c r="B948" s="46" t="s">
        <v>7534</v>
      </c>
      <c r="C948" s="51">
        <v>5</v>
      </c>
      <c r="D948" s="51">
        <v>2.2999999999999998</v>
      </c>
      <c r="E948" s="18">
        <v>130</v>
      </c>
      <c r="F948" s="56">
        <v>78</v>
      </c>
      <c r="G948" s="57"/>
      <c r="H948" s="56">
        <f t="shared" si="50"/>
        <v>0</v>
      </c>
      <c r="I948" s="3">
        <v>65</v>
      </c>
      <c r="J948" s="7"/>
      <c r="K948" s="3">
        <f t="shared" si="51"/>
        <v>0</v>
      </c>
    </row>
    <row r="949" spans="1:11" x14ac:dyDescent="0.3">
      <c r="A949" s="78" t="s">
        <v>7535</v>
      </c>
      <c r="B949" s="46" t="s">
        <v>7536</v>
      </c>
      <c r="C949" s="51">
        <v>4.7</v>
      </c>
      <c r="D949" s="51">
        <v>4</v>
      </c>
      <c r="E949" s="18">
        <v>210</v>
      </c>
      <c r="F949" s="56">
        <v>126</v>
      </c>
      <c r="G949" s="57"/>
      <c r="H949" s="56">
        <f t="shared" si="50"/>
        <v>0</v>
      </c>
      <c r="I949" s="3">
        <v>105</v>
      </c>
      <c r="J949" s="7"/>
      <c r="K949" s="3">
        <f t="shared" si="51"/>
        <v>0</v>
      </c>
    </row>
    <row r="950" spans="1:11" x14ac:dyDescent="0.3">
      <c r="A950" s="78" t="s">
        <v>7613</v>
      </c>
      <c r="B950" s="46" t="s">
        <v>7614</v>
      </c>
      <c r="C950" s="51">
        <v>3.5</v>
      </c>
      <c r="D950" s="51">
        <v>4</v>
      </c>
      <c r="E950" s="18">
        <v>160</v>
      </c>
      <c r="F950" s="56">
        <v>96</v>
      </c>
      <c r="G950" s="57"/>
      <c r="H950" s="56">
        <f t="shared" si="50"/>
        <v>0</v>
      </c>
      <c r="I950" s="3">
        <v>80</v>
      </c>
      <c r="J950" s="7"/>
      <c r="K950" s="3">
        <f t="shared" si="51"/>
        <v>0</v>
      </c>
    </row>
    <row r="951" spans="1:11" x14ac:dyDescent="0.3">
      <c r="A951" s="78" t="s">
        <v>7615</v>
      </c>
      <c r="B951" s="46" t="s">
        <v>7616</v>
      </c>
      <c r="C951" s="51">
        <v>4.5</v>
      </c>
      <c r="D951" s="51">
        <v>5</v>
      </c>
      <c r="E951" s="18">
        <v>250</v>
      </c>
      <c r="F951" s="56">
        <v>150</v>
      </c>
      <c r="G951" s="57"/>
      <c r="H951" s="56">
        <f t="shared" si="50"/>
        <v>0</v>
      </c>
      <c r="I951" s="3">
        <v>125</v>
      </c>
      <c r="J951" s="7"/>
      <c r="K951" s="3">
        <f t="shared" si="51"/>
        <v>0</v>
      </c>
    </row>
    <row r="952" spans="1:11" x14ac:dyDescent="0.3">
      <c r="A952" s="78" t="s">
        <v>7617</v>
      </c>
      <c r="B952" s="46" t="s">
        <v>7618</v>
      </c>
      <c r="C952" s="51">
        <v>3.5</v>
      </c>
      <c r="D952" s="51">
        <v>4</v>
      </c>
      <c r="E952" s="18">
        <v>160</v>
      </c>
      <c r="F952" s="56">
        <v>96</v>
      </c>
      <c r="G952" s="57"/>
      <c r="H952" s="56">
        <f t="shared" si="50"/>
        <v>0</v>
      </c>
      <c r="I952" s="3">
        <v>80</v>
      </c>
      <c r="J952" s="7"/>
      <c r="K952" s="3">
        <f t="shared" si="51"/>
        <v>0</v>
      </c>
    </row>
    <row r="953" spans="1:11" x14ac:dyDescent="0.3">
      <c r="A953" s="78" t="s">
        <v>7619</v>
      </c>
      <c r="B953" s="46" t="s">
        <v>7620</v>
      </c>
      <c r="C953" s="51">
        <v>4.5</v>
      </c>
      <c r="D953" s="51">
        <v>5</v>
      </c>
      <c r="E953" s="18">
        <v>250</v>
      </c>
      <c r="F953" s="56">
        <v>150</v>
      </c>
      <c r="G953" s="57"/>
      <c r="H953" s="56">
        <f t="shared" si="50"/>
        <v>0</v>
      </c>
      <c r="I953" s="3">
        <v>125</v>
      </c>
      <c r="J953" s="7"/>
      <c r="K953" s="3">
        <f t="shared" si="51"/>
        <v>0</v>
      </c>
    </row>
    <row r="954" spans="1:11" x14ac:dyDescent="0.3">
      <c r="A954" s="78" t="s">
        <v>7621</v>
      </c>
      <c r="B954" s="46" t="s">
        <v>7622</v>
      </c>
      <c r="C954" s="51">
        <v>3.9</v>
      </c>
      <c r="D954" s="51">
        <v>4.4000000000000004</v>
      </c>
      <c r="E954" s="18">
        <v>190</v>
      </c>
      <c r="F954" s="56">
        <v>114</v>
      </c>
      <c r="G954" s="57"/>
      <c r="H954" s="56">
        <f t="shared" si="50"/>
        <v>0</v>
      </c>
      <c r="I954" s="3">
        <v>95</v>
      </c>
      <c r="J954" s="7"/>
      <c r="K954" s="3">
        <f t="shared" si="51"/>
        <v>0</v>
      </c>
    </row>
    <row r="955" spans="1:11" x14ac:dyDescent="0.3">
      <c r="A955" s="78" t="s">
        <v>7623</v>
      </c>
      <c r="B955" s="46" t="s">
        <v>7624</v>
      </c>
      <c r="C955" s="51">
        <v>4.7</v>
      </c>
      <c r="D955" s="51">
        <v>5.5</v>
      </c>
      <c r="E955" s="18">
        <v>250</v>
      </c>
      <c r="F955" s="56">
        <v>150</v>
      </c>
      <c r="G955" s="57"/>
      <c r="H955" s="56">
        <f t="shared" si="50"/>
        <v>0</v>
      </c>
      <c r="I955" s="3">
        <v>125</v>
      </c>
      <c r="J955" s="7"/>
      <c r="K955" s="3">
        <f t="shared" si="51"/>
        <v>0</v>
      </c>
    </row>
    <row r="956" spans="1:11" x14ac:dyDescent="0.3">
      <c r="A956" s="78" t="s">
        <v>7834</v>
      </c>
      <c r="B956" s="46" t="s">
        <v>7835</v>
      </c>
      <c r="C956" s="51">
        <v>4.9000000000000004</v>
      </c>
      <c r="D956" s="51">
        <v>7.5</v>
      </c>
      <c r="E956" s="18">
        <v>350</v>
      </c>
      <c r="F956" s="56">
        <v>210</v>
      </c>
      <c r="G956" s="57"/>
      <c r="H956" s="56">
        <f t="shared" si="50"/>
        <v>0</v>
      </c>
      <c r="I956" s="3">
        <v>175</v>
      </c>
      <c r="J956" s="7"/>
      <c r="K956" s="3">
        <f t="shared" si="51"/>
        <v>0</v>
      </c>
    </row>
    <row r="957" spans="1:11" x14ac:dyDescent="0.3">
      <c r="A957" s="78" t="s">
        <v>7836</v>
      </c>
      <c r="B957" s="46" t="s">
        <v>7837</v>
      </c>
      <c r="C957" s="51">
        <v>7.5</v>
      </c>
      <c r="D957" s="51">
        <v>5</v>
      </c>
      <c r="E957" s="18">
        <v>350</v>
      </c>
      <c r="F957" s="56">
        <v>210</v>
      </c>
      <c r="G957" s="57"/>
      <c r="H957" s="56">
        <f t="shared" si="50"/>
        <v>0</v>
      </c>
      <c r="I957" s="3">
        <v>175</v>
      </c>
      <c r="J957" s="7"/>
      <c r="K957" s="3">
        <f t="shared" si="51"/>
        <v>0</v>
      </c>
    </row>
    <row r="958" spans="1:11" x14ac:dyDescent="0.3">
      <c r="A958" s="78" t="s">
        <v>7838</v>
      </c>
      <c r="B958" s="46" t="s">
        <v>7839</v>
      </c>
      <c r="C958" s="51">
        <v>4.5</v>
      </c>
      <c r="D958" s="51">
        <v>5.5</v>
      </c>
      <c r="E958" s="18">
        <v>280</v>
      </c>
      <c r="F958" s="56">
        <v>168</v>
      </c>
      <c r="G958" s="57"/>
      <c r="H958" s="56">
        <f t="shared" si="50"/>
        <v>0</v>
      </c>
      <c r="I958" s="3">
        <v>140</v>
      </c>
      <c r="J958" s="7"/>
      <c r="K958" s="3">
        <f t="shared" si="51"/>
        <v>0</v>
      </c>
    </row>
    <row r="959" spans="1:11" x14ac:dyDescent="0.3">
      <c r="A959" s="78" t="s">
        <v>7840</v>
      </c>
      <c r="B959" s="46" t="s">
        <v>7841</v>
      </c>
      <c r="C959" s="51">
        <v>5</v>
      </c>
      <c r="D959" s="51">
        <v>7.5</v>
      </c>
      <c r="E959" s="18">
        <v>330</v>
      </c>
      <c r="F959" s="56">
        <v>198</v>
      </c>
      <c r="G959" s="57"/>
      <c r="H959" s="56">
        <f t="shared" si="50"/>
        <v>0</v>
      </c>
      <c r="I959" s="3">
        <v>165</v>
      </c>
      <c r="J959" s="7"/>
      <c r="K959" s="3">
        <f t="shared" si="51"/>
        <v>0</v>
      </c>
    </row>
    <row r="960" spans="1:11" x14ac:dyDescent="0.3">
      <c r="A960" s="78" t="s">
        <v>7842</v>
      </c>
      <c r="B960" s="46" t="s">
        <v>7843</v>
      </c>
      <c r="C960" s="51">
        <v>5.8</v>
      </c>
      <c r="D960" s="51">
        <v>9</v>
      </c>
      <c r="E960" s="18">
        <v>440</v>
      </c>
      <c r="F960" s="56">
        <v>264</v>
      </c>
      <c r="G960" s="57"/>
      <c r="H960" s="56">
        <f t="shared" si="50"/>
        <v>0</v>
      </c>
      <c r="I960" s="3">
        <v>220</v>
      </c>
      <c r="J960" s="7"/>
      <c r="K960" s="3">
        <f t="shared" si="51"/>
        <v>0</v>
      </c>
    </row>
    <row r="961" spans="1:11" x14ac:dyDescent="0.3">
      <c r="A961" s="78" t="s">
        <v>7844</v>
      </c>
      <c r="B961" s="46" t="s">
        <v>7845</v>
      </c>
      <c r="C961" s="51">
        <v>6.2</v>
      </c>
      <c r="D961" s="51">
        <v>7.5</v>
      </c>
      <c r="E961" s="18">
        <v>420</v>
      </c>
      <c r="F961" s="56">
        <v>252</v>
      </c>
      <c r="G961" s="57"/>
      <c r="H961" s="56">
        <f t="shared" si="50"/>
        <v>0</v>
      </c>
      <c r="I961" s="3">
        <v>210</v>
      </c>
      <c r="J961" s="7"/>
      <c r="K961" s="3">
        <f t="shared" si="51"/>
        <v>0</v>
      </c>
    </row>
    <row r="962" spans="1:11" x14ac:dyDescent="0.3">
      <c r="A962" s="78" t="s">
        <v>7846</v>
      </c>
      <c r="B962" s="46" t="s">
        <v>7847</v>
      </c>
      <c r="C962" s="51">
        <v>6</v>
      </c>
      <c r="D962" s="51">
        <v>9</v>
      </c>
      <c r="E962" s="18">
        <v>440</v>
      </c>
      <c r="F962" s="56">
        <v>264</v>
      </c>
      <c r="G962" s="57"/>
      <c r="H962" s="56">
        <f t="shared" si="50"/>
        <v>0</v>
      </c>
      <c r="I962" s="3">
        <v>220</v>
      </c>
      <c r="J962" s="7"/>
      <c r="K962" s="3">
        <f t="shared" si="51"/>
        <v>0</v>
      </c>
    </row>
    <row r="963" spans="1:11" x14ac:dyDescent="0.3">
      <c r="A963" s="78" t="s">
        <v>7848</v>
      </c>
      <c r="B963" s="46" t="s">
        <v>7849</v>
      </c>
      <c r="C963" s="51">
        <v>7.8000000000000007</v>
      </c>
      <c r="D963" s="51">
        <v>5.2</v>
      </c>
      <c r="E963" s="18">
        <v>400</v>
      </c>
      <c r="F963" s="56">
        <v>240</v>
      </c>
      <c r="G963" s="57"/>
      <c r="H963" s="56">
        <f t="shared" si="50"/>
        <v>0</v>
      </c>
      <c r="I963" s="3">
        <v>200</v>
      </c>
      <c r="J963" s="7"/>
      <c r="K963" s="3">
        <f t="shared" si="51"/>
        <v>0</v>
      </c>
    </row>
    <row r="964" spans="1:11" x14ac:dyDescent="0.3">
      <c r="A964" s="78" t="s">
        <v>7850</v>
      </c>
      <c r="B964" s="46" t="s">
        <v>7851</v>
      </c>
      <c r="C964" s="51">
        <v>7.8000000000000007</v>
      </c>
      <c r="D964" s="51">
        <v>5.2</v>
      </c>
      <c r="E964" s="18">
        <v>400</v>
      </c>
      <c r="F964" s="56">
        <v>240</v>
      </c>
      <c r="G964" s="57"/>
      <c r="H964" s="56">
        <f t="shared" si="50"/>
        <v>0</v>
      </c>
      <c r="I964" s="3">
        <v>200</v>
      </c>
      <c r="J964" s="7"/>
      <c r="K964" s="3">
        <f t="shared" si="51"/>
        <v>0</v>
      </c>
    </row>
    <row r="965" spans="1:11" x14ac:dyDescent="0.3">
      <c r="A965" s="78" t="s">
        <v>7852</v>
      </c>
      <c r="B965" s="46" t="s">
        <v>7853</v>
      </c>
      <c r="C965" s="51">
        <v>9.3000000000000007</v>
      </c>
      <c r="D965" s="51">
        <v>6.2</v>
      </c>
      <c r="E965" s="18">
        <v>500</v>
      </c>
      <c r="F965" s="56">
        <v>300</v>
      </c>
      <c r="G965" s="57"/>
      <c r="H965" s="56">
        <f t="shared" si="50"/>
        <v>0</v>
      </c>
      <c r="I965" s="3">
        <v>250</v>
      </c>
      <c r="J965" s="7"/>
      <c r="K965" s="3">
        <f t="shared" si="51"/>
        <v>0</v>
      </c>
    </row>
    <row r="966" spans="1:11" x14ac:dyDescent="0.3">
      <c r="A966" s="78" t="s">
        <v>7854</v>
      </c>
      <c r="B966" s="46" t="s">
        <v>7855</v>
      </c>
      <c r="C966" s="51">
        <v>9.3000000000000007</v>
      </c>
      <c r="D966" s="51">
        <v>6.2</v>
      </c>
      <c r="E966" s="18">
        <v>500</v>
      </c>
      <c r="F966" s="56">
        <v>300</v>
      </c>
      <c r="G966" s="57"/>
      <c r="H966" s="56">
        <f t="shared" si="50"/>
        <v>0</v>
      </c>
      <c r="I966" s="3">
        <v>250</v>
      </c>
      <c r="J966" s="7"/>
      <c r="K966" s="3">
        <f t="shared" si="51"/>
        <v>0</v>
      </c>
    </row>
    <row r="967" spans="1:11" x14ac:dyDescent="0.3">
      <c r="A967" s="78" t="s">
        <v>7856</v>
      </c>
      <c r="B967" s="46" t="s">
        <v>7857</v>
      </c>
      <c r="C967" s="51">
        <v>6.7</v>
      </c>
      <c r="D967" s="51">
        <v>7.8</v>
      </c>
      <c r="E967" s="18">
        <v>440</v>
      </c>
      <c r="F967" s="56">
        <v>264</v>
      </c>
      <c r="G967" s="57"/>
      <c r="H967" s="56">
        <f t="shared" si="50"/>
        <v>0</v>
      </c>
      <c r="I967" s="3">
        <v>220</v>
      </c>
      <c r="J967" s="7"/>
      <c r="K967" s="3">
        <f t="shared" si="51"/>
        <v>0</v>
      </c>
    </row>
    <row r="968" spans="1:11" x14ac:dyDescent="0.3">
      <c r="A968" s="78" t="s">
        <v>7858</v>
      </c>
      <c r="B968" s="46" t="s">
        <v>7859</v>
      </c>
      <c r="C968" s="51">
        <v>5.3</v>
      </c>
      <c r="D968" s="51">
        <v>4.3</v>
      </c>
      <c r="E968" s="18">
        <v>250</v>
      </c>
      <c r="F968" s="56">
        <v>150</v>
      </c>
      <c r="G968" s="57"/>
      <c r="H968" s="56">
        <f t="shared" si="50"/>
        <v>0</v>
      </c>
      <c r="I968" s="3">
        <v>125</v>
      </c>
      <c r="J968" s="7"/>
      <c r="K968" s="3">
        <f t="shared" si="51"/>
        <v>0</v>
      </c>
    </row>
    <row r="969" spans="1:11" x14ac:dyDescent="0.3">
      <c r="A969" s="78" t="s">
        <v>7860</v>
      </c>
      <c r="B969" s="46" t="s">
        <v>7861</v>
      </c>
      <c r="C969" s="51">
        <v>5.8</v>
      </c>
      <c r="D969" s="51">
        <v>6</v>
      </c>
      <c r="E969" s="18">
        <v>320</v>
      </c>
      <c r="F969" s="56">
        <v>192</v>
      </c>
      <c r="G969" s="57"/>
      <c r="H969" s="56">
        <f t="shared" si="50"/>
        <v>0</v>
      </c>
      <c r="I969" s="3">
        <v>160</v>
      </c>
      <c r="J969" s="7"/>
      <c r="K969" s="3">
        <f t="shared" si="51"/>
        <v>0</v>
      </c>
    </row>
    <row r="970" spans="1:11" x14ac:dyDescent="0.3">
      <c r="A970" s="78" t="s">
        <v>7862</v>
      </c>
      <c r="B970" s="46" t="s">
        <v>7863</v>
      </c>
      <c r="C970" s="51">
        <v>4.5</v>
      </c>
      <c r="D970" s="51">
        <v>3.5</v>
      </c>
      <c r="E970" s="18">
        <v>180</v>
      </c>
      <c r="F970" s="56">
        <v>108</v>
      </c>
      <c r="G970" s="57"/>
      <c r="H970" s="56">
        <f t="shared" si="50"/>
        <v>0</v>
      </c>
      <c r="I970" s="3">
        <v>90</v>
      </c>
      <c r="J970" s="7"/>
      <c r="K970" s="3">
        <f t="shared" si="51"/>
        <v>0</v>
      </c>
    </row>
    <row r="971" spans="1:11" x14ac:dyDescent="0.3">
      <c r="A971" s="67" t="s">
        <v>3601</v>
      </c>
      <c r="B971" s="67"/>
      <c r="C971" s="68"/>
      <c r="D971" s="68"/>
      <c r="E971" s="47"/>
      <c r="F971" s="48"/>
      <c r="G971" s="41"/>
      <c r="H971" s="41"/>
      <c r="I971" s="41"/>
      <c r="J971" s="41"/>
      <c r="K971" s="41"/>
    </row>
    <row r="972" spans="1:11" x14ac:dyDescent="0.3">
      <c r="A972" s="78" t="s">
        <v>3602</v>
      </c>
      <c r="B972" s="46" t="s">
        <v>3603</v>
      </c>
      <c r="C972" s="51">
        <v>4</v>
      </c>
      <c r="D972" s="51">
        <v>3.2</v>
      </c>
      <c r="E972" s="18">
        <v>140</v>
      </c>
      <c r="F972" s="56">
        <v>84</v>
      </c>
      <c r="G972" s="57"/>
      <c r="H972" s="56">
        <f t="shared" ref="H972:H1003" si="52">G972*F972</f>
        <v>0</v>
      </c>
      <c r="I972" s="3">
        <v>70</v>
      </c>
      <c r="J972" s="7"/>
      <c r="K972" s="3">
        <f t="shared" ref="K972:K1003" si="53">J972*I972</f>
        <v>0</v>
      </c>
    </row>
    <row r="973" spans="1:11" x14ac:dyDescent="0.3">
      <c r="A973" s="78" t="s">
        <v>3604</v>
      </c>
      <c r="B973" s="46" t="s">
        <v>3605</v>
      </c>
      <c r="C973" s="51">
        <v>4</v>
      </c>
      <c r="D973" s="51">
        <v>2.6</v>
      </c>
      <c r="E973" s="18">
        <v>120</v>
      </c>
      <c r="F973" s="56">
        <v>72</v>
      </c>
      <c r="G973" s="57"/>
      <c r="H973" s="56">
        <f t="shared" si="52"/>
        <v>0</v>
      </c>
      <c r="I973" s="3">
        <v>60</v>
      </c>
      <c r="J973" s="7"/>
      <c r="K973" s="3">
        <f t="shared" si="53"/>
        <v>0</v>
      </c>
    </row>
    <row r="974" spans="1:11" x14ac:dyDescent="0.3">
      <c r="A974" s="78" t="s">
        <v>3606</v>
      </c>
      <c r="B974" s="46" t="s">
        <v>3607</v>
      </c>
      <c r="C974" s="51">
        <v>5.5</v>
      </c>
      <c r="D974" s="51">
        <v>4</v>
      </c>
      <c r="E974" s="18">
        <v>240</v>
      </c>
      <c r="F974" s="56">
        <v>144</v>
      </c>
      <c r="G974" s="57"/>
      <c r="H974" s="56">
        <f t="shared" si="52"/>
        <v>0</v>
      </c>
      <c r="I974" s="3">
        <v>120</v>
      </c>
      <c r="J974" s="7"/>
      <c r="K974" s="3">
        <f t="shared" si="53"/>
        <v>0</v>
      </c>
    </row>
    <row r="975" spans="1:11" x14ac:dyDescent="0.3">
      <c r="A975" s="78" t="s">
        <v>3608</v>
      </c>
      <c r="B975" s="46" t="s">
        <v>3609</v>
      </c>
      <c r="C975" s="51">
        <v>4</v>
      </c>
      <c r="D975" s="51">
        <v>3.2</v>
      </c>
      <c r="E975" s="18">
        <v>140</v>
      </c>
      <c r="F975" s="56">
        <v>84</v>
      </c>
      <c r="G975" s="57"/>
      <c r="H975" s="56">
        <f t="shared" si="52"/>
        <v>0</v>
      </c>
      <c r="I975" s="3">
        <v>70</v>
      </c>
      <c r="J975" s="7"/>
      <c r="K975" s="3">
        <f t="shared" si="53"/>
        <v>0</v>
      </c>
    </row>
    <row r="976" spans="1:11" x14ac:dyDescent="0.3">
      <c r="A976" s="78" t="s">
        <v>3610</v>
      </c>
      <c r="B976" s="46" t="s">
        <v>3611</v>
      </c>
      <c r="C976" s="51">
        <v>8</v>
      </c>
      <c r="D976" s="51">
        <v>3.1</v>
      </c>
      <c r="E976" s="18">
        <v>270</v>
      </c>
      <c r="F976" s="56">
        <v>162</v>
      </c>
      <c r="G976" s="57"/>
      <c r="H976" s="56">
        <f t="shared" si="52"/>
        <v>0</v>
      </c>
      <c r="I976" s="3">
        <v>135</v>
      </c>
      <c r="J976" s="7"/>
      <c r="K976" s="3">
        <f t="shared" si="53"/>
        <v>0</v>
      </c>
    </row>
    <row r="977" spans="1:11" x14ac:dyDescent="0.3">
      <c r="A977" s="78" t="s">
        <v>3612</v>
      </c>
      <c r="B977" s="46" t="s">
        <v>3613</v>
      </c>
      <c r="C977" s="51">
        <v>4</v>
      </c>
      <c r="D977" s="51">
        <v>4</v>
      </c>
      <c r="E977" s="18">
        <v>180</v>
      </c>
      <c r="F977" s="56">
        <v>108</v>
      </c>
      <c r="G977" s="57"/>
      <c r="H977" s="56">
        <f t="shared" si="52"/>
        <v>0</v>
      </c>
      <c r="I977" s="3">
        <v>90</v>
      </c>
      <c r="J977" s="7"/>
      <c r="K977" s="3">
        <f t="shared" si="53"/>
        <v>0</v>
      </c>
    </row>
    <row r="978" spans="1:11" x14ac:dyDescent="0.3">
      <c r="A978" s="78" t="s">
        <v>3614</v>
      </c>
      <c r="B978" s="46" t="s">
        <v>3615</v>
      </c>
      <c r="C978" s="51">
        <v>4</v>
      </c>
      <c r="D978" s="51">
        <v>3.8</v>
      </c>
      <c r="E978" s="18">
        <v>170</v>
      </c>
      <c r="F978" s="56">
        <v>102</v>
      </c>
      <c r="G978" s="57"/>
      <c r="H978" s="56">
        <f t="shared" si="52"/>
        <v>0</v>
      </c>
      <c r="I978" s="3">
        <v>85</v>
      </c>
      <c r="J978" s="7"/>
      <c r="K978" s="3">
        <f t="shared" si="53"/>
        <v>0</v>
      </c>
    </row>
    <row r="979" spans="1:11" x14ac:dyDescent="0.3">
      <c r="A979" s="78" t="s">
        <v>3616</v>
      </c>
      <c r="B979" s="46" t="s">
        <v>3617</v>
      </c>
      <c r="C979" s="51">
        <v>7</v>
      </c>
      <c r="D979" s="51">
        <v>4.7</v>
      </c>
      <c r="E979" s="18">
        <v>330</v>
      </c>
      <c r="F979" s="56">
        <v>198</v>
      </c>
      <c r="G979" s="57"/>
      <c r="H979" s="56">
        <f t="shared" si="52"/>
        <v>0</v>
      </c>
      <c r="I979" s="3">
        <v>165</v>
      </c>
      <c r="J979" s="7"/>
      <c r="K979" s="3">
        <f t="shared" si="53"/>
        <v>0</v>
      </c>
    </row>
    <row r="980" spans="1:11" x14ac:dyDescent="0.3">
      <c r="A980" s="78" t="s">
        <v>3618</v>
      </c>
      <c r="B980" s="46" t="s">
        <v>3619</v>
      </c>
      <c r="C980" s="51">
        <v>7</v>
      </c>
      <c r="D980" s="51">
        <v>4.7</v>
      </c>
      <c r="E980" s="18">
        <v>330</v>
      </c>
      <c r="F980" s="56">
        <v>198</v>
      </c>
      <c r="G980" s="57"/>
      <c r="H980" s="56">
        <f t="shared" si="52"/>
        <v>0</v>
      </c>
      <c r="I980" s="3">
        <v>165</v>
      </c>
      <c r="J980" s="7"/>
      <c r="K980" s="3">
        <f t="shared" si="53"/>
        <v>0</v>
      </c>
    </row>
    <row r="981" spans="1:11" x14ac:dyDescent="0.3">
      <c r="A981" s="78" t="s">
        <v>3620</v>
      </c>
      <c r="B981" s="46" t="s">
        <v>5642</v>
      </c>
      <c r="C981" s="51">
        <v>7</v>
      </c>
      <c r="D981" s="51">
        <v>4.4000000000000004</v>
      </c>
      <c r="E981" s="18">
        <v>290</v>
      </c>
      <c r="F981" s="56">
        <v>174</v>
      </c>
      <c r="G981" s="57"/>
      <c r="H981" s="56">
        <f t="shared" si="52"/>
        <v>0</v>
      </c>
      <c r="I981" s="3">
        <v>145</v>
      </c>
      <c r="J981" s="7"/>
      <c r="K981" s="3">
        <f t="shared" si="53"/>
        <v>0</v>
      </c>
    </row>
    <row r="982" spans="1:11" x14ac:dyDescent="0.3">
      <c r="A982" s="78" t="s">
        <v>3621</v>
      </c>
      <c r="B982" s="46" t="s">
        <v>3622</v>
      </c>
      <c r="C982" s="51">
        <v>7</v>
      </c>
      <c r="D982" s="51">
        <v>4.7</v>
      </c>
      <c r="E982" s="18">
        <v>330</v>
      </c>
      <c r="F982" s="56">
        <v>198</v>
      </c>
      <c r="G982" s="57"/>
      <c r="H982" s="56">
        <f t="shared" si="52"/>
        <v>0</v>
      </c>
      <c r="I982" s="3">
        <v>165</v>
      </c>
      <c r="J982" s="7"/>
      <c r="K982" s="3">
        <f t="shared" si="53"/>
        <v>0</v>
      </c>
    </row>
    <row r="983" spans="1:11" x14ac:dyDescent="0.3">
      <c r="A983" s="78" t="s">
        <v>3623</v>
      </c>
      <c r="B983" s="46" t="s">
        <v>3624</v>
      </c>
      <c r="C983" s="51">
        <v>6</v>
      </c>
      <c r="D983" s="51">
        <v>3.2</v>
      </c>
      <c r="E983" s="18">
        <v>210</v>
      </c>
      <c r="F983" s="56">
        <v>126</v>
      </c>
      <c r="G983" s="57"/>
      <c r="H983" s="56">
        <f t="shared" si="52"/>
        <v>0</v>
      </c>
      <c r="I983" s="3">
        <v>105</v>
      </c>
      <c r="J983" s="7"/>
      <c r="K983" s="3">
        <f t="shared" si="53"/>
        <v>0</v>
      </c>
    </row>
    <row r="984" spans="1:11" x14ac:dyDescent="0.3">
      <c r="A984" s="78" t="s">
        <v>3625</v>
      </c>
      <c r="B984" s="46" t="s">
        <v>3626</v>
      </c>
      <c r="C984" s="51">
        <v>6</v>
      </c>
      <c r="D984" s="51">
        <v>3.2</v>
      </c>
      <c r="E984" s="18">
        <v>210</v>
      </c>
      <c r="F984" s="56">
        <v>126</v>
      </c>
      <c r="G984" s="57"/>
      <c r="H984" s="56">
        <f t="shared" si="52"/>
        <v>0</v>
      </c>
      <c r="I984" s="3">
        <v>105</v>
      </c>
      <c r="J984" s="7"/>
      <c r="K984" s="3">
        <f t="shared" si="53"/>
        <v>0</v>
      </c>
    </row>
    <row r="985" spans="1:11" x14ac:dyDescent="0.3">
      <c r="A985" s="78" t="s">
        <v>3627</v>
      </c>
      <c r="B985" s="46" t="s">
        <v>3628</v>
      </c>
      <c r="C985" s="51">
        <v>3.5</v>
      </c>
      <c r="D985" s="51">
        <v>2</v>
      </c>
      <c r="E985" s="18">
        <v>90</v>
      </c>
      <c r="F985" s="56">
        <v>54</v>
      </c>
      <c r="G985" s="57"/>
      <c r="H985" s="56">
        <f t="shared" si="52"/>
        <v>0</v>
      </c>
      <c r="I985" s="3">
        <v>45</v>
      </c>
      <c r="J985" s="7"/>
      <c r="K985" s="3">
        <f t="shared" si="53"/>
        <v>0</v>
      </c>
    </row>
    <row r="986" spans="1:11" x14ac:dyDescent="0.3">
      <c r="A986" s="78" t="s">
        <v>3629</v>
      </c>
      <c r="B986" s="46" t="s">
        <v>3630</v>
      </c>
      <c r="C986" s="51">
        <v>3.5</v>
      </c>
      <c r="D986" s="51">
        <v>2</v>
      </c>
      <c r="E986" s="18">
        <v>90</v>
      </c>
      <c r="F986" s="56">
        <v>54</v>
      </c>
      <c r="G986" s="57"/>
      <c r="H986" s="56">
        <f t="shared" si="52"/>
        <v>0</v>
      </c>
      <c r="I986" s="3">
        <v>45</v>
      </c>
      <c r="J986" s="7"/>
      <c r="K986" s="3">
        <f t="shared" si="53"/>
        <v>0</v>
      </c>
    </row>
    <row r="987" spans="1:11" x14ac:dyDescent="0.3">
      <c r="A987" s="78" t="s">
        <v>3631</v>
      </c>
      <c r="B987" s="46" t="s">
        <v>3632</v>
      </c>
      <c r="C987" s="51">
        <v>9</v>
      </c>
      <c r="D987" s="51">
        <v>3.3</v>
      </c>
      <c r="E987" s="18">
        <v>290</v>
      </c>
      <c r="F987" s="56">
        <v>174</v>
      </c>
      <c r="G987" s="57"/>
      <c r="H987" s="56">
        <f t="shared" si="52"/>
        <v>0</v>
      </c>
      <c r="I987" s="3">
        <v>145</v>
      </c>
      <c r="J987" s="7"/>
      <c r="K987" s="3">
        <f t="shared" si="53"/>
        <v>0</v>
      </c>
    </row>
    <row r="988" spans="1:11" x14ac:dyDescent="0.3">
      <c r="A988" s="78" t="s">
        <v>3633</v>
      </c>
      <c r="B988" s="46" t="s">
        <v>3634</v>
      </c>
      <c r="C988" s="51">
        <v>9</v>
      </c>
      <c r="D988" s="51">
        <v>3.3</v>
      </c>
      <c r="E988" s="18">
        <v>290</v>
      </c>
      <c r="F988" s="56">
        <v>174</v>
      </c>
      <c r="G988" s="57"/>
      <c r="H988" s="56">
        <f t="shared" si="52"/>
        <v>0</v>
      </c>
      <c r="I988" s="3">
        <v>145</v>
      </c>
      <c r="J988" s="7"/>
      <c r="K988" s="3">
        <f t="shared" si="53"/>
        <v>0</v>
      </c>
    </row>
    <row r="989" spans="1:11" x14ac:dyDescent="0.3">
      <c r="A989" s="78" t="s">
        <v>3635</v>
      </c>
      <c r="B989" s="46" t="s">
        <v>3636</v>
      </c>
      <c r="C989" s="51">
        <v>9</v>
      </c>
      <c r="D989" s="51">
        <v>5</v>
      </c>
      <c r="E989" s="18">
        <v>400</v>
      </c>
      <c r="F989" s="56">
        <v>240</v>
      </c>
      <c r="G989" s="57"/>
      <c r="H989" s="56">
        <f t="shared" si="52"/>
        <v>0</v>
      </c>
      <c r="I989" s="3">
        <v>200</v>
      </c>
      <c r="J989" s="7"/>
      <c r="K989" s="3">
        <f t="shared" si="53"/>
        <v>0</v>
      </c>
    </row>
    <row r="990" spans="1:11" x14ac:dyDescent="0.3">
      <c r="A990" s="78" t="s">
        <v>3637</v>
      </c>
      <c r="B990" s="46" t="s">
        <v>3638</v>
      </c>
      <c r="C990" s="51">
        <v>4</v>
      </c>
      <c r="D990" s="51">
        <v>4</v>
      </c>
      <c r="E990" s="18">
        <v>180</v>
      </c>
      <c r="F990" s="56">
        <v>108</v>
      </c>
      <c r="G990" s="57"/>
      <c r="H990" s="56">
        <f t="shared" si="52"/>
        <v>0</v>
      </c>
      <c r="I990" s="3">
        <v>90</v>
      </c>
      <c r="J990" s="7"/>
      <c r="K990" s="3">
        <f t="shared" si="53"/>
        <v>0</v>
      </c>
    </row>
    <row r="991" spans="1:11" x14ac:dyDescent="0.3">
      <c r="A991" s="78" t="s">
        <v>3639</v>
      </c>
      <c r="B991" s="46" t="s">
        <v>3640</v>
      </c>
      <c r="C991" s="51">
        <v>4</v>
      </c>
      <c r="D991" s="51">
        <v>2.9</v>
      </c>
      <c r="E991" s="18">
        <v>130</v>
      </c>
      <c r="F991" s="56">
        <v>78</v>
      </c>
      <c r="G991" s="57"/>
      <c r="H991" s="56">
        <f t="shared" si="52"/>
        <v>0</v>
      </c>
      <c r="I991" s="3">
        <v>65</v>
      </c>
      <c r="J991" s="7"/>
      <c r="K991" s="3">
        <f t="shared" si="53"/>
        <v>0</v>
      </c>
    </row>
    <row r="992" spans="1:11" x14ac:dyDescent="0.3">
      <c r="A992" s="78" t="s">
        <v>3641</v>
      </c>
      <c r="B992" s="46" t="s">
        <v>3642</v>
      </c>
      <c r="C992" s="51">
        <v>5</v>
      </c>
      <c r="D992" s="51">
        <v>4</v>
      </c>
      <c r="E992" s="18">
        <v>220</v>
      </c>
      <c r="F992" s="56">
        <v>132</v>
      </c>
      <c r="G992" s="57"/>
      <c r="H992" s="56">
        <f t="shared" si="52"/>
        <v>0</v>
      </c>
      <c r="I992" s="3">
        <v>110</v>
      </c>
      <c r="J992" s="7"/>
      <c r="K992" s="3">
        <f t="shared" si="53"/>
        <v>0</v>
      </c>
    </row>
    <row r="993" spans="1:55" x14ac:dyDescent="0.3">
      <c r="A993" s="78" t="s">
        <v>3643</v>
      </c>
      <c r="B993" s="46" t="s">
        <v>3644</v>
      </c>
      <c r="C993" s="51">
        <v>4</v>
      </c>
      <c r="D993" s="51">
        <v>3.4</v>
      </c>
      <c r="E993" s="18">
        <v>150</v>
      </c>
      <c r="F993" s="56">
        <v>90</v>
      </c>
      <c r="G993" s="57"/>
      <c r="H993" s="56">
        <f t="shared" si="52"/>
        <v>0</v>
      </c>
      <c r="I993" s="3">
        <v>75</v>
      </c>
      <c r="J993" s="7"/>
      <c r="K993" s="3">
        <f t="shared" si="53"/>
        <v>0</v>
      </c>
    </row>
    <row r="994" spans="1:55" x14ac:dyDescent="0.3">
      <c r="A994" s="78" t="s">
        <v>3645</v>
      </c>
      <c r="B994" s="46" t="s">
        <v>3646</v>
      </c>
      <c r="C994" s="51">
        <v>5</v>
      </c>
      <c r="D994" s="51">
        <v>4</v>
      </c>
      <c r="E994" s="18">
        <v>220</v>
      </c>
      <c r="F994" s="56">
        <v>132</v>
      </c>
      <c r="G994" s="57"/>
      <c r="H994" s="56">
        <f t="shared" si="52"/>
        <v>0</v>
      </c>
      <c r="I994" s="3">
        <v>110</v>
      </c>
      <c r="J994" s="7"/>
      <c r="K994" s="3">
        <f t="shared" si="53"/>
        <v>0</v>
      </c>
    </row>
    <row r="995" spans="1:55" x14ac:dyDescent="0.3">
      <c r="A995" s="78" t="s">
        <v>3647</v>
      </c>
      <c r="B995" s="46" t="s">
        <v>3648</v>
      </c>
      <c r="C995" s="51">
        <v>5</v>
      </c>
      <c r="D995" s="51">
        <v>3.6</v>
      </c>
      <c r="E995" s="18">
        <v>200</v>
      </c>
      <c r="F995" s="56">
        <v>120</v>
      </c>
      <c r="G995" s="57"/>
      <c r="H995" s="56">
        <f t="shared" si="52"/>
        <v>0</v>
      </c>
      <c r="I995" s="3">
        <v>100</v>
      </c>
      <c r="J995" s="7"/>
      <c r="K995" s="3">
        <f t="shared" si="53"/>
        <v>0</v>
      </c>
    </row>
    <row r="996" spans="1:55" x14ac:dyDescent="0.3">
      <c r="A996" s="78" t="s">
        <v>3649</v>
      </c>
      <c r="B996" s="46" t="s">
        <v>3650</v>
      </c>
      <c r="C996" s="51">
        <v>9</v>
      </c>
      <c r="D996" s="51">
        <v>2.6</v>
      </c>
      <c r="E996" s="18">
        <v>230</v>
      </c>
      <c r="F996" s="56">
        <v>138</v>
      </c>
      <c r="G996" s="57"/>
      <c r="H996" s="56">
        <f t="shared" si="52"/>
        <v>0</v>
      </c>
      <c r="I996" s="3">
        <v>115</v>
      </c>
      <c r="J996" s="7"/>
      <c r="K996" s="3">
        <f t="shared" si="53"/>
        <v>0</v>
      </c>
    </row>
    <row r="997" spans="1:55" x14ac:dyDescent="0.3">
      <c r="A997" s="78" t="s">
        <v>3651</v>
      </c>
      <c r="B997" s="46" t="s">
        <v>3652</v>
      </c>
      <c r="C997" s="51">
        <v>3.5</v>
      </c>
      <c r="D997" s="51">
        <v>3.2</v>
      </c>
      <c r="E997" s="18">
        <v>130</v>
      </c>
      <c r="F997" s="56">
        <v>78</v>
      </c>
      <c r="G997" s="57"/>
      <c r="H997" s="56">
        <f t="shared" si="52"/>
        <v>0</v>
      </c>
      <c r="I997" s="3">
        <v>65</v>
      </c>
      <c r="J997" s="7"/>
      <c r="K997" s="3">
        <f t="shared" si="53"/>
        <v>0</v>
      </c>
    </row>
    <row r="998" spans="1:55" x14ac:dyDescent="0.3">
      <c r="A998" s="78" t="s">
        <v>3653</v>
      </c>
      <c r="B998" s="46" t="s">
        <v>3654</v>
      </c>
      <c r="C998" s="51">
        <v>4</v>
      </c>
      <c r="D998" s="51">
        <v>2.6</v>
      </c>
      <c r="E998" s="18">
        <v>120</v>
      </c>
      <c r="F998" s="56">
        <v>72</v>
      </c>
      <c r="G998" s="57"/>
      <c r="H998" s="56">
        <f t="shared" si="52"/>
        <v>0</v>
      </c>
      <c r="I998" s="3">
        <v>60</v>
      </c>
      <c r="J998" s="7"/>
      <c r="K998" s="3">
        <f t="shared" si="53"/>
        <v>0</v>
      </c>
    </row>
    <row r="999" spans="1:55" x14ac:dyDescent="0.3">
      <c r="A999" s="78" t="s">
        <v>3655</v>
      </c>
      <c r="B999" s="46" t="s">
        <v>588</v>
      </c>
      <c r="C999" s="51">
        <v>4</v>
      </c>
      <c r="D999" s="51">
        <v>1.2</v>
      </c>
      <c r="E999" s="18">
        <v>80</v>
      </c>
      <c r="F999" s="56">
        <v>48</v>
      </c>
      <c r="G999" s="57"/>
      <c r="H999" s="56">
        <f t="shared" si="52"/>
        <v>0</v>
      </c>
      <c r="I999" s="3">
        <v>40</v>
      </c>
      <c r="J999" s="7"/>
      <c r="K999" s="3">
        <f t="shared" si="53"/>
        <v>0</v>
      </c>
    </row>
    <row r="1000" spans="1:55" x14ac:dyDescent="0.3">
      <c r="A1000" s="78" t="s">
        <v>3656</v>
      </c>
      <c r="B1000" s="46" t="s">
        <v>3657</v>
      </c>
      <c r="C1000" s="51">
        <v>3.5</v>
      </c>
      <c r="D1000" s="51">
        <v>2.5</v>
      </c>
      <c r="E1000" s="18">
        <v>100</v>
      </c>
      <c r="F1000" s="56">
        <v>60</v>
      </c>
      <c r="G1000" s="57"/>
      <c r="H1000" s="56">
        <f t="shared" si="52"/>
        <v>0</v>
      </c>
      <c r="I1000" s="3">
        <v>50</v>
      </c>
      <c r="J1000" s="7"/>
      <c r="K1000" s="3">
        <f t="shared" si="53"/>
        <v>0</v>
      </c>
    </row>
    <row r="1001" spans="1:55" x14ac:dyDescent="0.3">
      <c r="A1001" s="78" t="s">
        <v>3658</v>
      </c>
      <c r="B1001" s="46" t="s">
        <v>3659</v>
      </c>
      <c r="C1001" s="51">
        <v>3.5</v>
      </c>
      <c r="D1001" s="51">
        <v>3</v>
      </c>
      <c r="E1001" s="18">
        <v>120</v>
      </c>
      <c r="F1001" s="56">
        <v>72</v>
      </c>
      <c r="G1001" s="57"/>
      <c r="H1001" s="56">
        <f t="shared" si="52"/>
        <v>0</v>
      </c>
      <c r="I1001" s="3">
        <v>60</v>
      </c>
      <c r="J1001" s="7"/>
      <c r="K1001" s="3">
        <f t="shared" si="53"/>
        <v>0</v>
      </c>
    </row>
    <row r="1002" spans="1:55" x14ac:dyDescent="0.3">
      <c r="A1002" s="78" t="s">
        <v>3660</v>
      </c>
      <c r="B1002" s="46" t="s">
        <v>3661</v>
      </c>
      <c r="C1002" s="51">
        <v>3.5</v>
      </c>
      <c r="D1002" s="51">
        <v>3.2</v>
      </c>
      <c r="E1002" s="18">
        <v>130</v>
      </c>
      <c r="F1002" s="56">
        <v>78</v>
      </c>
      <c r="G1002" s="57"/>
      <c r="H1002" s="56">
        <f t="shared" si="52"/>
        <v>0</v>
      </c>
      <c r="I1002" s="3">
        <v>65</v>
      </c>
      <c r="J1002" s="7"/>
      <c r="K1002" s="3">
        <f t="shared" si="53"/>
        <v>0</v>
      </c>
    </row>
    <row r="1003" spans="1:55" x14ac:dyDescent="0.3">
      <c r="A1003" s="78" t="s">
        <v>3662</v>
      </c>
      <c r="B1003" s="46" t="s">
        <v>601</v>
      </c>
      <c r="C1003" s="51">
        <v>5</v>
      </c>
      <c r="D1003" s="51">
        <v>3.2</v>
      </c>
      <c r="E1003" s="18">
        <v>180</v>
      </c>
      <c r="F1003" s="56">
        <v>108</v>
      </c>
      <c r="G1003" s="57"/>
      <c r="H1003" s="56">
        <f t="shared" si="52"/>
        <v>0</v>
      </c>
      <c r="I1003" s="3">
        <v>90</v>
      </c>
      <c r="J1003" s="7"/>
      <c r="K1003" s="3">
        <f t="shared" si="53"/>
        <v>0</v>
      </c>
    </row>
    <row r="1004" spans="1:55" x14ac:dyDescent="0.3">
      <c r="A1004" s="67" t="s">
        <v>3663</v>
      </c>
      <c r="B1004" s="67"/>
      <c r="C1004" s="68"/>
      <c r="D1004" s="68"/>
      <c r="E1004" s="47"/>
      <c r="F1004" s="48"/>
      <c r="G1004" s="41"/>
      <c r="H1004" s="41"/>
      <c r="I1004" s="41"/>
      <c r="J1004" s="41"/>
      <c r="K1004" s="41"/>
    </row>
    <row r="1005" spans="1:55" x14ac:dyDescent="0.3">
      <c r="A1005" s="78" t="s">
        <v>3664</v>
      </c>
      <c r="B1005" s="46" t="s">
        <v>3665</v>
      </c>
      <c r="C1005" s="51">
        <v>3</v>
      </c>
      <c r="D1005" s="51">
        <v>5</v>
      </c>
      <c r="E1005" s="18">
        <v>170</v>
      </c>
      <c r="F1005" s="56">
        <v>102</v>
      </c>
      <c r="G1005" s="57"/>
      <c r="H1005" s="56">
        <f t="shared" ref="H1005:H1065" si="54">G1005*F1005</f>
        <v>0</v>
      </c>
      <c r="I1005" s="3">
        <v>85</v>
      </c>
      <c r="J1005" s="7"/>
      <c r="K1005" s="3">
        <f t="shared" ref="K1005:K1065" si="55">J1005*I1005</f>
        <v>0</v>
      </c>
    </row>
    <row r="1006" spans="1:55" x14ac:dyDescent="0.3">
      <c r="A1006" s="78" t="s">
        <v>3666</v>
      </c>
      <c r="B1006" s="46" t="s">
        <v>3667</v>
      </c>
      <c r="C1006" s="51">
        <v>3</v>
      </c>
      <c r="D1006" s="51">
        <v>8.5</v>
      </c>
      <c r="E1006" s="18">
        <v>250</v>
      </c>
      <c r="F1006" s="56">
        <v>150</v>
      </c>
      <c r="G1006" s="57"/>
      <c r="H1006" s="56">
        <f t="shared" si="54"/>
        <v>0</v>
      </c>
      <c r="I1006" s="3">
        <v>125</v>
      </c>
      <c r="J1006" s="7"/>
      <c r="K1006" s="3">
        <f t="shared" si="55"/>
        <v>0</v>
      </c>
    </row>
    <row r="1007" spans="1:55" x14ac:dyDescent="0.3">
      <c r="A1007" s="78" t="s">
        <v>3668</v>
      </c>
      <c r="B1007" s="46" t="s">
        <v>3669</v>
      </c>
      <c r="C1007" s="51">
        <v>5.2</v>
      </c>
      <c r="D1007" s="51">
        <v>4.5999999999999996</v>
      </c>
      <c r="E1007" s="18">
        <v>250</v>
      </c>
      <c r="F1007" s="56">
        <v>150</v>
      </c>
      <c r="G1007" s="57"/>
      <c r="H1007" s="56">
        <f t="shared" si="54"/>
        <v>0</v>
      </c>
      <c r="I1007" s="3">
        <v>125</v>
      </c>
      <c r="J1007" s="7"/>
      <c r="K1007" s="3">
        <f t="shared" si="55"/>
        <v>0</v>
      </c>
    </row>
    <row r="1008" spans="1:55" s="39" customFormat="1" x14ac:dyDescent="0.3">
      <c r="A1008" s="78" t="s">
        <v>3670</v>
      </c>
      <c r="B1008" s="46" t="s">
        <v>3671</v>
      </c>
      <c r="C1008" s="51">
        <v>4.5</v>
      </c>
      <c r="D1008" s="51">
        <v>3.1</v>
      </c>
      <c r="E1008" s="18">
        <v>160</v>
      </c>
      <c r="F1008" s="56">
        <v>96</v>
      </c>
      <c r="G1008" s="57"/>
      <c r="H1008" s="56">
        <f t="shared" si="54"/>
        <v>0</v>
      </c>
      <c r="I1008" s="3">
        <v>80</v>
      </c>
      <c r="J1008" s="7"/>
      <c r="K1008" s="3">
        <f t="shared" si="55"/>
        <v>0</v>
      </c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</row>
    <row r="1009" spans="1:11" x14ac:dyDescent="0.3">
      <c r="A1009" s="78" t="s">
        <v>3672</v>
      </c>
      <c r="B1009" s="46" t="s">
        <v>3673</v>
      </c>
      <c r="C1009" s="51">
        <v>2.5</v>
      </c>
      <c r="D1009" s="51">
        <v>2</v>
      </c>
      <c r="E1009" s="18">
        <v>80</v>
      </c>
      <c r="F1009" s="56">
        <v>48</v>
      </c>
      <c r="G1009" s="57"/>
      <c r="H1009" s="56">
        <f t="shared" si="54"/>
        <v>0</v>
      </c>
      <c r="I1009" s="3">
        <v>40</v>
      </c>
      <c r="J1009" s="7"/>
      <c r="K1009" s="3">
        <f t="shared" si="55"/>
        <v>0</v>
      </c>
    </row>
    <row r="1010" spans="1:11" x14ac:dyDescent="0.3">
      <c r="A1010" s="78" t="s">
        <v>3674</v>
      </c>
      <c r="B1010" s="46" t="s">
        <v>3675</v>
      </c>
      <c r="C1010" s="51">
        <v>3.4</v>
      </c>
      <c r="D1010" s="51">
        <v>3.5</v>
      </c>
      <c r="E1010" s="18">
        <v>130</v>
      </c>
      <c r="F1010" s="56">
        <v>78</v>
      </c>
      <c r="G1010" s="57"/>
      <c r="H1010" s="56">
        <f t="shared" si="54"/>
        <v>0</v>
      </c>
      <c r="I1010" s="3">
        <v>65</v>
      </c>
      <c r="J1010" s="7"/>
      <c r="K1010" s="3">
        <f t="shared" si="55"/>
        <v>0</v>
      </c>
    </row>
    <row r="1011" spans="1:11" x14ac:dyDescent="0.3">
      <c r="A1011" s="78" t="s">
        <v>3676</v>
      </c>
      <c r="B1011" s="46" t="s">
        <v>3677</v>
      </c>
      <c r="C1011" s="51">
        <v>10</v>
      </c>
      <c r="D1011" s="51">
        <v>0.7</v>
      </c>
      <c r="E1011" s="18">
        <v>90</v>
      </c>
      <c r="F1011" s="56">
        <v>54</v>
      </c>
      <c r="G1011" s="57"/>
      <c r="H1011" s="56">
        <f t="shared" si="54"/>
        <v>0</v>
      </c>
      <c r="I1011" s="3">
        <v>45</v>
      </c>
      <c r="J1011" s="7"/>
      <c r="K1011" s="3">
        <f t="shared" si="55"/>
        <v>0</v>
      </c>
    </row>
    <row r="1012" spans="1:11" x14ac:dyDescent="0.3">
      <c r="A1012" s="78" t="s">
        <v>3678</v>
      </c>
      <c r="B1012" s="46" t="s">
        <v>3679</v>
      </c>
      <c r="C1012" s="51">
        <v>5.6</v>
      </c>
      <c r="D1012" s="51">
        <v>6</v>
      </c>
      <c r="E1012" s="18">
        <v>330</v>
      </c>
      <c r="F1012" s="56">
        <v>198</v>
      </c>
      <c r="G1012" s="57"/>
      <c r="H1012" s="56">
        <f t="shared" si="54"/>
        <v>0</v>
      </c>
      <c r="I1012" s="3">
        <v>165</v>
      </c>
      <c r="J1012" s="7"/>
      <c r="K1012" s="3">
        <f t="shared" si="55"/>
        <v>0</v>
      </c>
    </row>
    <row r="1013" spans="1:11" x14ac:dyDescent="0.3">
      <c r="A1013" s="78" t="s">
        <v>3680</v>
      </c>
      <c r="B1013" s="46" t="s">
        <v>3681</v>
      </c>
      <c r="C1013" s="51">
        <v>5</v>
      </c>
      <c r="D1013" s="51">
        <v>4</v>
      </c>
      <c r="E1013" s="18">
        <v>220</v>
      </c>
      <c r="F1013" s="56">
        <v>132</v>
      </c>
      <c r="G1013" s="57"/>
      <c r="H1013" s="56">
        <f t="shared" si="54"/>
        <v>0</v>
      </c>
      <c r="I1013" s="3">
        <v>110</v>
      </c>
      <c r="J1013" s="7"/>
      <c r="K1013" s="3">
        <f t="shared" si="55"/>
        <v>0</v>
      </c>
    </row>
    <row r="1014" spans="1:11" x14ac:dyDescent="0.3">
      <c r="A1014" s="78" t="s">
        <v>3682</v>
      </c>
      <c r="B1014" s="46" t="s">
        <v>3683</v>
      </c>
      <c r="C1014" s="51">
        <v>3.5</v>
      </c>
      <c r="D1014" s="51">
        <v>8.6</v>
      </c>
      <c r="E1014" s="18">
        <v>290</v>
      </c>
      <c r="F1014" s="56">
        <v>174</v>
      </c>
      <c r="G1014" s="57"/>
      <c r="H1014" s="56">
        <f t="shared" si="54"/>
        <v>0</v>
      </c>
      <c r="I1014" s="3">
        <v>145</v>
      </c>
      <c r="J1014" s="7"/>
      <c r="K1014" s="3">
        <f t="shared" si="55"/>
        <v>0</v>
      </c>
    </row>
    <row r="1015" spans="1:11" x14ac:dyDescent="0.3">
      <c r="A1015" s="78" t="s">
        <v>3684</v>
      </c>
      <c r="B1015" s="46" t="s">
        <v>1664</v>
      </c>
      <c r="C1015" s="51">
        <v>2.5</v>
      </c>
      <c r="D1015" s="51">
        <v>2.5</v>
      </c>
      <c r="E1015" s="18">
        <v>80</v>
      </c>
      <c r="F1015" s="56">
        <v>48</v>
      </c>
      <c r="G1015" s="57"/>
      <c r="H1015" s="56">
        <f t="shared" si="54"/>
        <v>0</v>
      </c>
      <c r="I1015" s="3">
        <v>40</v>
      </c>
      <c r="J1015" s="7"/>
      <c r="K1015" s="3">
        <f t="shared" si="55"/>
        <v>0</v>
      </c>
    </row>
    <row r="1016" spans="1:11" x14ac:dyDescent="0.3">
      <c r="A1016" s="78" t="s">
        <v>3685</v>
      </c>
      <c r="B1016" s="46" t="s">
        <v>1663</v>
      </c>
      <c r="C1016" s="51">
        <v>3</v>
      </c>
      <c r="D1016" s="51">
        <v>3</v>
      </c>
      <c r="E1016" s="18">
        <v>100</v>
      </c>
      <c r="F1016" s="56">
        <v>60</v>
      </c>
      <c r="G1016" s="57"/>
      <c r="H1016" s="56">
        <f t="shared" si="54"/>
        <v>0</v>
      </c>
      <c r="I1016" s="3">
        <v>50</v>
      </c>
      <c r="J1016" s="7"/>
      <c r="K1016" s="3">
        <f t="shared" si="55"/>
        <v>0</v>
      </c>
    </row>
    <row r="1017" spans="1:11" x14ac:dyDescent="0.3">
      <c r="A1017" s="78" t="s">
        <v>3686</v>
      </c>
      <c r="B1017" s="46" t="s">
        <v>3687</v>
      </c>
      <c r="C1017" s="51">
        <v>6.5</v>
      </c>
      <c r="D1017" s="51">
        <v>4.7</v>
      </c>
      <c r="E1017" s="18">
        <v>280</v>
      </c>
      <c r="F1017" s="56">
        <v>168</v>
      </c>
      <c r="G1017" s="57"/>
      <c r="H1017" s="56">
        <f t="shared" si="54"/>
        <v>0</v>
      </c>
      <c r="I1017" s="3">
        <v>140</v>
      </c>
      <c r="J1017" s="7"/>
      <c r="K1017" s="3">
        <f t="shared" si="55"/>
        <v>0</v>
      </c>
    </row>
    <row r="1018" spans="1:11" x14ac:dyDescent="0.3">
      <c r="A1018" s="78" t="s">
        <v>3688</v>
      </c>
      <c r="B1018" s="46" t="s">
        <v>5600</v>
      </c>
      <c r="C1018" s="51">
        <v>5.5</v>
      </c>
      <c r="D1018" s="51">
        <v>1.9</v>
      </c>
      <c r="E1018" s="18">
        <v>120</v>
      </c>
      <c r="F1018" s="56">
        <v>72</v>
      </c>
      <c r="G1018" s="57"/>
      <c r="H1018" s="56">
        <f t="shared" si="54"/>
        <v>0</v>
      </c>
      <c r="I1018" s="3">
        <v>60</v>
      </c>
      <c r="J1018" s="7"/>
      <c r="K1018" s="3">
        <f t="shared" si="55"/>
        <v>0</v>
      </c>
    </row>
    <row r="1019" spans="1:11" x14ac:dyDescent="0.3">
      <c r="A1019" s="78" t="s">
        <v>3690</v>
      </c>
      <c r="B1019" s="46" t="s">
        <v>3691</v>
      </c>
      <c r="C1019" s="51">
        <v>4.8</v>
      </c>
      <c r="D1019" s="51">
        <v>5</v>
      </c>
      <c r="E1019" s="18">
        <v>250</v>
      </c>
      <c r="F1019" s="56">
        <v>150</v>
      </c>
      <c r="G1019" s="57"/>
      <c r="H1019" s="56">
        <f t="shared" si="54"/>
        <v>0</v>
      </c>
      <c r="I1019" s="3">
        <v>125</v>
      </c>
      <c r="J1019" s="7"/>
      <c r="K1019" s="3">
        <f t="shared" si="55"/>
        <v>0</v>
      </c>
    </row>
    <row r="1020" spans="1:11" x14ac:dyDescent="0.3">
      <c r="A1020" s="78" t="s">
        <v>3692</v>
      </c>
      <c r="B1020" s="46" t="s">
        <v>3693</v>
      </c>
      <c r="C1020" s="51">
        <v>5.4</v>
      </c>
      <c r="D1020" s="51">
        <v>7</v>
      </c>
      <c r="E1020" s="18">
        <v>330</v>
      </c>
      <c r="F1020" s="56">
        <v>198</v>
      </c>
      <c r="G1020" s="57"/>
      <c r="H1020" s="56">
        <f t="shared" si="54"/>
        <v>0</v>
      </c>
      <c r="I1020" s="3">
        <v>165</v>
      </c>
      <c r="J1020" s="7"/>
      <c r="K1020" s="3">
        <f t="shared" si="55"/>
        <v>0</v>
      </c>
    </row>
    <row r="1021" spans="1:11" x14ac:dyDescent="0.3">
      <c r="A1021" s="78" t="s">
        <v>3694</v>
      </c>
      <c r="B1021" s="46" t="s">
        <v>3695</v>
      </c>
      <c r="C1021" s="51">
        <v>6.5</v>
      </c>
      <c r="D1021" s="51">
        <v>5.0999999999999996</v>
      </c>
      <c r="E1021" s="18">
        <v>280</v>
      </c>
      <c r="F1021" s="56">
        <v>168</v>
      </c>
      <c r="G1021" s="57"/>
      <c r="H1021" s="56">
        <f t="shared" si="54"/>
        <v>0</v>
      </c>
      <c r="I1021" s="3">
        <v>140</v>
      </c>
      <c r="J1021" s="7"/>
      <c r="K1021" s="3">
        <f t="shared" si="55"/>
        <v>0</v>
      </c>
    </row>
    <row r="1022" spans="1:11" x14ac:dyDescent="0.3">
      <c r="A1022" s="78" t="s">
        <v>3696</v>
      </c>
      <c r="B1022" s="46" t="s">
        <v>3697</v>
      </c>
      <c r="C1022" s="51">
        <v>8</v>
      </c>
      <c r="D1022" s="51">
        <v>5</v>
      </c>
      <c r="E1022" s="18">
        <v>330</v>
      </c>
      <c r="F1022" s="56">
        <v>198</v>
      </c>
      <c r="G1022" s="57"/>
      <c r="H1022" s="56">
        <f t="shared" si="54"/>
        <v>0</v>
      </c>
      <c r="I1022" s="3">
        <v>165</v>
      </c>
      <c r="J1022" s="7"/>
      <c r="K1022" s="3">
        <f t="shared" si="55"/>
        <v>0</v>
      </c>
    </row>
    <row r="1023" spans="1:11" x14ac:dyDescent="0.3">
      <c r="A1023" s="78" t="s">
        <v>3698</v>
      </c>
      <c r="B1023" s="46" t="s">
        <v>3699</v>
      </c>
      <c r="C1023" s="51">
        <v>10.5</v>
      </c>
      <c r="D1023" s="51">
        <v>6.5</v>
      </c>
      <c r="E1023" s="18">
        <v>550</v>
      </c>
      <c r="F1023" s="56">
        <v>330</v>
      </c>
      <c r="G1023" s="57"/>
      <c r="H1023" s="56">
        <f t="shared" si="54"/>
        <v>0</v>
      </c>
      <c r="I1023" s="3">
        <v>275</v>
      </c>
      <c r="J1023" s="7"/>
      <c r="K1023" s="3">
        <f t="shared" si="55"/>
        <v>0</v>
      </c>
    </row>
    <row r="1024" spans="1:11" x14ac:dyDescent="0.3">
      <c r="A1024" s="78" t="s">
        <v>3700</v>
      </c>
      <c r="B1024" s="46" t="s">
        <v>3701</v>
      </c>
      <c r="C1024" s="51">
        <v>3.6</v>
      </c>
      <c r="D1024" s="51">
        <v>4</v>
      </c>
      <c r="E1024" s="18">
        <v>160</v>
      </c>
      <c r="F1024" s="56">
        <v>96</v>
      </c>
      <c r="G1024" s="57"/>
      <c r="H1024" s="56">
        <f t="shared" si="54"/>
        <v>0</v>
      </c>
      <c r="I1024" s="3">
        <v>80</v>
      </c>
      <c r="J1024" s="7"/>
      <c r="K1024" s="3">
        <f t="shared" si="55"/>
        <v>0</v>
      </c>
    </row>
    <row r="1025" spans="1:11" x14ac:dyDescent="0.3">
      <c r="A1025" s="78" t="s">
        <v>3702</v>
      </c>
      <c r="B1025" s="46" t="s">
        <v>4145</v>
      </c>
      <c r="C1025" s="51">
        <v>13</v>
      </c>
      <c r="D1025" s="51">
        <v>8.5</v>
      </c>
      <c r="E1025" s="18">
        <v>900</v>
      </c>
      <c r="F1025" s="56">
        <v>540</v>
      </c>
      <c r="G1025" s="57"/>
      <c r="H1025" s="56">
        <f t="shared" si="54"/>
        <v>0</v>
      </c>
      <c r="I1025" s="3">
        <v>450</v>
      </c>
      <c r="J1025" s="7"/>
      <c r="K1025" s="3">
        <f t="shared" si="55"/>
        <v>0</v>
      </c>
    </row>
    <row r="1026" spans="1:11" x14ac:dyDescent="0.3">
      <c r="A1026" s="78" t="s">
        <v>4146</v>
      </c>
      <c r="B1026" s="46" t="s">
        <v>4147</v>
      </c>
      <c r="C1026" s="51">
        <v>5.5</v>
      </c>
      <c r="D1026" s="51">
        <v>1</v>
      </c>
      <c r="E1026" s="18">
        <v>70</v>
      </c>
      <c r="F1026" s="56">
        <v>42</v>
      </c>
      <c r="G1026" s="57"/>
      <c r="H1026" s="56">
        <f t="shared" si="54"/>
        <v>0</v>
      </c>
      <c r="I1026" s="3">
        <v>35</v>
      </c>
      <c r="J1026" s="7"/>
      <c r="K1026" s="3">
        <f t="shared" si="55"/>
        <v>0</v>
      </c>
    </row>
    <row r="1027" spans="1:11" x14ac:dyDescent="0.3">
      <c r="A1027" s="78" t="s">
        <v>4148</v>
      </c>
      <c r="B1027" s="46" t="s">
        <v>2001</v>
      </c>
      <c r="C1027" s="51">
        <v>5.2</v>
      </c>
      <c r="D1027" s="51">
        <v>1</v>
      </c>
      <c r="E1027" s="18">
        <v>70</v>
      </c>
      <c r="F1027" s="56">
        <v>42</v>
      </c>
      <c r="G1027" s="57"/>
      <c r="H1027" s="56">
        <f t="shared" si="54"/>
        <v>0</v>
      </c>
      <c r="I1027" s="3">
        <v>35</v>
      </c>
      <c r="J1027" s="7"/>
      <c r="K1027" s="3">
        <f t="shared" si="55"/>
        <v>0</v>
      </c>
    </row>
    <row r="1028" spans="1:11" x14ac:dyDescent="0.3">
      <c r="A1028" s="78" t="s">
        <v>4149</v>
      </c>
      <c r="B1028" s="46" t="s">
        <v>4150</v>
      </c>
      <c r="C1028" s="51">
        <v>5.6</v>
      </c>
      <c r="D1028" s="51">
        <v>1</v>
      </c>
      <c r="E1028" s="18">
        <v>70</v>
      </c>
      <c r="F1028" s="56">
        <v>42</v>
      </c>
      <c r="G1028" s="57"/>
      <c r="H1028" s="56">
        <f t="shared" si="54"/>
        <v>0</v>
      </c>
      <c r="I1028" s="3">
        <v>35</v>
      </c>
      <c r="J1028" s="7"/>
      <c r="K1028" s="3">
        <f t="shared" si="55"/>
        <v>0</v>
      </c>
    </row>
    <row r="1029" spans="1:11" x14ac:dyDescent="0.3">
      <c r="A1029" s="78" t="s">
        <v>4151</v>
      </c>
      <c r="B1029" s="46" t="s">
        <v>4170</v>
      </c>
      <c r="C1029" s="51">
        <v>7.5</v>
      </c>
      <c r="D1029" s="51">
        <v>0.9</v>
      </c>
      <c r="E1029" s="18">
        <v>80</v>
      </c>
      <c r="F1029" s="56">
        <v>48</v>
      </c>
      <c r="G1029" s="57"/>
      <c r="H1029" s="56">
        <f t="shared" si="54"/>
        <v>0</v>
      </c>
      <c r="I1029" s="3">
        <v>40</v>
      </c>
      <c r="J1029" s="7"/>
      <c r="K1029" s="3">
        <f t="shared" si="55"/>
        <v>0</v>
      </c>
    </row>
    <row r="1030" spans="1:11" x14ac:dyDescent="0.3">
      <c r="A1030" s="78" t="s">
        <v>4152</v>
      </c>
      <c r="B1030" s="46" t="s">
        <v>4153</v>
      </c>
      <c r="C1030" s="51">
        <v>8</v>
      </c>
      <c r="D1030" s="51">
        <v>0.9</v>
      </c>
      <c r="E1030" s="18">
        <v>90</v>
      </c>
      <c r="F1030" s="56">
        <v>54</v>
      </c>
      <c r="G1030" s="57"/>
      <c r="H1030" s="56">
        <f t="shared" si="54"/>
        <v>0</v>
      </c>
      <c r="I1030" s="3">
        <v>45</v>
      </c>
      <c r="J1030" s="7"/>
      <c r="K1030" s="3">
        <f t="shared" si="55"/>
        <v>0</v>
      </c>
    </row>
    <row r="1031" spans="1:11" x14ac:dyDescent="0.3">
      <c r="A1031" s="78" t="s">
        <v>4154</v>
      </c>
      <c r="B1031" s="46" t="s">
        <v>5601</v>
      </c>
      <c r="C1031" s="51">
        <v>6.5</v>
      </c>
      <c r="D1031" s="51">
        <v>1</v>
      </c>
      <c r="E1031" s="18">
        <v>80</v>
      </c>
      <c r="F1031" s="56">
        <v>48</v>
      </c>
      <c r="G1031" s="57"/>
      <c r="H1031" s="56">
        <f t="shared" si="54"/>
        <v>0</v>
      </c>
      <c r="I1031" s="3">
        <v>40</v>
      </c>
      <c r="J1031" s="7"/>
      <c r="K1031" s="3">
        <f t="shared" si="55"/>
        <v>0</v>
      </c>
    </row>
    <row r="1032" spans="1:11" x14ac:dyDescent="0.3">
      <c r="A1032" s="78" t="s">
        <v>4155</v>
      </c>
      <c r="B1032" s="46" t="s">
        <v>4156</v>
      </c>
      <c r="C1032" s="51">
        <v>5.9</v>
      </c>
      <c r="D1032" s="51">
        <v>0.7</v>
      </c>
      <c r="E1032" s="18">
        <v>60</v>
      </c>
      <c r="F1032" s="56">
        <v>36</v>
      </c>
      <c r="G1032" s="57"/>
      <c r="H1032" s="56">
        <f t="shared" si="54"/>
        <v>0</v>
      </c>
      <c r="I1032" s="3">
        <v>30</v>
      </c>
      <c r="J1032" s="7"/>
      <c r="K1032" s="3">
        <f t="shared" si="55"/>
        <v>0</v>
      </c>
    </row>
    <row r="1033" spans="1:11" x14ac:dyDescent="0.3">
      <c r="A1033" s="78" t="s">
        <v>4157</v>
      </c>
      <c r="B1033" s="46" t="s">
        <v>4158</v>
      </c>
      <c r="C1033" s="51">
        <v>6.5</v>
      </c>
      <c r="D1033" s="51">
        <v>0.9</v>
      </c>
      <c r="E1033" s="18">
        <v>70</v>
      </c>
      <c r="F1033" s="56">
        <v>42</v>
      </c>
      <c r="G1033" s="57"/>
      <c r="H1033" s="56">
        <f t="shared" si="54"/>
        <v>0</v>
      </c>
      <c r="I1033" s="3">
        <v>35</v>
      </c>
      <c r="J1033" s="7"/>
      <c r="K1033" s="3">
        <f t="shared" si="55"/>
        <v>0</v>
      </c>
    </row>
    <row r="1034" spans="1:11" x14ac:dyDescent="0.3">
      <c r="A1034" s="78" t="s">
        <v>4159</v>
      </c>
      <c r="B1034" s="46" t="s">
        <v>4160</v>
      </c>
      <c r="C1034" s="51">
        <v>3.6</v>
      </c>
      <c r="D1034" s="51">
        <v>1</v>
      </c>
      <c r="E1034" s="18">
        <v>60</v>
      </c>
      <c r="F1034" s="56">
        <v>36</v>
      </c>
      <c r="G1034" s="57"/>
      <c r="H1034" s="56">
        <f t="shared" si="54"/>
        <v>0</v>
      </c>
      <c r="I1034" s="3">
        <v>30</v>
      </c>
      <c r="J1034" s="7"/>
      <c r="K1034" s="3">
        <f t="shared" si="55"/>
        <v>0</v>
      </c>
    </row>
    <row r="1035" spans="1:11" x14ac:dyDescent="0.3">
      <c r="A1035" s="78" t="s">
        <v>4161</v>
      </c>
      <c r="B1035" s="46" t="s">
        <v>4162</v>
      </c>
      <c r="C1035" s="51">
        <v>3.7</v>
      </c>
      <c r="D1035" s="51">
        <v>0.7</v>
      </c>
      <c r="E1035" s="18">
        <v>60</v>
      </c>
      <c r="F1035" s="56">
        <v>36</v>
      </c>
      <c r="G1035" s="57"/>
      <c r="H1035" s="56">
        <f t="shared" si="54"/>
        <v>0</v>
      </c>
      <c r="I1035" s="3">
        <v>30</v>
      </c>
      <c r="J1035" s="7"/>
      <c r="K1035" s="3">
        <f t="shared" si="55"/>
        <v>0</v>
      </c>
    </row>
    <row r="1036" spans="1:11" x14ac:dyDescent="0.3">
      <c r="A1036" s="78" t="s">
        <v>4163</v>
      </c>
      <c r="B1036" s="46" t="s">
        <v>1573</v>
      </c>
      <c r="C1036" s="51">
        <v>3.6</v>
      </c>
      <c r="D1036" s="51">
        <v>1</v>
      </c>
      <c r="E1036" s="18">
        <v>60</v>
      </c>
      <c r="F1036" s="56">
        <v>36</v>
      </c>
      <c r="G1036" s="57"/>
      <c r="H1036" s="56">
        <f t="shared" si="54"/>
        <v>0</v>
      </c>
      <c r="I1036" s="3">
        <v>30</v>
      </c>
      <c r="J1036" s="7"/>
      <c r="K1036" s="3">
        <f t="shared" si="55"/>
        <v>0</v>
      </c>
    </row>
    <row r="1037" spans="1:11" x14ac:dyDescent="0.3">
      <c r="A1037" s="78" t="s">
        <v>4164</v>
      </c>
      <c r="B1037" s="46" t="s">
        <v>4165</v>
      </c>
      <c r="C1037" s="51">
        <v>6</v>
      </c>
      <c r="D1037" s="51">
        <v>1</v>
      </c>
      <c r="E1037" s="18">
        <v>80</v>
      </c>
      <c r="F1037" s="56">
        <v>48</v>
      </c>
      <c r="G1037" s="57"/>
      <c r="H1037" s="56">
        <f t="shared" si="54"/>
        <v>0</v>
      </c>
      <c r="I1037" s="3">
        <v>40</v>
      </c>
      <c r="J1037" s="7"/>
      <c r="K1037" s="3">
        <f t="shared" si="55"/>
        <v>0</v>
      </c>
    </row>
    <row r="1038" spans="1:11" x14ac:dyDescent="0.3">
      <c r="A1038" s="78" t="s">
        <v>4166</v>
      </c>
      <c r="B1038" s="46" t="s">
        <v>4167</v>
      </c>
      <c r="C1038" s="51">
        <v>11</v>
      </c>
      <c r="D1038" s="51">
        <v>1.6</v>
      </c>
      <c r="E1038" s="18">
        <v>190</v>
      </c>
      <c r="F1038" s="56">
        <v>114</v>
      </c>
      <c r="G1038" s="57"/>
      <c r="H1038" s="56">
        <f t="shared" si="54"/>
        <v>0</v>
      </c>
      <c r="I1038" s="3">
        <v>95</v>
      </c>
      <c r="J1038" s="7"/>
      <c r="K1038" s="3">
        <f t="shared" si="55"/>
        <v>0</v>
      </c>
    </row>
    <row r="1039" spans="1:11" x14ac:dyDescent="0.3">
      <c r="A1039" s="78" t="s">
        <v>3703</v>
      </c>
      <c r="B1039" s="46" t="s">
        <v>3704</v>
      </c>
      <c r="C1039" s="51">
        <v>6.5</v>
      </c>
      <c r="D1039" s="51">
        <v>4.4000000000000004</v>
      </c>
      <c r="E1039" s="18">
        <v>290</v>
      </c>
      <c r="F1039" s="56">
        <v>174</v>
      </c>
      <c r="G1039" s="57"/>
      <c r="H1039" s="56">
        <f t="shared" si="54"/>
        <v>0</v>
      </c>
      <c r="I1039" s="3">
        <v>145</v>
      </c>
      <c r="J1039" s="7"/>
      <c r="K1039" s="3">
        <f t="shared" si="55"/>
        <v>0</v>
      </c>
    </row>
    <row r="1040" spans="1:11" x14ac:dyDescent="0.3">
      <c r="A1040" s="78" t="s">
        <v>3705</v>
      </c>
      <c r="B1040" s="46" t="s">
        <v>3706</v>
      </c>
      <c r="C1040" s="51">
        <v>7</v>
      </c>
      <c r="D1040" s="51">
        <v>5</v>
      </c>
      <c r="E1040" s="18">
        <v>330</v>
      </c>
      <c r="F1040" s="56">
        <v>198</v>
      </c>
      <c r="G1040" s="57"/>
      <c r="H1040" s="56">
        <f t="shared" si="54"/>
        <v>0</v>
      </c>
      <c r="I1040" s="3">
        <v>165</v>
      </c>
      <c r="J1040" s="7"/>
      <c r="K1040" s="3">
        <f t="shared" si="55"/>
        <v>0</v>
      </c>
    </row>
    <row r="1041" spans="1:11" x14ac:dyDescent="0.3">
      <c r="A1041" s="78" t="s">
        <v>4451</v>
      </c>
      <c r="B1041" s="46" t="s">
        <v>4452</v>
      </c>
      <c r="C1041" s="51">
        <v>7.7</v>
      </c>
      <c r="D1041" s="51">
        <v>4.4000000000000004</v>
      </c>
      <c r="E1041" s="18">
        <v>320</v>
      </c>
      <c r="F1041" s="56">
        <v>192</v>
      </c>
      <c r="G1041" s="57"/>
      <c r="H1041" s="56">
        <f t="shared" si="54"/>
        <v>0</v>
      </c>
      <c r="I1041" s="3">
        <v>160</v>
      </c>
      <c r="J1041" s="7"/>
      <c r="K1041" s="3">
        <f t="shared" si="55"/>
        <v>0</v>
      </c>
    </row>
    <row r="1042" spans="1:11" x14ac:dyDescent="0.3">
      <c r="A1042" s="78" t="s">
        <v>4453</v>
      </c>
      <c r="B1042" s="46" t="s">
        <v>5602</v>
      </c>
      <c r="C1042" s="51">
        <v>4.5</v>
      </c>
      <c r="D1042" s="51">
        <v>2</v>
      </c>
      <c r="E1042" s="18">
        <v>100</v>
      </c>
      <c r="F1042" s="56">
        <v>60</v>
      </c>
      <c r="G1042" s="57"/>
      <c r="H1042" s="56">
        <f t="shared" si="54"/>
        <v>0</v>
      </c>
      <c r="I1042" s="3">
        <v>50</v>
      </c>
      <c r="J1042" s="7"/>
      <c r="K1042" s="3">
        <f t="shared" si="55"/>
        <v>0</v>
      </c>
    </row>
    <row r="1043" spans="1:11" x14ac:dyDescent="0.3">
      <c r="A1043" s="78" t="s">
        <v>4454</v>
      </c>
      <c r="B1043" s="46" t="s">
        <v>4455</v>
      </c>
      <c r="C1043" s="51">
        <v>5</v>
      </c>
      <c r="D1043" s="51">
        <v>2.1</v>
      </c>
      <c r="E1043" s="18">
        <v>120</v>
      </c>
      <c r="F1043" s="56">
        <v>72</v>
      </c>
      <c r="G1043" s="57"/>
      <c r="H1043" s="56">
        <f t="shared" si="54"/>
        <v>0</v>
      </c>
      <c r="I1043" s="3">
        <v>60</v>
      </c>
      <c r="J1043" s="7"/>
      <c r="K1043" s="3">
        <f t="shared" si="55"/>
        <v>0</v>
      </c>
    </row>
    <row r="1044" spans="1:11" x14ac:dyDescent="0.3">
      <c r="A1044" s="78" t="s">
        <v>6976</v>
      </c>
      <c r="B1044" s="46" t="s">
        <v>6977</v>
      </c>
      <c r="C1044" s="51">
        <v>5.6</v>
      </c>
      <c r="D1044" s="51">
        <v>8</v>
      </c>
      <c r="E1044" s="18">
        <v>360</v>
      </c>
      <c r="F1044" s="56">
        <v>216</v>
      </c>
      <c r="G1044" s="57"/>
      <c r="H1044" s="56">
        <f t="shared" si="54"/>
        <v>0</v>
      </c>
      <c r="I1044" s="3">
        <v>180</v>
      </c>
      <c r="J1044" s="7"/>
      <c r="K1044" s="3">
        <f t="shared" si="55"/>
        <v>0</v>
      </c>
    </row>
    <row r="1045" spans="1:11" x14ac:dyDescent="0.3">
      <c r="A1045" s="78" t="s">
        <v>6978</v>
      </c>
      <c r="B1045" s="46" t="s">
        <v>6979</v>
      </c>
      <c r="C1045" s="51">
        <v>4.0999999999999996</v>
      </c>
      <c r="D1045" s="51">
        <v>4.0999999999999996</v>
      </c>
      <c r="E1045" s="18">
        <v>190</v>
      </c>
      <c r="F1045" s="56">
        <v>114</v>
      </c>
      <c r="G1045" s="57"/>
      <c r="H1045" s="56">
        <f t="shared" si="54"/>
        <v>0</v>
      </c>
      <c r="I1045" s="3">
        <v>95</v>
      </c>
      <c r="J1045" s="7"/>
      <c r="K1045" s="3">
        <f t="shared" si="55"/>
        <v>0</v>
      </c>
    </row>
    <row r="1046" spans="1:11" x14ac:dyDescent="0.3">
      <c r="A1046" s="78" t="s">
        <v>6980</v>
      </c>
      <c r="B1046" s="46" t="s">
        <v>6981</v>
      </c>
      <c r="C1046" s="51">
        <v>4</v>
      </c>
      <c r="D1046" s="51">
        <v>1.6</v>
      </c>
      <c r="E1046" s="18">
        <v>90</v>
      </c>
      <c r="F1046" s="56">
        <v>54</v>
      </c>
      <c r="G1046" s="57"/>
      <c r="H1046" s="56">
        <f t="shared" si="54"/>
        <v>0</v>
      </c>
      <c r="I1046" s="3">
        <v>45</v>
      </c>
      <c r="J1046" s="7"/>
      <c r="K1046" s="3">
        <f t="shared" si="55"/>
        <v>0</v>
      </c>
    </row>
    <row r="1047" spans="1:11" x14ac:dyDescent="0.3">
      <c r="A1047" s="78" t="s">
        <v>6982</v>
      </c>
      <c r="B1047" s="46" t="s">
        <v>6983</v>
      </c>
      <c r="C1047" s="51">
        <v>3.5</v>
      </c>
      <c r="D1047" s="51">
        <v>2</v>
      </c>
      <c r="E1047" s="18">
        <v>90</v>
      </c>
      <c r="F1047" s="56">
        <v>54</v>
      </c>
      <c r="G1047" s="57"/>
      <c r="H1047" s="56">
        <f t="shared" si="54"/>
        <v>0</v>
      </c>
      <c r="I1047" s="3">
        <v>45</v>
      </c>
      <c r="J1047" s="7"/>
      <c r="K1047" s="3">
        <f t="shared" si="55"/>
        <v>0</v>
      </c>
    </row>
    <row r="1048" spans="1:11" x14ac:dyDescent="0.3">
      <c r="A1048" s="78" t="s">
        <v>6984</v>
      </c>
      <c r="B1048" s="46" t="s">
        <v>6985</v>
      </c>
      <c r="C1048" s="51">
        <v>4.5999999999999996</v>
      </c>
      <c r="D1048" s="51">
        <v>2</v>
      </c>
      <c r="E1048" s="18">
        <v>110</v>
      </c>
      <c r="F1048" s="56">
        <v>66</v>
      </c>
      <c r="G1048" s="57"/>
      <c r="H1048" s="56">
        <f t="shared" si="54"/>
        <v>0</v>
      </c>
      <c r="I1048" s="3">
        <v>55</v>
      </c>
      <c r="J1048" s="7"/>
      <c r="K1048" s="3">
        <f t="shared" si="55"/>
        <v>0</v>
      </c>
    </row>
    <row r="1049" spans="1:11" x14ac:dyDescent="0.3">
      <c r="A1049" s="78" t="s">
        <v>6986</v>
      </c>
      <c r="B1049" s="46" t="s">
        <v>6987</v>
      </c>
      <c r="C1049" s="51">
        <v>4.5</v>
      </c>
      <c r="D1049" s="51">
        <v>2</v>
      </c>
      <c r="E1049" s="18">
        <v>100</v>
      </c>
      <c r="F1049" s="56">
        <v>60</v>
      </c>
      <c r="G1049" s="57"/>
      <c r="H1049" s="56">
        <f t="shared" si="54"/>
        <v>0</v>
      </c>
      <c r="I1049" s="3">
        <v>50</v>
      </c>
      <c r="J1049" s="7"/>
      <c r="K1049" s="3">
        <f t="shared" si="55"/>
        <v>0</v>
      </c>
    </row>
    <row r="1050" spans="1:11" x14ac:dyDescent="0.3">
      <c r="A1050" s="78" t="s">
        <v>6988</v>
      </c>
      <c r="B1050" s="46" t="s">
        <v>6989</v>
      </c>
      <c r="C1050" s="51">
        <v>5.7</v>
      </c>
      <c r="D1050" s="51">
        <v>4</v>
      </c>
      <c r="E1050" s="18">
        <v>230</v>
      </c>
      <c r="F1050" s="56">
        <v>138</v>
      </c>
      <c r="G1050" s="57"/>
      <c r="H1050" s="56">
        <f t="shared" si="54"/>
        <v>0</v>
      </c>
      <c r="I1050" s="3">
        <v>115</v>
      </c>
      <c r="J1050" s="7"/>
      <c r="K1050" s="3">
        <f t="shared" si="55"/>
        <v>0</v>
      </c>
    </row>
    <row r="1051" spans="1:11" x14ac:dyDescent="0.3">
      <c r="A1051" s="78" t="s">
        <v>6990</v>
      </c>
      <c r="B1051" s="46" t="s">
        <v>6991</v>
      </c>
      <c r="C1051" s="51">
        <v>9.5</v>
      </c>
      <c r="D1051" s="51">
        <v>14.5</v>
      </c>
      <c r="E1051" s="18">
        <v>900</v>
      </c>
      <c r="F1051" s="56">
        <v>540</v>
      </c>
      <c r="G1051" s="57"/>
      <c r="H1051" s="56">
        <f t="shared" si="54"/>
        <v>0</v>
      </c>
      <c r="I1051" s="3">
        <v>450</v>
      </c>
      <c r="J1051" s="7"/>
      <c r="K1051" s="3">
        <f t="shared" si="55"/>
        <v>0</v>
      </c>
    </row>
    <row r="1052" spans="1:11" x14ac:dyDescent="0.3">
      <c r="A1052" s="78" t="s">
        <v>6992</v>
      </c>
      <c r="B1052" s="46" t="s">
        <v>6993</v>
      </c>
      <c r="C1052" s="51">
        <v>9.5</v>
      </c>
      <c r="D1052" s="51">
        <v>14.5</v>
      </c>
      <c r="E1052" s="18">
        <v>900</v>
      </c>
      <c r="F1052" s="56">
        <v>540</v>
      </c>
      <c r="G1052" s="57"/>
      <c r="H1052" s="56">
        <f t="shared" si="54"/>
        <v>0</v>
      </c>
      <c r="I1052" s="3">
        <v>450</v>
      </c>
      <c r="J1052" s="7"/>
      <c r="K1052" s="3">
        <f t="shared" si="55"/>
        <v>0</v>
      </c>
    </row>
    <row r="1053" spans="1:11" x14ac:dyDescent="0.3">
      <c r="A1053" s="78" t="s">
        <v>6994</v>
      </c>
      <c r="B1053" s="46" t="s">
        <v>6995</v>
      </c>
      <c r="C1053" s="51">
        <v>9.5</v>
      </c>
      <c r="D1053" s="51">
        <v>14.5</v>
      </c>
      <c r="E1053" s="18">
        <v>900</v>
      </c>
      <c r="F1053" s="56">
        <v>540</v>
      </c>
      <c r="G1053" s="57"/>
      <c r="H1053" s="56">
        <f t="shared" si="54"/>
        <v>0</v>
      </c>
      <c r="I1053" s="3">
        <v>450</v>
      </c>
      <c r="J1053" s="7"/>
      <c r="K1053" s="3">
        <f t="shared" si="55"/>
        <v>0</v>
      </c>
    </row>
    <row r="1054" spans="1:11" x14ac:dyDescent="0.3">
      <c r="A1054" s="78" t="s">
        <v>6996</v>
      </c>
      <c r="B1054" s="46" t="s">
        <v>6997</v>
      </c>
      <c r="C1054" s="51">
        <v>9.5</v>
      </c>
      <c r="D1054" s="51">
        <v>14.5</v>
      </c>
      <c r="E1054" s="18">
        <v>900</v>
      </c>
      <c r="F1054" s="56">
        <v>540</v>
      </c>
      <c r="G1054" s="57"/>
      <c r="H1054" s="56">
        <f t="shared" si="54"/>
        <v>0</v>
      </c>
      <c r="I1054" s="3">
        <v>450</v>
      </c>
      <c r="J1054" s="7"/>
      <c r="K1054" s="3">
        <f t="shared" si="55"/>
        <v>0</v>
      </c>
    </row>
    <row r="1055" spans="1:11" x14ac:dyDescent="0.3">
      <c r="A1055" s="78" t="s">
        <v>6998</v>
      </c>
      <c r="B1055" s="46" t="s">
        <v>6999</v>
      </c>
      <c r="C1055" s="51">
        <v>6</v>
      </c>
      <c r="D1055" s="51">
        <v>2.2000000000000002</v>
      </c>
      <c r="E1055" s="18">
        <v>150</v>
      </c>
      <c r="F1055" s="56">
        <v>90</v>
      </c>
      <c r="G1055" s="57"/>
      <c r="H1055" s="56">
        <f t="shared" si="54"/>
        <v>0</v>
      </c>
      <c r="I1055" s="3">
        <v>75</v>
      </c>
      <c r="J1055" s="7"/>
      <c r="K1055" s="3">
        <f t="shared" si="55"/>
        <v>0</v>
      </c>
    </row>
    <row r="1056" spans="1:11" x14ac:dyDescent="0.3">
      <c r="A1056" s="78" t="s">
        <v>7000</v>
      </c>
      <c r="B1056" s="46" t="s">
        <v>7001</v>
      </c>
      <c r="C1056" s="51">
        <v>6</v>
      </c>
      <c r="D1056" s="51">
        <v>2</v>
      </c>
      <c r="E1056" s="18">
        <v>140</v>
      </c>
      <c r="F1056" s="56">
        <v>84</v>
      </c>
      <c r="G1056" s="57"/>
      <c r="H1056" s="56">
        <f t="shared" si="54"/>
        <v>0</v>
      </c>
      <c r="I1056" s="3">
        <v>70</v>
      </c>
      <c r="J1056" s="7"/>
      <c r="K1056" s="3">
        <f t="shared" si="55"/>
        <v>0</v>
      </c>
    </row>
    <row r="1057" spans="1:11" x14ac:dyDescent="0.3">
      <c r="A1057" s="78" t="s">
        <v>7002</v>
      </c>
      <c r="B1057" s="46" t="s">
        <v>7003</v>
      </c>
      <c r="C1057" s="51">
        <v>3</v>
      </c>
      <c r="D1057" s="51">
        <v>3.9</v>
      </c>
      <c r="E1057" s="18">
        <v>130</v>
      </c>
      <c r="F1057" s="56">
        <v>78</v>
      </c>
      <c r="G1057" s="57"/>
      <c r="H1057" s="56">
        <f t="shared" si="54"/>
        <v>0</v>
      </c>
      <c r="I1057" s="3">
        <v>65</v>
      </c>
      <c r="J1057" s="7"/>
      <c r="K1057" s="3">
        <f t="shared" si="55"/>
        <v>0</v>
      </c>
    </row>
    <row r="1058" spans="1:11" x14ac:dyDescent="0.3">
      <c r="A1058" s="78" t="s">
        <v>7004</v>
      </c>
      <c r="B1058" s="46" t="s">
        <v>7005</v>
      </c>
      <c r="C1058" s="51">
        <v>3</v>
      </c>
      <c r="D1058" s="51">
        <v>2.5</v>
      </c>
      <c r="E1058" s="18">
        <v>100</v>
      </c>
      <c r="F1058" s="56">
        <v>60</v>
      </c>
      <c r="G1058" s="57"/>
      <c r="H1058" s="56">
        <f t="shared" si="54"/>
        <v>0</v>
      </c>
      <c r="I1058" s="3">
        <v>50</v>
      </c>
      <c r="J1058" s="7"/>
      <c r="K1058" s="3">
        <f t="shared" si="55"/>
        <v>0</v>
      </c>
    </row>
    <row r="1059" spans="1:11" x14ac:dyDescent="0.3">
      <c r="A1059" s="78" t="s">
        <v>7006</v>
      </c>
      <c r="B1059" s="46" t="s">
        <v>7007</v>
      </c>
      <c r="C1059" s="51">
        <v>1.9</v>
      </c>
      <c r="D1059" s="51">
        <v>3.7</v>
      </c>
      <c r="E1059" s="18">
        <v>90</v>
      </c>
      <c r="F1059" s="56">
        <v>54</v>
      </c>
      <c r="G1059" s="57"/>
      <c r="H1059" s="56">
        <f t="shared" si="54"/>
        <v>0</v>
      </c>
      <c r="I1059" s="3">
        <v>45</v>
      </c>
      <c r="J1059" s="7"/>
      <c r="K1059" s="3">
        <f t="shared" si="55"/>
        <v>0</v>
      </c>
    </row>
    <row r="1060" spans="1:11" x14ac:dyDescent="0.3">
      <c r="A1060" s="78" t="s">
        <v>7008</v>
      </c>
      <c r="B1060" s="46" t="s">
        <v>7009</v>
      </c>
      <c r="C1060" s="51">
        <v>2.5</v>
      </c>
      <c r="D1060" s="51">
        <v>4.5999999999999996</v>
      </c>
      <c r="E1060" s="18">
        <v>130</v>
      </c>
      <c r="F1060" s="56">
        <v>78</v>
      </c>
      <c r="G1060" s="57"/>
      <c r="H1060" s="56">
        <f t="shared" si="54"/>
        <v>0</v>
      </c>
      <c r="I1060" s="3">
        <v>65</v>
      </c>
      <c r="J1060" s="7"/>
      <c r="K1060" s="3">
        <f t="shared" si="55"/>
        <v>0</v>
      </c>
    </row>
    <row r="1061" spans="1:11" x14ac:dyDescent="0.3">
      <c r="A1061" s="78" t="s">
        <v>7010</v>
      </c>
      <c r="B1061" s="46" t="s">
        <v>7011</v>
      </c>
      <c r="C1061" s="51">
        <v>3</v>
      </c>
      <c r="D1061" s="51">
        <v>1.7</v>
      </c>
      <c r="E1061" s="18">
        <v>80</v>
      </c>
      <c r="F1061" s="56">
        <v>48</v>
      </c>
      <c r="G1061" s="57"/>
      <c r="H1061" s="56">
        <f t="shared" si="54"/>
        <v>0</v>
      </c>
      <c r="I1061" s="3">
        <v>40</v>
      </c>
      <c r="J1061" s="7"/>
      <c r="K1061" s="3">
        <f t="shared" si="55"/>
        <v>0</v>
      </c>
    </row>
    <row r="1062" spans="1:11" x14ac:dyDescent="0.3">
      <c r="A1062" s="78" t="s">
        <v>7012</v>
      </c>
      <c r="B1062" s="46" t="s">
        <v>3695</v>
      </c>
      <c r="C1062" s="51">
        <v>5</v>
      </c>
      <c r="D1062" s="51">
        <v>2.6</v>
      </c>
      <c r="E1062" s="18">
        <v>150</v>
      </c>
      <c r="F1062" s="56">
        <v>90</v>
      </c>
      <c r="G1062" s="57"/>
      <c r="H1062" s="56">
        <f t="shared" si="54"/>
        <v>0</v>
      </c>
      <c r="I1062" s="3">
        <v>75</v>
      </c>
      <c r="J1062" s="7"/>
      <c r="K1062" s="3">
        <f t="shared" si="55"/>
        <v>0</v>
      </c>
    </row>
    <row r="1063" spans="1:11" x14ac:dyDescent="0.3">
      <c r="A1063" s="78" t="s">
        <v>7013</v>
      </c>
      <c r="B1063" s="46" t="s">
        <v>7014</v>
      </c>
      <c r="C1063" s="51">
        <v>3.8</v>
      </c>
      <c r="D1063" s="51">
        <v>4.5</v>
      </c>
      <c r="E1063" s="18">
        <v>190</v>
      </c>
      <c r="F1063" s="56">
        <v>114</v>
      </c>
      <c r="G1063" s="57"/>
      <c r="H1063" s="56">
        <f t="shared" si="54"/>
        <v>0</v>
      </c>
      <c r="I1063" s="3">
        <v>95</v>
      </c>
      <c r="J1063" s="7"/>
      <c r="K1063" s="3">
        <f t="shared" si="55"/>
        <v>0</v>
      </c>
    </row>
    <row r="1064" spans="1:11" x14ac:dyDescent="0.3">
      <c r="A1064" s="78" t="s">
        <v>7015</v>
      </c>
      <c r="B1064" s="46" t="s">
        <v>7016</v>
      </c>
      <c r="C1064" s="51">
        <v>2.5</v>
      </c>
      <c r="D1064" s="51">
        <v>3.7</v>
      </c>
      <c r="E1064" s="18">
        <v>110</v>
      </c>
      <c r="F1064" s="56">
        <v>66</v>
      </c>
      <c r="G1064" s="57"/>
      <c r="H1064" s="56">
        <f t="shared" si="54"/>
        <v>0</v>
      </c>
      <c r="I1064" s="3">
        <v>55</v>
      </c>
      <c r="J1064" s="7"/>
      <c r="K1064" s="3">
        <f t="shared" si="55"/>
        <v>0</v>
      </c>
    </row>
    <row r="1065" spans="1:11" x14ac:dyDescent="0.3">
      <c r="A1065" s="78" t="s">
        <v>7017</v>
      </c>
      <c r="B1065" s="46" t="s">
        <v>7018</v>
      </c>
      <c r="C1065" s="51">
        <v>3</v>
      </c>
      <c r="D1065" s="51">
        <v>1.7</v>
      </c>
      <c r="E1065" s="18">
        <v>70</v>
      </c>
      <c r="F1065" s="56">
        <v>42</v>
      </c>
      <c r="G1065" s="57"/>
      <c r="H1065" s="56">
        <f t="shared" si="54"/>
        <v>0</v>
      </c>
      <c r="I1065" s="3">
        <v>35</v>
      </c>
      <c r="J1065" s="7"/>
      <c r="K1065" s="3">
        <f t="shared" si="55"/>
        <v>0</v>
      </c>
    </row>
    <row r="1066" spans="1:11" x14ac:dyDescent="0.3">
      <c r="A1066" s="67" t="s">
        <v>4586</v>
      </c>
      <c r="B1066" s="67"/>
      <c r="C1066" s="68"/>
      <c r="D1066" s="68"/>
      <c r="E1066" s="47"/>
      <c r="F1066" s="48"/>
      <c r="G1066" s="41"/>
      <c r="H1066" s="41"/>
      <c r="I1066" s="41"/>
      <c r="J1066" s="41"/>
      <c r="K1066" s="41"/>
    </row>
    <row r="1067" spans="1:11" x14ac:dyDescent="0.3">
      <c r="A1067" s="45" t="s">
        <v>4561</v>
      </c>
      <c r="B1067" s="46" t="s">
        <v>4562</v>
      </c>
      <c r="C1067" s="51">
        <v>4.5</v>
      </c>
      <c r="D1067" s="51">
        <v>2.2000000000000002</v>
      </c>
      <c r="E1067" s="18">
        <v>110</v>
      </c>
      <c r="F1067" s="56">
        <v>66</v>
      </c>
      <c r="G1067" s="57"/>
      <c r="H1067" s="56">
        <f t="shared" ref="H1067:H1076" si="56">G1067*F1067</f>
        <v>0</v>
      </c>
      <c r="I1067" s="3">
        <v>55</v>
      </c>
      <c r="J1067" s="7"/>
      <c r="K1067" s="3">
        <f t="shared" ref="K1067:K1076" si="57">J1067*I1067</f>
        <v>0</v>
      </c>
    </row>
    <row r="1068" spans="1:11" x14ac:dyDescent="0.3">
      <c r="A1068" s="45" t="s">
        <v>4563</v>
      </c>
      <c r="B1068" s="46" t="s">
        <v>4564</v>
      </c>
      <c r="C1068" s="51">
        <v>4.5</v>
      </c>
      <c r="D1068" s="51">
        <v>1.2</v>
      </c>
      <c r="E1068" s="18">
        <v>70</v>
      </c>
      <c r="F1068" s="56">
        <v>42</v>
      </c>
      <c r="G1068" s="57"/>
      <c r="H1068" s="56">
        <f t="shared" si="56"/>
        <v>0</v>
      </c>
      <c r="I1068" s="3">
        <v>35</v>
      </c>
      <c r="J1068" s="7"/>
      <c r="K1068" s="3">
        <f t="shared" si="57"/>
        <v>0</v>
      </c>
    </row>
    <row r="1069" spans="1:11" x14ac:dyDescent="0.3">
      <c r="A1069" s="45" t="s">
        <v>4565</v>
      </c>
      <c r="B1069" s="46" t="s">
        <v>4566</v>
      </c>
      <c r="C1069" s="51">
        <v>5</v>
      </c>
      <c r="D1069" s="51">
        <v>1.8</v>
      </c>
      <c r="E1069" s="18">
        <v>100</v>
      </c>
      <c r="F1069" s="56">
        <v>60</v>
      </c>
      <c r="G1069" s="57"/>
      <c r="H1069" s="56">
        <f t="shared" si="56"/>
        <v>0</v>
      </c>
      <c r="I1069" s="3">
        <v>50</v>
      </c>
      <c r="J1069" s="7"/>
      <c r="K1069" s="3">
        <f t="shared" si="57"/>
        <v>0</v>
      </c>
    </row>
    <row r="1070" spans="1:11" x14ac:dyDescent="0.3">
      <c r="A1070" s="45" t="s">
        <v>4567</v>
      </c>
      <c r="B1070" s="46" t="s">
        <v>4568</v>
      </c>
      <c r="C1070" s="51">
        <v>5.5</v>
      </c>
      <c r="D1070" s="51">
        <v>1.6</v>
      </c>
      <c r="E1070" s="18">
        <v>100</v>
      </c>
      <c r="F1070" s="56">
        <v>60</v>
      </c>
      <c r="G1070" s="57"/>
      <c r="H1070" s="56">
        <f t="shared" si="56"/>
        <v>0</v>
      </c>
      <c r="I1070" s="3">
        <v>50</v>
      </c>
      <c r="J1070" s="7"/>
      <c r="K1070" s="3">
        <f t="shared" si="57"/>
        <v>0</v>
      </c>
    </row>
    <row r="1071" spans="1:11" x14ac:dyDescent="0.3">
      <c r="A1071" s="45" t="s">
        <v>4569</v>
      </c>
      <c r="B1071" s="46" t="s">
        <v>4570</v>
      </c>
      <c r="C1071" s="51">
        <v>4.5</v>
      </c>
      <c r="D1071" s="51">
        <v>3.8</v>
      </c>
      <c r="E1071" s="18">
        <v>190</v>
      </c>
      <c r="F1071" s="56">
        <v>114</v>
      </c>
      <c r="G1071" s="57"/>
      <c r="H1071" s="56">
        <f t="shared" si="56"/>
        <v>0</v>
      </c>
      <c r="I1071" s="3">
        <v>95</v>
      </c>
      <c r="J1071" s="7"/>
      <c r="K1071" s="3">
        <f t="shared" si="57"/>
        <v>0</v>
      </c>
    </row>
    <row r="1072" spans="1:11" x14ac:dyDescent="0.3">
      <c r="A1072" s="45" t="s">
        <v>4571</v>
      </c>
      <c r="B1072" s="46" t="s">
        <v>5059</v>
      </c>
      <c r="C1072" s="51">
        <v>3.5</v>
      </c>
      <c r="D1072" s="51">
        <v>3.5</v>
      </c>
      <c r="E1072" s="18">
        <v>140</v>
      </c>
      <c r="F1072" s="56">
        <v>84</v>
      </c>
      <c r="G1072" s="57"/>
      <c r="H1072" s="56">
        <f t="shared" si="56"/>
        <v>0</v>
      </c>
      <c r="I1072" s="3">
        <v>70</v>
      </c>
      <c r="J1072" s="7"/>
      <c r="K1072" s="3">
        <f t="shared" si="57"/>
        <v>0</v>
      </c>
    </row>
    <row r="1073" spans="1:11" x14ac:dyDescent="0.3">
      <c r="A1073" s="45" t="s">
        <v>4572</v>
      </c>
      <c r="B1073" s="46" t="s">
        <v>4573</v>
      </c>
      <c r="C1073" s="51">
        <v>3</v>
      </c>
      <c r="D1073" s="51">
        <v>2.7</v>
      </c>
      <c r="E1073" s="18">
        <v>90</v>
      </c>
      <c r="F1073" s="56">
        <v>54</v>
      </c>
      <c r="G1073" s="57"/>
      <c r="H1073" s="56">
        <f t="shared" si="56"/>
        <v>0</v>
      </c>
      <c r="I1073" s="3">
        <v>45</v>
      </c>
      <c r="J1073" s="7"/>
      <c r="K1073" s="3">
        <f t="shared" si="57"/>
        <v>0</v>
      </c>
    </row>
    <row r="1074" spans="1:11" x14ac:dyDescent="0.3">
      <c r="A1074" s="45" t="s">
        <v>4574</v>
      </c>
      <c r="B1074" s="46" t="s">
        <v>4575</v>
      </c>
      <c r="C1074" s="51">
        <v>3</v>
      </c>
      <c r="D1074" s="51">
        <v>2.7</v>
      </c>
      <c r="E1074" s="18">
        <v>90</v>
      </c>
      <c r="F1074" s="56">
        <v>54</v>
      </c>
      <c r="G1074" s="57"/>
      <c r="H1074" s="56">
        <f t="shared" si="56"/>
        <v>0</v>
      </c>
      <c r="I1074" s="3">
        <v>45</v>
      </c>
      <c r="J1074" s="7"/>
      <c r="K1074" s="3">
        <f t="shared" si="57"/>
        <v>0</v>
      </c>
    </row>
    <row r="1075" spans="1:11" x14ac:dyDescent="0.3">
      <c r="A1075" s="45" t="s">
        <v>4576</v>
      </c>
      <c r="B1075" s="46" t="s">
        <v>4952</v>
      </c>
      <c r="C1075" s="51">
        <v>8</v>
      </c>
      <c r="D1075" s="51">
        <v>8</v>
      </c>
      <c r="E1075" s="18">
        <v>550</v>
      </c>
      <c r="F1075" s="56">
        <v>330</v>
      </c>
      <c r="G1075" s="57"/>
      <c r="H1075" s="56">
        <f t="shared" si="56"/>
        <v>0</v>
      </c>
      <c r="I1075" s="3">
        <v>275</v>
      </c>
      <c r="J1075" s="7"/>
      <c r="K1075" s="3">
        <f t="shared" si="57"/>
        <v>0</v>
      </c>
    </row>
    <row r="1076" spans="1:11" x14ac:dyDescent="0.3">
      <c r="A1076" s="45" t="s">
        <v>4953</v>
      </c>
      <c r="B1076" s="46" t="s">
        <v>4954</v>
      </c>
      <c r="C1076" s="51">
        <v>6</v>
      </c>
      <c r="D1076" s="51">
        <v>5.2</v>
      </c>
      <c r="E1076" s="18">
        <v>340</v>
      </c>
      <c r="F1076" s="56">
        <v>204</v>
      </c>
      <c r="G1076" s="57"/>
      <c r="H1076" s="56">
        <f t="shared" si="56"/>
        <v>0</v>
      </c>
      <c r="I1076" s="3">
        <v>170</v>
      </c>
      <c r="J1076" s="7"/>
      <c r="K1076" s="3">
        <f t="shared" si="57"/>
        <v>0</v>
      </c>
    </row>
    <row r="1077" spans="1:11" x14ac:dyDescent="0.3">
      <c r="A1077" s="67" t="s">
        <v>4042</v>
      </c>
      <c r="B1077" s="67"/>
      <c r="C1077" s="68"/>
      <c r="D1077" s="68"/>
      <c r="E1077" s="47"/>
      <c r="F1077" s="48"/>
      <c r="G1077" s="41"/>
      <c r="H1077" s="41"/>
      <c r="I1077" s="41"/>
      <c r="J1077" s="41"/>
      <c r="K1077" s="41"/>
    </row>
    <row r="1078" spans="1:11" x14ac:dyDescent="0.3">
      <c r="A1078" s="78" t="s">
        <v>4043</v>
      </c>
      <c r="B1078" s="46" t="s">
        <v>4044</v>
      </c>
      <c r="C1078" s="51">
        <v>7</v>
      </c>
      <c r="D1078" s="51">
        <v>3.7</v>
      </c>
      <c r="E1078" s="18">
        <v>260</v>
      </c>
      <c r="F1078" s="56">
        <v>156</v>
      </c>
      <c r="G1078" s="57"/>
      <c r="H1078" s="56">
        <f t="shared" ref="H1078:H1141" si="58">G1078*F1078</f>
        <v>0</v>
      </c>
      <c r="I1078" s="3">
        <v>130</v>
      </c>
      <c r="J1078" s="7"/>
      <c r="K1078" s="3">
        <f t="shared" ref="K1078:K1141" si="59">J1078*I1078</f>
        <v>0</v>
      </c>
    </row>
    <row r="1079" spans="1:11" x14ac:dyDescent="0.3">
      <c r="A1079" s="78" t="s">
        <v>4045</v>
      </c>
      <c r="B1079" s="46" t="s">
        <v>4046</v>
      </c>
      <c r="C1079" s="51">
        <v>4</v>
      </c>
      <c r="D1079" s="51">
        <v>3.1</v>
      </c>
      <c r="E1079" s="18">
        <v>140</v>
      </c>
      <c r="F1079" s="56">
        <v>84</v>
      </c>
      <c r="G1079" s="57"/>
      <c r="H1079" s="56">
        <f t="shared" si="58"/>
        <v>0</v>
      </c>
      <c r="I1079" s="3">
        <v>70</v>
      </c>
      <c r="J1079" s="7"/>
      <c r="K1079" s="3">
        <f t="shared" si="59"/>
        <v>0</v>
      </c>
    </row>
    <row r="1080" spans="1:11" x14ac:dyDescent="0.3">
      <c r="A1080" s="78" t="s">
        <v>4047</v>
      </c>
      <c r="B1080" s="46" t="s">
        <v>4048</v>
      </c>
      <c r="C1080" s="51">
        <v>7</v>
      </c>
      <c r="D1080" s="51">
        <v>2.2999999999999998</v>
      </c>
      <c r="E1080" s="18">
        <v>180</v>
      </c>
      <c r="F1080" s="56">
        <v>108</v>
      </c>
      <c r="G1080" s="57"/>
      <c r="H1080" s="56">
        <f t="shared" si="58"/>
        <v>0</v>
      </c>
      <c r="I1080" s="3">
        <v>90</v>
      </c>
      <c r="J1080" s="7"/>
      <c r="K1080" s="3">
        <f t="shared" si="59"/>
        <v>0</v>
      </c>
    </row>
    <row r="1081" spans="1:11" x14ac:dyDescent="0.3">
      <c r="A1081" s="78" t="s">
        <v>4049</v>
      </c>
      <c r="B1081" s="46" t="s">
        <v>4050</v>
      </c>
      <c r="C1081" s="51">
        <v>5</v>
      </c>
      <c r="D1081" s="51">
        <v>5</v>
      </c>
      <c r="E1081" s="18">
        <v>280</v>
      </c>
      <c r="F1081" s="56">
        <v>168</v>
      </c>
      <c r="G1081" s="57"/>
      <c r="H1081" s="56">
        <f t="shared" si="58"/>
        <v>0</v>
      </c>
      <c r="I1081" s="3">
        <v>140</v>
      </c>
      <c r="J1081" s="7"/>
      <c r="K1081" s="3">
        <f t="shared" si="59"/>
        <v>0</v>
      </c>
    </row>
    <row r="1082" spans="1:11" x14ac:dyDescent="0.3">
      <c r="A1082" s="78" t="s">
        <v>4051</v>
      </c>
      <c r="B1082" s="46" t="s">
        <v>4052</v>
      </c>
      <c r="C1082" s="51">
        <v>8</v>
      </c>
      <c r="D1082" s="51">
        <v>10</v>
      </c>
      <c r="E1082" s="18">
        <v>700</v>
      </c>
      <c r="F1082" s="56">
        <v>420</v>
      </c>
      <c r="G1082" s="57"/>
      <c r="H1082" s="56">
        <f t="shared" si="58"/>
        <v>0</v>
      </c>
      <c r="I1082" s="3">
        <v>350</v>
      </c>
      <c r="J1082" s="7"/>
      <c r="K1082" s="3">
        <f t="shared" si="59"/>
        <v>0</v>
      </c>
    </row>
    <row r="1083" spans="1:11" x14ac:dyDescent="0.3">
      <c r="A1083" s="78" t="s">
        <v>4053</v>
      </c>
      <c r="B1083" s="46" t="s">
        <v>4054</v>
      </c>
      <c r="C1083" s="51">
        <v>6</v>
      </c>
      <c r="D1083" s="51">
        <v>4</v>
      </c>
      <c r="E1083" s="18">
        <v>260</v>
      </c>
      <c r="F1083" s="56">
        <v>156</v>
      </c>
      <c r="G1083" s="57"/>
      <c r="H1083" s="56">
        <f t="shared" si="58"/>
        <v>0</v>
      </c>
      <c r="I1083" s="3">
        <v>130</v>
      </c>
      <c r="J1083" s="7"/>
      <c r="K1083" s="3">
        <f t="shared" si="59"/>
        <v>0</v>
      </c>
    </row>
    <row r="1084" spans="1:11" x14ac:dyDescent="0.3">
      <c r="A1084" s="78" t="s">
        <v>4055</v>
      </c>
      <c r="B1084" s="46" t="s">
        <v>4056</v>
      </c>
      <c r="C1084" s="51">
        <v>5</v>
      </c>
      <c r="D1084" s="51">
        <v>4.5999999999999996</v>
      </c>
      <c r="E1084" s="18">
        <v>250</v>
      </c>
      <c r="F1084" s="56">
        <v>150</v>
      </c>
      <c r="G1084" s="57"/>
      <c r="H1084" s="56">
        <f t="shared" si="58"/>
        <v>0</v>
      </c>
      <c r="I1084" s="3">
        <v>125</v>
      </c>
      <c r="J1084" s="7"/>
      <c r="K1084" s="3">
        <f t="shared" si="59"/>
        <v>0</v>
      </c>
    </row>
    <row r="1085" spans="1:11" x14ac:dyDescent="0.3">
      <c r="A1085" s="78" t="s">
        <v>4057</v>
      </c>
      <c r="B1085" s="46" t="s">
        <v>4058</v>
      </c>
      <c r="C1085" s="51">
        <v>3.5</v>
      </c>
      <c r="D1085" s="51">
        <v>3.5</v>
      </c>
      <c r="E1085" s="18">
        <v>140</v>
      </c>
      <c r="F1085" s="56">
        <v>84</v>
      </c>
      <c r="G1085" s="57"/>
      <c r="H1085" s="56">
        <f t="shared" si="58"/>
        <v>0</v>
      </c>
      <c r="I1085" s="3">
        <v>70</v>
      </c>
      <c r="J1085" s="7"/>
      <c r="K1085" s="3">
        <f t="shared" si="59"/>
        <v>0</v>
      </c>
    </row>
    <row r="1086" spans="1:11" x14ac:dyDescent="0.3">
      <c r="A1086" s="78" t="s">
        <v>4059</v>
      </c>
      <c r="B1086" s="46" t="s">
        <v>4060</v>
      </c>
      <c r="C1086" s="51">
        <v>6</v>
      </c>
      <c r="D1086" s="51">
        <v>3.6</v>
      </c>
      <c r="E1086" s="18">
        <v>240</v>
      </c>
      <c r="F1086" s="56">
        <v>144</v>
      </c>
      <c r="G1086" s="57"/>
      <c r="H1086" s="56">
        <f t="shared" si="58"/>
        <v>0</v>
      </c>
      <c r="I1086" s="3">
        <v>120</v>
      </c>
      <c r="J1086" s="7"/>
      <c r="K1086" s="3">
        <f t="shared" si="59"/>
        <v>0</v>
      </c>
    </row>
    <row r="1087" spans="1:11" x14ac:dyDescent="0.3">
      <c r="A1087" s="78" t="s">
        <v>4061</v>
      </c>
      <c r="B1087" s="46" t="s">
        <v>4062</v>
      </c>
      <c r="C1087" s="51">
        <v>5.5</v>
      </c>
      <c r="D1087" s="51">
        <v>4.4000000000000004</v>
      </c>
      <c r="E1087" s="18">
        <v>270</v>
      </c>
      <c r="F1087" s="56">
        <v>162</v>
      </c>
      <c r="G1087" s="57"/>
      <c r="H1087" s="56">
        <f t="shared" si="58"/>
        <v>0</v>
      </c>
      <c r="I1087" s="3">
        <v>135</v>
      </c>
      <c r="J1087" s="7"/>
      <c r="K1087" s="3">
        <f t="shared" si="59"/>
        <v>0</v>
      </c>
    </row>
    <row r="1088" spans="1:11" x14ac:dyDescent="0.3">
      <c r="A1088" s="78" t="s">
        <v>4063</v>
      </c>
      <c r="B1088" s="46" t="s">
        <v>4064</v>
      </c>
      <c r="C1088" s="51">
        <v>7</v>
      </c>
      <c r="D1088" s="51">
        <v>4.2</v>
      </c>
      <c r="E1088" s="18">
        <v>290</v>
      </c>
      <c r="F1088" s="56">
        <v>174</v>
      </c>
      <c r="G1088" s="57"/>
      <c r="H1088" s="56">
        <f t="shared" si="58"/>
        <v>0</v>
      </c>
      <c r="I1088" s="3">
        <v>145</v>
      </c>
      <c r="J1088" s="7"/>
      <c r="K1088" s="3">
        <f t="shared" si="59"/>
        <v>0</v>
      </c>
    </row>
    <row r="1089" spans="1:11" x14ac:dyDescent="0.3">
      <c r="A1089" s="78" t="s">
        <v>4065</v>
      </c>
      <c r="B1089" s="46" t="s">
        <v>4066</v>
      </c>
      <c r="C1089" s="51">
        <v>7</v>
      </c>
      <c r="D1089" s="51">
        <v>4.2</v>
      </c>
      <c r="E1089" s="18">
        <v>290</v>
      </c>
      <c r="F1089" s="56">
        <v>174</v>
      </c>
      <c r="G1089" s="57"/>
      <c r="H1089" s="56">
        <f t="shared" si="58"/>
        <v>0</v>
      </c>
      <c r="I1089" s="3">
        <v>145</v>
      </c>
      <c r="J1089" s="7"/>
      <c r="K1089" s="3">
        <f t="shared" si="59"/>
        <v>0</v>
      </c>
    </row>
    <row r="1090" spans="1:11" x14ac:dyDescent="0.3">
      <c r="A1090" s="78" t="s">
        <v>4067</v>
      </c>
      <c r="B1090" s="46" t="s">
        <v>4068</v>
      </c>
      <c r="C1090" s="51">
        <v>7</v>
      </c>
      <c r="D1090" s="51">
        <v>4.2</v>
      </c>
      <c r="E1090" s="18">
        <v>290</v>
      </c>
      <c r="F1090" s="56">
        <v>174</v>
      </c>
      <c r="G1090" s="57"/>
      <c r="H1090" s="56">
        <f t="shared" si="58"/>
        <v>0</v>
      </c>
      <c r="I1090" s="3">
        <v>145</v>
      </c>
      <c r="J1090" s="7"/>
      <c r="K1090" s="3">
        <f t="shared" si="59"/>
        <v>0</v>
      </c>
    </row>
    <row r="1091" spans="1:11" x14ac:dyDescent="0.3">
      <c r="A1091" s="78" t="s">
        <v>4069</v>
      </c>
      <c r="B1091" s="46" t="s">
        <v>4070</v>
      </c>
      <c r="C1091" s="51">
        <v>7</v>
      </c>
      <c r="D1091" s="51">
        <v>4.2</v>
      </c>
      <c r="E1091" s="18">
        <v>290</v>
      </c>
      <c r="F1091" s="56">
        <v>174</v>
      </c>
      <c r="G1091" s="57"/>
      <c r="H1091" s="56">
        <f t="shared" si="58"/>
        <v>0</v>
      </c>
      <c r="I1091" s="3">
        <v>145</v>
      </c>
      <c r="J1091" s="7"/>
      <c r="K1091" s="3">
        <f t="shared" si="59"/>
        <v>0</v>
      </c>
    </row>
    <row r="1092" spans="1:11" x14ac:dyDescent="0.3">
      <c r="A1092" s="78" t="s">
        <v>4071</v>
      </c>
      <c r="B1092" s="46" t="s">
        <v>4072</v>
      </c>
      <c r="C1092" s="51">
        <v>8</v>
      </c>
      <c r="D1092" s="51">
        <v>3.4</v>
      </c>
      <c r="E1092" s="18">
        <v>290</v>
      </c>
      <c r="F1092" s="56">
        <v>174</v>
      </c>
      <c r="G1092" s="57"/>
      <c r="H1092" s="56">
        <f t="shared" si="58"/>
        <v>0</v>
      </c>
      <c r="I1092" s="3">
        <v>145</v>
      </c>
      <c r="J1092" s="7"/>
      <c r="K1092" s="3">
        <f t="shared" si="59"/>
        <v>0</v>
      </c>
    </row>
    <row r="1093" spans="1:11" x14ac:dyDescent="0.3">
      <c r="A1093" s="78" t="s">
        <v>4073</v>
      </c>
      <c r="B1093" s="46" t="s">
        <v>4074</v>
      </c>
      <c r="C1093" s="51">
        <v>2.1</v>
      </c>
      <c r="D1093" s="51">
        <v>1.5</v>
      </c>
      <c r="E1093" s="18">
        <v>60</v>
      </c>
      <c r="F1093" s="56">
        <v>36</v>
      </c>
      <c r="G1093" s="57"/>
      <c r="H1093" s="56">
        <f t="shared" si="58"/>
        <v>0</v>
      </c>
      <c r="I1093" s="3">
        <v>30</v>
      </c>
      <c r="J1093" s="7"/>
      <c r="K1093" s="3">
        <f t="shared" si="59"/>
        <v>0</v>
      </c>
    </row>
    <row r="1094" spans="1:11" x14ac:dyDescent="0.3">
      <c r="A1094" s="78" t="s">
        <v>4075</v>
      </c>
      <c r="B1094" s="46" t="s">
        <v>4076</v>
      </c>
      <c r="C1094" s="51">
        <v>3.5</v>
      </c>
      <c r="D1094" s="51">
        <v>2.6</v>
      </c>
      <c r="E1094" s="18">
        <v>100</v>
      </c>
      <c r="F1094" s="56">
        <v>60</v>
      </c>
      <c r="G1094" s="57"/>
      <c r="H1094" s="56">
        <f t="shared" si="58"/>
        <v>0</v>
      </c>
      <c r="I1094" s="3">
        <v>50</v>
      </c>
      <c r="J1094" s="7"/>
      <c r="K1094" s="3">
        <f t="shared" si="59"/>
        <v>0</v>
      </c>
    </row>
    <row r="1095" spans="1:11" x14ac:dyDescent="0.3">
      <c r="A1095" s="78" t="s">
        <v>4077</v>
      </c>
      <c r="B1095" s="46" t="s">
        <v>4078</v>
      </c>
      <c r="C1095" s="51">
        <v>3.5</v>
      </c>
      <c r="D1095" s="51">
        <v>2.2000000000000002</v>
      </c>
      <c r="E1095" s="18">
        <v>100</v>
      </c>
      <c r="F1095" s="56">
        <v>60</v>
      </c>
      <c r="G1095" s="57"/>
      <c r="H1095" s="56">
        <f t="shared" si="58"/>
        <v>0</v>
      </c>
      <c r="I1095" s="3">
        <v>50</v>
      </c>
      <c r="J1095" s="7"/>
      <c r="K1095" s="3">
        <f t="shared" si="59"/>
        <v>0</v>
      </c>
    </row>
    <row r="1096" spans="1:11" x14ac:dyDescent="0.3">
      <c r="A1096" s="78" t="s">
        <v>4079</v>
      </c>
      <c r="B1096" s="46" t="s">
        <v>4080</v>
      </c>
      <c r="C1096" s="51">
        <v>2</v>
      </c>
      <c r="D1096" s="51">
        <v>1.7</v>
      </c>
      <c r="E1096" s="18">
        <v>60</v>
      </c>
      <c r="F1096" s="56">
        <v>36</v>
      </c>
      <c r="G1096" s="57"/>
      <c r="H1096" s="56">
        <f t="shared" si="58"/>
        <v>0</v>
      </c>
      <c r="I1096" s="3">
        <v>30</v>
      </c>
      <c r="J1096" s="7"/>
      <c r="K1096" s="3">
        <f t="shared" si="59"/>
        <v>0</v>
      </c>
    </row>
    <row r="1097" spans="1:11" x14ac:dyDescent="0.3">
      <c r="A1097" s="78" t="s">
        <v>4081</v>
      </c>
      <c r="B1097" s="46" t="s">
        <v>4082</v>
      </c>
      <c r="C1097" s="51">
        <v>3.5</v>
      </c>
      <c r="D1097" s="51">
        <v>3</v>
      </c>
      <c r="E1097" s="18">
        <v>120</v>
      </c>
      <c r="F1097" s="56">
        <v>72</v>
      </c>
      <c r="G1097" s="57"/>
      <c r="H1097" s="56">
        <f t="shared" si="58"/>
        <v>0</v>
      </c>
      <c r="I1097" s="3">
        <v>60</v>
      </c>
      <c r="J1097" s="7"/>
      <c r="K1097" s="3">
        <f t="shared" si="59"/>
        <v>0</v>
      </c>
    </row>
    <row r="1098" spans="1:11" x14ac:dyDescent="0.3">
      <c r="A1098" s="78" t="s">
        <v>4083</v>
      </c>
      <c r="B1098" s="46" t="s">
        <v>4084</v>
      </c>
      <c r="C1098" s="51">
        <v>3.5</v>
      </c>
      <c r="D1098" s="51">
        <v>3.3</v>
      </c>
      <c r="E1098" s="18">
        <v>130</v>
      </c>
      <c r="F1098" s="56">
        <v>78</v>
      </c>
      <c r="G1098" s="57"/>
      <c r="H1098" s="56">
        <f t="shared" si="58"/>
        <v>0</v>
      </c>
      <c r="I1098" s="3">
        <v>65</v>
      </c>
      <c r="J1098" s="7"/>
      <c r="K1098" s="3">
        <f t="shared" si="59"/>
        <v>0</v>
      </c>
    </row>
    <row r="1099" spans="1:11" x14ac:dyDescent="0.3">
      <c r="A1099" s="78" t="s">
        <v>4085</v>
      </c>
      <c r="B1099" s="46" t="s">
        <v>4086</v>
      </c>
      <c r="C1099" s="51">
        <v>3.5</v>
      </c>
      <c r="D1099" s="51">
        <v>3.1</v>
      </c>
      <c r="E1099" s="18">
        <v>120</v>
      </c>
      <c r="F1099" s="56">
        <v>72</v>
      </c>
      <c r="G1099" s="57"/>
      <c r="H1099" s="56">
        <f t="shared" si="58"/>
        <v>0</v>
      </c>
      <c r="I1099" s="3">
        <v>60</v>
      </c>
      <c r="J1099" s="7"/>
      <c r="K1099" s="3">
        <f t="shared" si="59"/>
        <v>0</v>
      </c>
    </row>
    <row r="1100" spans="1:11" x14ac:dyDescent="0.3">
      <c r="A1100" s="78" t="s">
        <v>4087</v>
      </c>
      <c r="B1100" s="46" t="s">
        <v>4088</v>
      </c>
      <c r="C1100" s="51">
        <v>5</v>
      </c>
      <c r="D1100" s="51">
        <v>4.4000000000000004</v>
      </c>
      <c r="E1100" s="18">
        <v>220</v>
      </c>
      <c r="F1100" s="56">
        <v>132</v>
      </c>
      <c r="G1100" s="57"/>
      <c r="H1100" s="56">
        <f t="shared" si="58"/>
        <v>0</v>
      </c>
      <c r="I1100" s="3">
        <v>110</v>
      </c>
      <c r="J1100" s="7"/>
      <c r="K1100" s="3">
        <f t="shared" si="59"/>
        <v>0</v>
      </c>
    </row>
    <row r="1101" spans="1:11" x14ac:dyDescent="0.3">
      <c r="A1101" s="78" t="s">
        <v>4089</v>
      </c>
      <c r="B1101" s="46" t="s">
        <v>4090</v>
      </c>
      <c r="C1101" s="51">
        <v>5</v>
      </c>
      <c r="D1101" s="51">
        <v>2.9</v>
      </c>
      <c r="E1101" s="18">
        <v>160</v>
      </c>
      <c r="F1101" s="56">
        <v>96</v>
      </c>
      <c r="G1101" s="57"/>
      <c r="H1101" s="56">
        <f t="shared" si="58"/>
        <v>0</v>
      </c>
      <c r="I1101" s="3">
        <v>80</v>
      </c>
      <c r="J1101" s="7"/>
      <c r="K1101" s="3">
        <f t="shared" si="59"/>
        <v>0</v>
      </c>
    </row>
    <row r="1102" spans="1:11" x14ac:dyDescent="0.3">
      <c r="A1102" s="78" t="s">
        <v>4091</v>
      </c>
      <c r="B1102" s="46" t="s">
        <v>4092</v>
      </c>
      <c r="C1102" s="51">
        <v>3.5</v>
      </c>
      <c r="D1102" s="51">
        <v>2.8</v>
      </c>
      <c r="E1102" s="18">
        <v>110</v>
      </c>
      <c r="F1102" s="56">
        <v>66</v>
      </c>
      <c r="G1102" s="57"/>
      <c r="H1102" s="56">
        <f t="shared" si="58"/>
        <v>0</v>
      </c>
      <c r="I1102" s="3">
        <v>55</v>
      </c>
      <c r="J1102" s="7"/>
      <c r="K1102" s="3">
        <f t="shared" si="59"/>
        <v>0</v>
      </c>
    </row>
    <row r="1103" spans="1:11" x14ac:dyDescent="0.3">
      <c r="A1103" s="78" t="s">
        <v>4093</v>
      </c>
      <c r="B1103" s="46" t="s">
        <v>4094</v>
      </c>
      <c r="C1103" s="51">
        <v>3.5</v>
      </c>
      <c r="D1103" s="51">
        <v>1.8</v>
      </c>
      <c r="E1103" s="18">
        <v>90</v>
      </c>
      <c r="F1103" s="56">
        <v>54</v>
      </c>
      <c r="G1103" s="57"/>
      <c r="H1103" s="56">
        <f t="shared" si="58"/>
        <v>0</v>
      </c>
      <c r="I1103" s="3">
        <v>45</v>
      </c>
      <c r="J1103" s="7"/>
      <c r="K1103" s="3">
        <f t="shared" si="59"/>
        <v>0</v>
      </c>
    </row>
    <row r="1104" spans="1:11" x14ac:dyDescent="0.3">
      <c r="A1104" s="78" t="s">
        <v>4095</v>
      </c>
      <c r="B1104" s="46" t="s">
        <v>4096</v>
      </c>
      <c r="C1104" s="51">
        <v>3.5</v>
      </c>
      <c r="D1104" s="51">
        <v>2.6</v>
      </c>
      <c r="E1104" s="18">
        <v>100</v>
      </c>
      <c r="F1104" s="56">
        <v>60</v>
      </c>
      <c r="G1104" s="57"/>
      <c r="H1104" s="56">
        <f t="shared" si="58"/>
        <v>0</v>
      </c>
      <c r="I1104" s="3">
        <v>50</v>
      </c>
      <c r="J1104" s="7"/>
      <c r="K1104" s="3">
        <f t="shared" si="59"/>
        <v>0</v>
      </c>
    </row>
    <row r="1105" spans="1:11" x14ac:dyDescent="0.3">
      <c r="A1105" s="78" t="s">
        <v>4097</v>
      </c>
      <c r="B1105" s="46" t="s">
        <v>4098</v>
      </c>
      <c r="C1105" s="51">
        <v>3.5</v>
      </c>
      <c r="D1105" s="51">
        <v>1.7</v>
      </c>
      <c r="E1105" s="18">
        <v>80</v>
      </c>
      <c r="F1105" s="56">
        <v>48</v>
      </c>
      <c r="G1105" s="57"/>
      <c r="H1105" s="56">
        <f t="shared" si="58"/>
        <v>0</v>
      </c>
      <c r="I1105" s="3">
        <v>40</v>
      </c>
      <c r="J1105" s="7"/>
      <c r="K1105" s="3">
        <f t="shared" si="59"/>
        <v>0</v>
      </c>
    </row>
    <row r="1106" spans="1:11" x14ac:dyDescent="0.3">
      <c r="A1106" s="78" t="s">
        <v>4099</v>
      </c>
      <c r="B1106" s="46" t="s">
        <v>4100</v>
      </c>
      <c r="C1106" s="51">
        <v>3.5</v>
      </c>
      <c r="D1106" s="51">
        <v>2.2999999999999998</v>
      </c>
      <c r="E1106" s="18">
        <v>90</v>
      </c>
      <c r="F1106" s="56">
        <v>54</v>
      </c>
      <c r="G1106" s="57"/>
      <c r="H1106" s="56">
        <f t="shared" si="58"/>
        <v>0</v>
      </c>
      <c r="I1106" s="3">
        <v>45</v>
      </c>
      <c r="J1106" s="7"/>
      <c r="K1106" s="3">
        <f t="shared" si="59"/>
        <v>0</v>
      </c>
    </row>
    <row r="1107" spans="1:11" x14ac:dyDescent="0.3">
      <c r="A1107" s="78" t="s">
        <v>4101</v>
      </c>
      <c r="B1107" s="46" t="s">
        <v>4102</v>
      </c>
      <c r="C1107" s="51">
        <v>5</v>
      </c>
      <c r="D1107" s="51">
        <v>3.1</v>
      </c>
      <c r="E1107" s="18">
        <v>170</v>
      </c>
      <c r="F1107" s="56">
        <v>102</v>
      </c>
      <c r="G1107" s="57"/>
      <c r="H1107" s="56">
        <f t="shared" si="58"/>
        <v>0</v>
      </c>
      <c r="I1107" s="3">
        <v>85</v>
      </c>
      <c r="J1107" s="7"/>
      <c r="K1107" s="3">
        <f t="shared" si="59"/>
        <v>0</v>
      </c>
    </row>
    <row r="1108" spans="1:11" x14ac:dyDescent="0.3">
      <c r="A1108" s="78" t="s">
        <v>4103</v>
      </c>
      <c r="B1108" s="46" t="s">
        <v>4104</v>
      </c>
      <c r="C1108" s="51">
        <v>5</v>
      </c>
      <c r="D1108" s="51">
        <v>3</v>
      </c>
      <c r="E1108" s="18">
        <v>170</v>
      </c>
      <c r="F1108" s="56">
        <v>102</v>
      </c>
      <c r="G1108" s="57"/>
      <c r="H1108" s="56">
        <f t="shared" si="58"/>
        <v>0</v>
      </c>
      <c r="I1108" s="3">
        <v>85</v>
      </c>
      <c r="J1108" s="7"/>
      <c r="K1108" s="3">
        <f t="shared" si="59"/>
        <v>0</v>
      </c>
    </row>
    <row r="1109" spans="1:11" x14ac:dyDescent="0.3">
      <c r="A1109" s="78" t="s">
        <v>4105</v>
      </c>
      <c r="B1109" s="46" t="s">
        <v>4106</v>
      </c>
      <c r="C1109" s="51">
        <v>3.5</v>
      </c>
      <c r="D1109" s="51">
        <v>3.2</v>
      </c>
      <c r="E1109" s="18">
        <v>130</v>
      </c>
      <c r="F1109" s="56">
        <v>78</v>
      </c>
      <c r="G1109" s="57"/>
      <c r="H1109" s="56">
        <f t="shared" si="58"/>
        <v>0</v>
      </c>
      <c r="I1109" s="3">
        <v>65</v>
      </c>
      <c r="J1109" s="7"/>
      <c r="K1109" s="3">
        <f t="shared" si="59"/>
        <v>0</v>
      </c>
    </row>
    <row r="1110" spans="1:11" x14ac:dyDescent="0.3">
      <c r="A1110" s="78" t="s">
        <v>4107</v>
      </c>
      <c r="B1110" s="46" t="s">
        <v>4108</v>
      </c>
      <c r="C1110" s="51">
        <v>3.5</v>
      </c>
      <c r="D1110" s="51">
        <v>3.4</v>
      </c>
      <c r="E1110" s="18">
        <v>130</v>
      </c>
      <c r="F1110" s="56">
        <v>78</v>
      </c>
      <c r="G1110" s="57"/>
      <c r="H1110" s="56">
        <f t="shared" si="58"/>
        <v>0</v>
      </c>
      <c r="I1110" s="3">
        <v>65</v>
      </c>
      <c r="J1110" s="7"/>
      <c r="K1110" s="3">
        <f t="shared" si="59"/>
        <v>0</v>
      </c>
    </row>
    <row r="1111" spans="1:11" x14ac:dyDescent="0.3">
      <c r="A1111" s="78" t="s">
        <v>4109</v>
      </c>
      <c r="B1111" s="46" t="s">
        <v>4110</v>
      </c>
      <c r="C1111" s="51">
        <v>3.5</v>
      </c>
      <c r="D1111" s="51">
        <v>2.5</v>
      </c>
      <c r="E1111" s="18">
        <v>100</v>
      </c>
      <c r="F1111" s="56">
        <v>60</v>
      </c>
      <c r="G1111" s="57"/>
      <c r="H1111" s="56">
        <f t="shared" si="58"/>
        <v>0</v>
      </c>
      <c r="I1111" s="3">
        <v>50</v>
      </c>
      <c r="J1111" s="7"/>
      <c r="K1111" s="3">
        <f t="shared" si="59"/>
        <v>0</v>
      </c>
    </row>
    <row r="1112" spans="1:11" x14ac:dyDescent="0.3">
      <c r="A1112" s="78" t="s">
        <v>4111</v>
      </c>
      <c r="B1112" s="46" t="s">
        <v>4112</v>
      </c>
      <c r="C1112" s="51">
        <v>3.5</v>
      </c>
      <c r="D1112" s="51">
        <v>2.5</v>
      </c>
      <c r="E1112" s="18">
        <v>100</v>
      </c>
      <c r="F1112" s="56">
        <v>60</v>
      </c>
      <c r="G1112" s="57"/>
      <c r="H1112" s="56">
        <f t="shared" si="58"/>
        <v>0</v>
      </c>
      <c r="I1112" s="3">
        <v>50</v>
      </c>
      <c r="J1112" s="7"/>
      <c r="K1112" s="3">
        <f t="shared" si="59"/>
        <v>0</v>
      </c>
    </row>
    <row r="1113" spans="1:11" x14ac:dyDescent="0.3">
      <c r="A1113" s="78" t="s">
        <v>4113</v>
      </c>
      <c r="B1113" s="46" t="s">
        <v>4114</v>
      </c>
      <c r="C1113" s="51">
        <v>3.5</v>
      </c>
      <c r="D1113" s="51">
        <v>2.5</v>
      </c>
      <c r="E1113" s="18">
        <v>100</v>
      </c>
      <c r="F1113" s="56">
        <v>60</v>
      </c>
      <c r="G1113" s="57"/>
      <c r="H1113" s="56">
        <f t="shared" si="58"/>
        <v>0</v>
      </c>
      <c r="I1113" s="3">
        <v>50</v>
      </c>
      <c r="J1113" s="7"/>
      <c r="K1113" s="3">
        <f t="shared" si="59"/>
        <v>0</v>
      </c>
    </row>
    <row r="1114" spans="1:11" x14ac:dyDescent="0.3">
      <c r="A1114" s="78" t="s">
        <v>4115</v>
      </c>
      <c r="B1114" s="46" t="s">
        <v>4116</v>
      </c>
      <c r="C1114" s="51">
        <v>3.5</v>
      </c>
      <c r="D1114" s="51">
        <v>2.6</v>
      </c>
      <c r="E1114" s="18">
        <v>100</v>
      </c>
      <c r="F1114" s="56">
        <v>60</v>
      </c>
      <c r="G1114" s="57"/>
      <c r="H1114" s="56">
        <f t="shared" si="58"/>
        <v>0</v>
      </c>
      <c r="I1114" s="3">
        <v>50</v>
      </c>
      <c r="J1114" s="7"/>
      <c r="K1114" s="3">
        <f t="shared" si="59"/>
        <v>0</v>
      </c>
    </row>
    <row r="1115" spans="1:11" x14ac:dyDescent="0.3">
      <c r="A1115" s="78" t="s">
        <v>4117</v>
      </c>
      <c r="B1115" s="46" t="s">
        <v>4118</v>
      </c>
      <c r="C1115" s="51">
        <v>3.5</v>
      </c>
      <c r="D1115" s="51">
        <v>2.8</v>
      </c>
      <c r="E1115" s="18">
        <v>110</v>
      </c>
      <c r="F1115" s="56">
        <v>66</v>
      </c>
      <c r="G1115" s="57"/>
      <c r="H1115" s="56">
        <f t="shared" si="58"/>
        <v>0</v>
      </c>
      <c r="I1115" s="3">
        <v>55</v>
      </c>
      <c r="J1115" s="7"/>
      <c r="K1115" s="3">
        <f t="shared" si="59"/>
        <v>0</v>
      </c>
    </row>
    <row r="1116" spans="1:11" x14ac:dyDescent="0.3">
      <c r="A1116" s="78" t="s">
        <v>4119</v>
      </c>
      <c r="B1116" s="46" t="s">
        <v>4120</v>
      </c>
      <c r="C1116" s="51">
        <v>5</v>
      </c>
      <c r="D1116" s="51">
        <v>3</v>
      </c>
      <c r="E1116" s="18">
        <v>170</v>
      </c>
      <c r="F1116" s="56">
        <v>102</v>
      </c>
      <c r="G1116" s="57"/>
      <c r="H1116" s="56">
        <f t="shared" si="58"/>
        <v>0</v>
      </c>
      <c r="I1116" s="3">
        <v>85</v>
      </c>
      <c r="J1116" s="7"/>
      <c r="K1116" s="3">
        <f t="shared" si="59"/>
        <v>0</v>
      </c>
    </row>
    <row r="1117" spans="1:11" x14ac:dyDescent="0.3">
      <c r="A1117" s="78" t="s">
        <v>4121</v>
      </c>
      <c r="B1117" s="46" t="s">
        <v>4122</v>
      </c>
      <c r="C1117" s="51">
        <v>5</v>
      </c>
      <c r="D1117" s="51">
        <v>5</v>
      </c>
      <c r="E1117" s="18">
        <v>240</v>
      </c>
      <c r="F1117" s="56">
        <v>144</v>
      </c>
      <c r="G1117" s="57"/>
      <c r="H1117" s="56">
        <f t="shared" si="58"/>
        <v>0</v>
      </c>
      <c r="I1117" s="3">
        <v>120</v>
      </c>
      <c r="J1117" s="7"/>
      <c r="K1117" s="3">
        <f t="shared" si="59"/>
        <v>0</v>
      </c>
    </row>
    <row r="1118" spans="1:11" x14ac:dyDescent="0.3">
      <c r="A1118" s="78" t="s">
        <v>4123</v>
      </c>
      <c r="B1118" s="46" t="s">
        <v>4124</v>
      </c>
      <c r="C1118" s="51">
        <v>3.5</v>
      </c>
      <c r="D1118" s="51">
        <v>3.3</v>
      </c>
      <c r="E1118" s="18">
        <v>130</v>
      </c>
      <c r="F1118" s="56">
        <v>78</v>
      </c>
      <c r="G1118" s="57"/>
      <c r="H1118" s="56">
        <f t="shared" si="58"/>
        <v>0</v>
      </c>
      <c r="I1118" s="3">
        <v>65</v>
      </c>
      <c r="J1118" s="7"/>
      <c r="K1118" s="3">
        <f t="shared" si="59"/>
        <v>0</v>
      </c>
    </row>
    <row r="1119" spans="1:11" x14ac:dyDescent="0.3">
      <c r="A1119" s="78" t="s">
        <v>4125</v>
      </c>
      <c r="B1119" s="46" t="s">
        <v>4126</v>
      </c>
      <c r="C1119" s="51">
        <v>3.5</v>
      </c>
      <c r="D1119" s="51">
        <v>3</v>
      </c>
      <c r="E1119" s="18">
        <v>120</v>
      </c>
      <c r="F1119" s="56">
        <v>72</v>
      </c>
      <c r="G1119" s="57"/>
      <c r="H1119" s="56">
        <f t="shared" si="58"/>
        <v>0</v>
      </c>
      <c r="I1119" s="3">
        <v>60</v>
      </c>
      <c r="J1119" s="7"/>
      <c r="K1119" s="3">
        <f t="shared" si="59"/>
        <v>0</v>
      </c>
    </row>
    <row r="1120" spans="1:11" x14ac:dyDescent="0.3">
      <c r="A1120" s="78" t="s">
        <v>4127</v>
      </c>
      <c r="B1120" s="46" t="s">
        <v>4128</v>
      </c>
      <c r="C1120" s="51">
        <v>6</v>
      </c>
      <c r="D1120" s="51">
        <v>2.5</v>
      </c>
      <c r="E1120" s="18">
        <v>160</v>
      </c>
      <c r="F1120" s="56">
        <v>96</v>
      </c>
      <c r="G1120" s="57"/>
      <c r="H1120" s="56">
        <f t="shared" si="58"/>
        <v>0</v>
      </c>
      <c r="I1120" s="3">
        <v>80</v>
      </c>
      <c r="J1120" s="7"/>
      <c r="K1120" s="3">
        <f t="shared" si="59"/>
        <v>0</v>
      </c>
    </row>
    <row r="1121" spans="1:11" x14ac:dyDescent="0.3">
      <c r="A1121" s="78" t="s">
        <v>4129</v>
      </c>
      <c r="B1121" s="46" t="s">
        <v>4130</v>
      </c>
      <c r="C1121" s="51">
        <v>5</v>
      </c>
      <c r="D1121" s="51">
        <v>2.9</v>
      </c>
      <c r="E1121" s="18">
        <v>160</v>
      </c>
      <c r="F1121" s="56">
        <v>96</v>
      </c>
      <c r="G1121" s="57"/>
      <c r="H1121" s="56">
        <f t="shared" si="58"/>
        <v>0</v>
      </c>
      <c r="I1121" s="3">
        <v>80</v>
      </c>
      <c r="J1121" s="7"/>
      <c r="K1121" s="3">
        <f t="shared" si="59"/>
        <v>0</v>
      </c>
    </row>
    <row r="1122" spans="1:11" x14ac:dyDescent="0.3">
      <c r="A1122" s="78" t="s">
        <v>4131</v>
      </c>
      <c r="B1122" s="46" t="s">
        <v>4132</v>
      </c>
      <c r="C1122" s="51">
        <v>5</v>
      </c>
      <c r="D1122" s="51">
        <v>2.9</v>
      </c>
      <c r="E1122" s="18">
        <v>160</v>
      </c>
      <c r="F1122" s="56">
        <v>96</v>
      </c>
      <c r="G1122" s="57"/>
      <c r="H1122" s="56">
        <f t="shared" si="58"/>
        <v>0</v>
      </c>
      <c r="I1122" s="3">
        <v>80</v>
      </c>
      <c r="J1122" s="7"/>
      <c r="K1122" s="3">
        <f t="shared" si="59"/>
        <v>0</v>
      </c>
    </row>
    <row r="1123" spans="1:11" x14ac:dyDescent="0.3">
      <c r="A1123" s="78" t="s">
        <v>4133</v>
      </c>
      <c r="B1123" s="46" t="s">
        <v>4134</v>
      </c>
      <c r="C1123" s="51">
        <v>7</v>
      </c>
      <c r="D1123" s="51">
        <v>2.4</v>
      </c>
      <c r="E1123" s="18">
        <v>190</v>
      </c>
      <c r="F1123" s="56">
        <v>114</v>
      </c>
      <c r="G1123" s="57"/>
      <c r="H1123" s="56">
        <f t="shared" si="58"/>
        <v>0</v>
      </c>
      <c r="I1123" s="3">
        <v>95</v>
      </c>
      <c r="J1123" s="7"/>
      <c r="K1123" s="3">
        <f t="shared" si="59"/>
        <v>0</v>
      </c>
    </row>
    <row r="1124" spans="1:11" x14ac:dyDescent="0.3">
      <c r="A1124" s="78" t="s">
        <v>4135</v>
      </c>
      <c r="B1124" s="46" t="s">
        <v>4136</v>
      </c>
      <c r="C1124" s="51">
        <v>8</v>
      </c>
      <c r="D1124" s="51">
        <v>7</v>
      </c>
      <c r="E1124" s="18">
        <v>440</v>
      </c>
      <c r="F1124" s="56">
        <v>264</v>
      </c>
      <c r="G1124" s="57"/>
      <c r="H1124" s="56">
        <f t="shared" si="58"/>
        <v>0</v>
      </c>
      <c r="I1124" s="3">
        <v>220</v>
      </c>
      <c r="J1124" s="7"/>
      <c r="K1124" s="3">
        <f t="shared" si="59"/>
        <v>0</v>
      </c>
    </row>
    <row r="1125" spans="1:11" x14ac:dyDescent="0.3">
      <c r="A1125" s="78" t="s">
        <v>4137</v>
      </c>
      <c r="B1125" s="46" t="s">
        <v>4138</v>
      </c>
      <c r="C1125" s="51">
        <v>7</v>
      </c>
      <c r="D1125" s="51">
        <v>3.2</v>
      </c>
      <c r="E1125" s="18">
        <v>250</v>
      </c>
      <c r="F1125" s="56">
        <v>150</v>
      </c>
      <c r="G1125" s="57"/>
      <c r="H1125" s="56">
        <f t="shared" si="58"/>
        <v>0</v>
      </c>
      <c r="I1125" s="3">
        <v>125</v>
      </c>
      <c r="J1125" s="7"/>
      <c r="K1125" s="3">
        <f t="shared" si="59"/>
        <v>0</v>
      </c>
    </row>
    <row r="1126" spans="1:11" x14ac:dyDescent="0.3">
      <c r="A1126" s="78" t="s">
        <v>4139</v>
      </c>
      <c r="B1126" s="46" t="s">
        <v>4140</v>
      </c>
      <c r="C1126" s="51">
        <v>7</v>
      </c>
      <c r="D1126" s="51">
        <v>4.2</v>
      </c>
      <c r="E1126" s="18">
        <v>290</v>
      </c>
      <c r="F1126" s="56">
        <v>174</v>
      </c>
      <c r="G1126" s="57"/>
      <c r="H1126" s="56">
        <f t="shared" si="58"/>
        <v>0</v>
      </c>
      <c r="I1126" s="3">
        <v>145</v>
      </c>
      <c r="J1126" s="7"/>
      <c r="K1126" s="3">
        <f t="shared" si="59"/>
        <v>0</v>
      </c>
    </row>
    <row r="1127" spans="1:11" x14ac:dyDescent="0.3">
      <c r="A1127" s="78" t="s">
        <v>4141</v>
      </c>
      <c r="B1127" s="46" t="s">
        <v>4142</v>
      </c>
      <c r="C1127" s="51">
        <v>7</v>
      </c>
      <c r="D1127" s="51">
        <v>3.7</v>
      </c>
      <c r="E1127" s="18">
        <v>300</v>
      </c>
      <c r="F1127" s="56">
        <v>180</v>
      </c>
      <c r="G1127" s="57"/>
      <c r="H1127" s="56">
        <f t="shared" si="58"/>
        <v>0</v>
      </c>
      <c r="I1127" s="3">
        <v>150</v>
      </c>
      <c r="J1127" s="7"/>
      <c r="K1127" s="3">
        <f t="shared" si="59"/>
        <v>0</v>
      </c>
    </row>
    <row r="1128" spans="1:11" x14ac:dyDescent="0.3">
      <c r="A1128" s="78" t="s">
        <v>4556</v>
      </c>
      <c r="B1128" s="46" t="s">
        <v>4557</v>
      </c>
      <c r="C1128" s="51">
        <v>4.3</v>
      </c>
      <c r="D1128" s="51">
        <v>8.5</v>
      </c>
      <c r="E1128" s="18">
        <v>360</v>
      </c>
      <c r="F1128" s="56">
        <v>216</v>
      </c>
      <c r="G1128" s="57"/>
      <c r="H1128" s="56">
        <f t="shared" si="58"/>
        <v>0</v>
      </c>
      <c r="I1128" s="3">
        <v>180</v>
      </c>
      <c r="J1128" s="7"/>
      <c r="K1128" s="3">
        <f t="shared" si="59"/>
        <v>0</v>
      </c>
    </row>
    <row r="1129" spans="1:11" x14ac:dyDescent="0.3">
      <c r="A1129" s="78" t="s">
        <v>4558</v>
      </c>
      <c r="B1129" s="46" t="s">
        <v>5922</v>
      </c>
      <c r="C1129" s="51">
        <v>3.6</v>
      </c>
      <c r="D1129" s="51">
        <v>3.9</v>
      </c>
      <c r="E1129" s="18">
        <v>160</v>
      </c>
      <c r="F1129" s="56">
        <v>96</v>
      </c>
      <c r="G1129" s="57"/>
      <c r="H1129" s="56">
        <f t="shared" si="58"/>
        <v>0</v>
      </c>
      <c r="I1129" s="3">
        <v>80</v>
      </c>
      <c r="J1129" s="7"/>
      <c r="K1129" s="3">
        <f t="shared" si="59"/>
        <v>0</v>
      </c>
    </row>
    <row r="1130" spans="1:11" x14ac:dyDescent="0.3">
      <c r="A1130" s="78" t="s">
        <v>4559</v>
      </c>
      <c r="B1130" s="46" t="s">
        <v>4560</v>
      </c>
      <c r="C1130" s="51">
        <v>3</v>
      </c>
      <c r="D1130" s="51">
        <v>6</v>
      </c>
      <c r="E1130" s="18">
        <v>200</v>
      </c>
      <c r="F1130" s="56">
        <v>120</v>
      </c>
      <c r="G1130" s="57"/>
      <c r="H1130" s="56">
        <f t="shared" si="58"/>
        <v>0</v>
      </c>
      <c r="I1130" s="3">
        <v>100</v>
      </c>
      <c r="J1130" s="7"/>
      <c r="K1130" s="3">
        <f t="shared" si="59"/>
        <v>0</v>
      </c>
    </row>
    <row r="1131" spans="1:11" x14ac:dyDescent="0.3">
      <c r="A1131" s="78" t="s">
        <v>4942</v>
      </c>
      <c r="B1131" s="46" t="s">
        <v>4064</v>
      </c>
      <c r="C1131" s="51">
        <v>3.5</v>
      </c>
      <c r="D1131" s="51">
        <v>4</v>
      </c>
      <c r="E1131" s="18">
        <v>160</v>
      </c>
      <c r="F1131" s="56">
        <v>96</v>
      </c>
      <c r="G1131" s="57"/>
      <c r="H1131" s="56">
        <f t="shared" si="58"/>
        <v>0</v>
      </c>
      <c r="I1131" s="3">
        <v>80</v>
      </c>
      <c r="J1131" s="7"/>
      <c r="K1131" s="3">
        <f t="shared" si="59"/>
        <v>0</v>
      </c>
    </row>
    <row r="1132" spans="1:11" x14ac:dyDescent="0.3">
      <c r="A1132" s="78" t="s">
        <v>4943</v>
      </c>
      <c r="B1132" s="46" t="s">
        <v>4944</v>
      </c>
      <c r="C1132" s="51">
        <v>3.2</v>
      </c>
      <c r="D1132" s="51">
        <v>3.9</v>
      </c>
      <c r="E1132" s="18">
        <v>140</v>
      </c>
      <c r="F1132" s="56">
        <v>84</v>
      </c>
      <c r="G1132" s="57"/>
      <c r="H1132" s="56">
        <f t="shared" si="58"/>
        <v>0</v>
      </c>
      <c r="I1132" s="3">
        <v>70</v>
      </c>
      <c r="J1132" s="7"/>
      <c r="K1132" s="3">
        <f t="shared" si="59"/>
        <v>0</v>
      </c>
    </row>
    <row r="1133" spans="1:11" x14ac:dyDescent="0.3">
      <c r="A1133" s="78" t="s">
        <v>4945</v>
      </c>
      <c r="B1133" s="46" t="s">
        <v>4946</v>
      </c>
      <c r="C1133" s="51">
        <v>3.5</v>
      </c>
      <c r="D1133" s="51">
        <v>4.0999999999999996</v>
      </c>
      <c r="E1133" s="18">
        <v>160</v>
      </c>
      <c r="F1133" s="56">
        <v>96</v>
      </c>
      <c r="G1133" s="57"/>
      <c r="H1133" s="56">
        <f t="shared" si="58"/>
        <v>0</v>
      </c>
      <c r="I1133" s="3">
        <v>80</v>
      </c>
      <c r="J1133" s="7"/>
      <c r="K1133" s="3">
        <f t="shared" si="59"/>
        <v>0</v>
      </c>
    </row>
    <row r="1134" spans="1:11" x14ac:dyDescent="0.3">
      <c r="A1134" s="78" t="s">
        <v>4947</v>
      </c>
      <c r="B1134" s="46" t="s">
        <v>4948</v>
      </c>
      <c r="C1134" s="51">
        <v>3.6</v>
      </c>
      <c r="D1134" s="51">
        <v>3.9</v>
      </c>
      <c r="E1134" s="18">
        <v>160</v>
      </c>
      <c r="F1134" s="56">
        <v>96</v>
      </c>
      <c r="G1134" s="57"/>
      <c r="H1134" s="56">
        <f t="shared" si="58"/>
        <v>0</v>
      </c>
      <c r="I1134" s="3">
        <v>80</v>
      </c>
      <c r="J1134" s="7"/>
      <c r="K1134" s="3">
        <f t="shared" si="59"/>
        <v>0</v>
      </c>
    </row>
    <row r="1135" spans="1:11" x14ac:dyDescent="0.3">
      <c r="A1135" s="78" t="s">
        <v>4949</v>
      </c>
      <c r="B1135" s="46" t="s">
        <v>4950</v>
      </c>
      <c r="C1135" s="51">
        <v>4.2</v>
      </c>
      <c r="D1135" s="51">
        <v>3.9</v>
      </c>
      <c r="E1135" s="18">
        <v>180</v>
      </c>
      <c r="F1135" s="56">
        <v>108</v>
      </c>
      <c r="G1135" s="57"/>
      <c r="H1135" s="56">
        <f t="shared" si="58"/>
        <v>0</v>
      </c>
      <c r="I1135" s="3">
        <v>90</v>
      </c>
      <c r="J1135" s="7"/>
      <c r="K1135" s="3">
        <f t="shared" si="59"/>
        <v>0</v>
      </c>
    </row>
    <row r="1136" spans="1:11" x14ac:dyDescent="0.3">
      <c r="A1136" s="78" t="s">
        <v>4951</v>
      </c>
      <c r="B1136" s="46" t="s">
        <v>4066</v>
      </c>
      <c r="C1136" s="51">
        <v>3.3</v>
      </c>
      <c r="D1136" s="51">
        <v>3.8</v>
      </c>
      <c r="E1136" s="18">
        <v>140</v>
      </c>
      <c r="F1136" s="56">
        <v>84</v>
      </c>
      <c r="G1136" s="57"/>
      <c r="H1136" s="56">
        <f t="shared" si="58"/>
        <v>0</v>
      </c>
      <c r="I1136" s="3">
        <v>70</v>
      </c>
      <c r="J1136" s="7"/>
      <c r="K1136" s="3">
        <f t="shared" si="59"/>
        <v>0</v>
      </c>
    </row>
    <row r="1137" spans="1:11" x14ac:dyDescent="0.3">
      <c r="A1137" s="97" t="s">
        <v>8277</v>
      </c>
      <c r="B1137" s="58" t="s">
        <v>8278</v>
      </c>
      <c r="C1137" s="51">
        <v>5</v>
      </c>
      <c r="D1137" s="51">
        <v>4</v>
      </c>
      <c r="E1137" s="18">
        <v>220</v>
      </c>
      <c r="F1137" s="56">
        <v>132</v>
      </c>
      <c r="G1137" s="57"/>
      <c r="H1137" s="56">
        <f t="shared" si="58"/>
        <v>0</v>
      </c>
      <c r="I1137" s="3">
        <v>110</v>
      </c>
      <c r="J1137" s="7"/>
      <c r="K1137" s="3">
        <f t="shared" si="59"/>
        <v>0</v>
      </c>
    </row>
    <row r="1138" spans="1:11" x14ac:dyDescent="0.3">
      <c r="A1138" s="97" t="s">
        <v>8279</v>
      </c>
      <c r="B1138" s="58" t="s">
        <v>8280</v>
      </c>
      <c r="C1138" s="51">
        <v>3.5</v>
      </c>
      <c r="D1138" s="51">
        <v>5</v>
      </c>
      <c r="E1138" s="18">
        <v>200</v>
      </c>
      <c r="F1138" s="56">
        <v>120</v>
      </c>
      <c r="G1138" s="57"/>
      <c r="H1138" s="56">
        <f t="shared" si="58"/>
        <v>0</v>
      </c>
      <c r="I1138" s="3">
        <v>100</v>
      </c>
      <c r="J1138" s="7"/>
      <c r="K1138" s="3">
        <f t="shared" si="59"/>
        <v>0</v>
      </c>
    </row>
    <row r="1139" spans="1:11" x14ac:dyDescent="0.3">
      <c r="A1139" s="97" t="s">
        <v>8281</v>
      </c>
      <c r="B1139" s="58" t="s">
        <v>8282</v>
      </c>
      <c r="C1139" s="51">
        <v>5</v>
      </c>
      <c r="D1139" s="51">
        <v>4.9000000000000004</v>
      </c>
      <c r="E1139" s="18">
        <v>260</v>
      </c>
      <c r="F1139" s="56">
        <v>156</v>
      </c>
      <c r="G1139" s="57"/>
      <c r="H1139" s="56">
        <f t="shared" si="58"/>
        <v>0</v>
      </c>
      <c r="I1139" s="3">
        <v>130</v>
      </c>
      <c r="J1139" s="7"/>
      <c r="K1139" s="3">
        <f t="shared" si="59"/>
        <v>0</v>
      </c>
    </row>
    <row r="1140" spans="1:11" x14ac:dyDescent="0.3">
      <c r="A1140" s="97" t="s">
        <v>8283</v>
      </c>
      <c r="B1140" s="58" t="s">
        <v>8284</v>
      </c>
      <c r="C1140" s="51">
        <v>4.5</v>
      </c>
      <c r="D1140" s="51">
        <v>5</v>
      </c>
      <c r="E1140" s="18">
        <v>240</v>
      </c>
      <c r="F1140" s="56">
        <v>144</v>
      </c>
      <c r="G1140" s="57"/>
      <c r="H1140" s="56">
        <f t="shared" si="58"/>
        <v>0</v>
      </c>
      <c r="I1140" s="3">
        <v>120</v>
      </c>
      <c r="J1140" s="7"/>
      <c r="K1140" s="3">
        <f t="shared" si="59"/>
        <v>0</v>
      </c>
    </row>
    <row r="1141" spans="1:11" x14ac:dyDescent="0.3">
      <c r="A1141" s="97" t="s">
        <v>8285</v>
      </c>
      <c r="B1141" s="58" t="s">
        <v>8286</v>
      </c>
      <c r="C1141" s="51">
        <v>3.4</v>
      </c>
      <c r="D1141" s="51">
        <v>4</v>
      </c>
      <c r="E1141" s="18">
        <v>150</v>
      </c>
      <c r="F1141" s="56">
        <v>90</v>
      </c>
      <c r="G1141" s="57"/>
      <c r="H1141" s="56">
        <f t="shared" si="58"/>
        <v>0</v>
      </c>
      <c r="I1141" s="3">
        <v>75</v>
      </c>
      <c r="J1141" s="7"/>
      <c r="K1141" s="3">
        <f t="shared" si="59"/>
        <v>0</v>
      </c>
    </row>
    <row r="1142" spans="1:11" x14ac:dyDescent="0.3">
      <c r="A1142" s="97" t="s">
        <v>8287</v>
      </c>
      <c r="B1142" s="58" t="s">
        <v>8288</v>
      </c>
      <c r="C1142" s="51">
        <v>5</v>
      </c>
      <c r="D1142" s="51">
        <v>3.7</v>
      </c>
      <c r="E1142" s="18">
        <v>200</v>
      </c>
      <c r="F1142" s="56">
        <v>120</v>
      </c>
      <c r="G1142" s="57"/>
      <c r="H1142" s="56">
        <f t="shared" ref="H1142:H1145" si="60">G1142*F1142</f>
        <v>0</v>
      </c>
      <c r="I1142" s="3">
        <v>100</v>
      </c>
      <c r="J1142" s="7"/>
      <c r="K1142" s="3">
        <f t="shared" ref="K1142:K1145" si="61">J1142*I1142</f>
        <v>0</v>
      </c>
    </row>
    <row r="1143" spans="1:11" x14ac:dyDescent="0.3">
      <c r="A1143" s="97" t="s">
        <v>8289</v>
      </c>
      <c r="B1143" s="58" t="s">
        <v>4066</v>
      </c>
      <c r="C1143" s="51">
        <v>5.6</v>
      </c>
      <c r="D1143" s="51">
        <v>3.3</v>
      </c>
      <c r="E1143" s="18">
        <v>200</v>
      </c>
      <c r="F1143" s="56">
        <v>120</v>
      </c>
      <c r="G1143" s="57"/>
      <c r="H1143" s="56">
        <f t="shared" si="60"/>
        <v>0</v>
      </c>
      <c r="I1143" s="3">
        <v>100</v>
      </c>
      <c r="J1143" s="7"/>
      <c r="K1143" s="3">
        <f t="shared" si="61"/>
        <v>0</v>
      </c>
    </row>
    <row r="1144" spans="1:11" x14ac:dyDescent="0.3">
      <c r="A1144" s="97" t="s">
        <v>8290</v>
      </c>
      <c r="B1144" s="58" t="s">
        <v>4064</v>
      </c>
      <c r="C1144" s="51">
        <v>4.5</v>
      </c>
      <c r="D1144" s="51">
        <v>4</v>
      </c>
      <c r="E1144" s="18">
        <v>200</v>
      </c>
      <c r="F1144" s="56">
        <v>120</v>
      </c>
      <c r="G1144" s="57"/>
      <c r="H1144" s="56">
        <f t="shared" si="60"/>
        <v>0</v>
      </c>
      <c r="I1144" s="3">
        <v>100</v>
      </c>
      <c r="J1144" s="7"/>
      <c r="K1144" s="3">
        <f t="shared" si="61"/>
        <v>0</v>
      </c>
    </row>
    <row r="1145" spans="1:11" x14ac:dyDescent="0.3">
      <c r="A1145" s="97" t="s">
        <v>8291</v>
      </c>
      <c r="B1145" s="58" t="s">
        <v>8292</v>
      </c>
      <c r="C1145" s="51">
        <v>9</v>
      </c>
      <c r="D1145" s="51">
        <v>12.1</v>
      </c>
      <c r="E1145" s="18">
        <v>900</v>
      </c>
      <c r="F1145" s="56">
        <v>540</v>
      </c>
      <c r="G1145" s="57"/>
      <c r="H1145" s="56">
        <f t="shared" si="60"/>
        <v>0</v>
      </c>
      <c r="I1145" s="3">
        <v>450</v>
      </c>
      <c r="J1145" s="7"/>
      <c r="K1145" s="3">
        <f t="shared" si="61"/>
        <v>0</v>
      </c>
    </row>
    <row r="1146" spans="1:11" x14ac:dyDescent="0.3">
      <c r="A1146" s="67" t="s">
        <v>5505</v>
      </c>
      <c r="B1146" s="67"/>
      <c r="C1146" s="68"/>
      <c r="D1146" s="68"/>
      <c r="E1146" s="47"/>
      <c r="F1146" s="48"/>
      <c r="G1146" s="41"/>
      <c r="H1146" s="41"/>
      <c r="I1146" s="41"/>
      <c r="J1146" s="41"/>
      <c r="K1146" s="41"/>
    </row>
    <row r="1147" spans="1:11" x14ac:dyDescent="0.3">
      <c r="A1147" s="78" t="s">
        <v>6319</v>
      </c>
      <c r="B1147" s="46" t="s">
        <v>6320</v>
      </c>
      <c r="C1147" s="51">
        <v>3</v>
      </c>
      <c r="D1147" s="51">
        <v>2.4</v>
      </c>
      <c r="E1147" s="18">
        <v>90</v>
      </c>
      <c r="F1147" s="56">
        <v>54</v>
      </c>
      <c r="G1147" s="57"/>
      <c r="H1147" s="56">
        <f t="shared" ref="H1147:H1210" si="62">G1147*F1147</f>
        <v>0</v>
      </c>
      <c r="I1147" s="3">
        <v>45</v>
      </c>
      <c r="J1147" s="7"/>
      <c r="K1147" s="3">
        <f t="shared" ref="K1147:K1210" si="63">J1147*I1147</f>
        <v>0</v>
      </c>
    </row>
    <row r="1148" spans="1:11" x14ac:dyDescent="0.3">
      <c r="A1148" s="78" t="s">
        <v>5506</v>
      </c>
      <c r="B1148" s="46" t="s">
        <v>5507</v>
      </c>
      <c r="C1148" s="51">
        <v>5</v>
      </c>
      <c r="D1148" s="51">
        <v>1.5</v>
      </c>
      <c r="E1148" s="18">
        <v>90</v>
      </c>
      <c r="F1148" s="56">
        <v>54</v>
      </c>
      <c r="G1148" s="57"/>
      <c r="H1148" s="56">
        <f t="shared" si="62"/>
        <v>0</v>
      </c>
      <c r="I1148" s="3">
        <v>45</v>
      </c>
      <c r="J1148" s="7"/>
      <c r="K1148" s="3">
        <f t="shared" si="63"/>
        <v>0</v>
      </c>
    </row>
    <row r="1149" spans="1:11" x14ac:dyDescent="0.3">
      <c r="A1149" s="78" t="s">
        <v>5508</v>
      </c>
      <c r="B1149" s="46" t="s">
        <v>5509</v>
      </c>
      <c r="C1149" s="51">
        <v>6</v>
      </c>
      <c r="D1149" s="51">
        <v>2.6</v>
      </c>
      <c r="E1149" s="18">
        <v>170</v>
      </c>
      <c r="F1149" s="56">
        <v>102</v>
      </c>
      <c r="G1149" s="57"/>
      <c r="H1149" s="56">
        <f t="shared" si="62"/>
        <v>0</v>
      </c>
      <c r="I1149" s="3">
        <v>85</v>
      </c>
      <c r="J1149" s="7"/>
      <c r="K1149" s="3">
        <f t="shared" si="63"/>
        <v>0</v>
      </c>
    </row>
    <row r="1150" spans="1:11" x14ac:dyDescent="0.3">
      <c r="A1150" s="78" t="s">
        <v>5510</v>
      </c>
      <c r="B1150" s="46" t="s">
        <v>5511</v>
      </c>
      <c r="C1150" s="51">
        <v>5</v>
      </c>
      <c r="D1150" s="51">
        <v>2.5</v>
      </c>
      <c r="E1150" s="18">
        <v>140</v>
      </c>
      <c r="F1150" s="56">
        <v>84</v>
      </c>
      <c r="G1150" s="57"/>
      <c r="H1150" s="56">
        <f t="shared" si="62"/>
        <v>0</v>
      </c>
      <c r="I1150" s="3">
        <v>70</v>
      </c>
      <c r="J1150" s="7"/>
      <c r="K1150" s="3">
        <f t="shared" si="63"/>
        <v>0</v>
      </c>
    </row>
    <row r="1151" spans="1:11" x14ac:dyDescent="0.3">
      <c r="A1151" s="78" t="s">
        <v>5512</v>
      </c>
      <c r="B1151" s="46" t="s">
        <v>5513</v>
      </c>
      <c r="C1151" s="51">
        <v>5</v>
      </c>
      <c r="D1151" s="51">
        <v>2.2999999999999998</v>
      </c>
      <c r="E1151" s="18">
        <v>130</v>
      </c>
      <c r="F1151" s="56">
        <v>78</v>
      </c>
      <c r="G1151" s="57"/>
      <c r="H1151" s="56">
        <f t="shared" si="62"/>
        <v>0</v>
      </c>
      <c r="I1151" s="3">
        <v>65</v>
      </c>
      <c r="J1151" s="7"/>
      <c r="K1151" s="3">
        <f t="shared" si="63"/>
        <v>0</v>
      </c>
    </row>
    <row r="1152" spans="1:11" x14ac:dyDescent="0.3">
      <c r="A1152" s="78" t="s">
        <v>5514</v>
      </c>
      <c r="B1152" s="46" t="s">
        <v>5515</v>
      </c>
      <c r="C1152" s="51">
        <v>3.5</v>
      </c>
      <c r="D1152" s="51">
        <v>1.2</v>
      </c>
      <c r="E1152" s="18">
        <v>70</v>
      </c>
      <c r="F1152" s="56">
        <v>42</v>
      </c>
      <c r="G1152" s="57"/>
      <c r="H1152" s="56">
        <f t="shared" si="62"/>
        <v>0</v>
      </c>
      <c r="I1152" s="3">
        <v>35</v>
      </c>
      <c r="J1152" s="7"/>
      <c r="K1152" s="3">
        <f t="shared" si="63"/>
        <v>0</v>
      </c>
    </row>
    <row r="1153" spans="1:11" x14ac:dyDescent="0.3">
      <c r="A1153" s="78" t="s">
        <v>5516</v>
      </c>
      <c r="B1153" s="46" t="s">
        <v>5517</v>
      </c>
      <c r="C1153" s="51">
        <v>2.5</v>
      </c>
      <c r="D1153" s="51">
        <v>1.3</v>
      </c>
      <c r="E1153" s="18">
        <v>60</v>
      </c>
      <c r="F1153" s="56">
        <v>36</v>
      </c>
      <c r="G1153" s="57"/>
      <c r="H1153" s="56">
        <f t="shared" si="62"/>
        <v>0</v>
      </c>
      <c r="I1153" s="3">
        <v>30</v>
      </c>
      <c r="J1153" s="7"/>
      <c r="K1153" s="3">
        <f t="shared" si="63"/>
        <v>0</v>
      </c>
    </row>
    <row r="1154" spans="1:11" x14ac:dyDescent="0.3">
      <c r="A1154" s="78" t="s">
        <v>5518</v>
      </c>
      <c r="B1154" s="46" t="s">
        <v>5519</v>
      </c>
      <c r="C1154" s="51">
        <v>4</v>
      </c>
      <c r="D1154" s="51">
        <v>2</v>
      </c>
      <c r="E1154" s="18">
        <v>90</v>
      </c>
      <c r="F1154" s="56">
        <v>54</v>
      </c>
      <c r="G1154" s="57"/>
      <c r="H1154" s="56">
        <f t="shared" si="62"/>
        <v>0</v>
      </c>
      <c r="I1154" s="3">
        <v>45</v>
      </c>
      <c r="J1154" s="7"/>
      <c r="K1154" s="3">
        <f t="shared" si="63"/>
        <v>0</v>
      </c>
    </row>
    <row r="1155" spans="1:11" x14ac:dyDescent="0.3">
      <c r="A1155" s="78" t="s">
        <v>5520</v>
      </c>
      <c r="B1155" s="46" t="s">
        <v>5521</v>
      </c>
      <c r="C1155" s="51">
        <v>4.5</v>
      </c>
      <c r="D1155" s="51">
        <v>3.1</v>
      </c>
      <c r="E1155" s="18">
        <v>160</v>
      </c>
      <c r="F1155" s="56">
        <v>96</v>
      </c>
      <c r="G1155" s="57"/>
      <c r="H1155" s="56">
        <f t="shared" si="62"/>
        <v>0</v>
      </c>
      <c r="I1155" s="3">
        <v>80</v>
      </c>
      <c r="J1155" s="7"/>
      <c r="K1155" s="3">
        <f t="shared" si="63"/>
        <v>0</v>
      </c>
    </row>
    <row r="1156" spans="1:11" x14ac:dyDescent="0.3">
      <c r="A1156" s="78" t="s">
        <v>5885</v>
      </c>
      <c r="B1156" s="46" t="s">
        <v>5886</v>
      </c>
      <c r="C1156" s="51">
        <v>2</v>
      </c>
      <c r="D1156" s="51">
        <v>5</v>
      </c>
      <c r="E1156" s="18">
        <v>110</v>
      </c>
      <c r="F1156" s="56">
        <v>66</v>
      </c>
      <c r="G1156" s="57"/>
      <c r="H1156" s="56">
        <f t="shared" si="62"/>
        <v>0</v>
      </c>
      <c r="I1156" s="3">
        <v>55</v>
      </c>
      <c r="J1156" s="7"/>
      <c r="K1156" s="3">
        <f t="shared" si="63"/>
        <v>0</v>
      </c>
    </row>
    <row r="1157" spans="1:11" x14ac:dyDescent="0.3">
      <c r="A1157" s="78" t="s">
        <v>5522</v>
      </c>
      <c r="B1157" s="46" t="s">
        <v>5523</v>
      </c>
      <c r="C1157" s="51">
        <v>5</v>
      </c>
      <c r="D1157" s="51">
        <v>2.6</v>
      </c>
      <c r="E1157" s="18">
        <v>140</v>
      </c>
      <c r="F1157" s="56">
        <v>84</v>
      </c>
      <c r="G1157" s="57"/>
      <c r="H1157" s="56">
        <f t="shared" si="62"/>
        <v>0</v>
      </c>
      <c r="I1157" s="3">
        <v>70</v>
      </c>
      <c r="J1157" s="7"/>
      <c r="K1157" s="3">
        <f t="shared" si="63"/>
        <v>0</v>
      </c>
    </row>
    <row r="1158" spans="1:11" x14ac:dyDescent="0.3">
      <c r="A1158" s="78" t="s">
        <v>5524</v>
      </c>
      <c r="B1158" s="46" t="s">
        <v>5525</v>
      </c>
      <c r="C1158" s="51">
        <v>5</v>
      </c>
      <c r="D1158" s="51">
        <v>2.2999999999999998</v>
      </c>
      <c r="E1158" s="18">
        <v>130</v>
      </c>
      <c r="F1158" s="56">
        <v>78</v>
      </c>
      <c r="G1158" s="57"/>
      <c r="H1158" s="56">
        <f t="shared" si="62"/>
        <v>0</v>
      </c>
      <c r="I1158" s="3">
        <v>65</v>
      </c>
      <c r="J1158" s="7"/>
      <c r="K1158" s="3">
        <f t="shared" si="63"/>
        <v>0</v>
      </c>
    </row>
    <row r="1159" spans="1:11" x14ac:dyDescent="0.3">
      <c r="A1159" s="78" t="s">
        <v>5526</v>
      </c>
      <c r="B1159" s="46" t="s">
        <v>1100</v>
      </c>
      <c r="C1159" s="51">
        <v>4.5</v>
      </c>
      <c r="D1159" s="51">
        <v>1.7</v>
      </c>
      <c r="E1159" s="18">
        <v>90</v>
      </c>
      <c r="F1159" s="56">
        <v>54</v>
      </c>
      <c r="G1159" s="57"/>
      <c r="H1159" s="56">
        <f t="shared" si="62"/>
        <v>0</v>
      </c>
      <c r="I1159" s="3">
        <v>45</v>
      </c>
      <c r="J1159" s="7"/>
      <c r="K1159" s="3">
        <f t="shared" si="63"/>
        <v>0</v>
      </c>
    </row>
    <row r="1160" spans="1:11" x14ac:dyDescent="0.3">
      <c r="A1160" s="78" t="s">
        <v>5887</v>
      </c>
      <c r="B1160" s="46" t="s">
        <v>5888</v>
      </c>
      <c r="C1160" s="51">
        <v>5</v>
      </c>
      <c r="D1160" s="51">
        <v>3.2</v>
      </c>
      <c r="E1160" s="18">
        <v>180</v>
      </c>
      <c r="F1160" s="56">
        <v>108</v>
      </c>
      <c r="G1160" s="57"/>
      <c r="H1160" s="56">
        <f t="shared" si="62"/>
        <v>0</v>
      </c>
      <c r="I1160" s="3">
        <v>90</v>
      </c>
      <c r="J1160" s="7"/>
      <c r="K1160" s="3">
        <f t="shared" si="63"/>
        <v>0</v>
      </c>
    </row>
    <row r="1161" spans="1:11" x14ac:dyDescent="0.3">
      <c r="A1161" s="78" t="s">
        <v>5889</v>
      </c>
      <c r="B1161" s="46" t="s">
        <v>5890</v>
      </c>
      <c r="C1161" s="51">
        <v>5</v>
      </c>
      <c r="D1161" s="51">
        <v>2.5</v>
      </c>
      <c r="E1161" s="18">
        <v>140</v>
      </c>
      <c r="F1161" s="56">
        <v>84</v>
      </c>
      <c r="G1161" s="57"/>
      <c r="H1161" s="56">
        <f t="shared" si="62"/>
        <v>0</v>
      </c>
      <c r="I1161" s="3">
        <v>70</v>
      </c>
      <c r="J1161" s="7"/>
      <c r="K1161" s="3">
        <f t="shared" si="63"/>
        <v>0</v>
      </c>
    </row>
    <row r="1162" spans="1:11" x14ac:dyDescent="0.3">
      <c r="A1162" s="78" t="s">
        <v>5891</v>
      </c>
      <c r="B1162" s="46" t="s">
        <v>5319</v>
      </c>
      <c r="C1162" s="51">
        <v>5</v>
      </c>
      <c r="D1162" s="51">
        <v>2.8</v>
      </c>
      <c r="E1162" s="18">
        <v>160</v>
      </c>
      <c r="F1162" s="56">
        <v>96</v>
      </c>
      <c r="G1162" s="57"/>
      <c r="H1162" s="56">
        <f t="shared" si="62"/>
        <v>0</v>
      </c>
      <c r="I1162" s="3">
        <v>80</v>
      </c>
      <c r="J1162" s="7"/>
      <c r="K1162" s="3">
        <f t="shared" si="63"/>
        <v>0</v>
      </c>
    </row>
    <row r="1163" spans="1:11" x14ac:dyDescent="0.3">
      <c r="A1163" s="78" t="s">
        <v>5527</v>
      </c>
      <c r="B1163" s="46" t="s">
        <v>5528</v>
      </c>
      <c r="C1163" s="51">
        <v>3.9</v>
      </c>
      <c r="D1163" s="51">
        <v>4</v>
      </c>
      <c r="E1163" s="18">
        <v>170</v>
      </c>
      <c r="F1163" s="56">
        <v>102</v>
      </c>
      <c r="G1163" s="57"/>
      <c r="H1163" s="56">
        <f t="shared" si="62"/>
        <v>0</v>
      </c>
      <c r="I1163" s="3">
        <v>85</v>
      </c>
      <c r="J1163" s="7"/>
      <c r="K1163" s="3">
        <f t="shared" si="63"/>
        <v>0</v>
      </c>
    </row>
    <row r="1164" spans="1:11" x14ac:dyDescent="0.3">
      <c r="A1164" s="78" t="s">
        <v>5529</v>
      </c>
      <c r="B1164" s="46" t="s">
        <v>5530</v>
      </c>
      <c r="C1164" s="51">
        <v>5</v>
      </c>
      <c r="D1164" s="51">
        <v>1.7</v>
      </c>
      <c r="E1164" s="18">
        <v>100</v>
      </c>
      <c r="F1164" s="56">
        <v>60</v>
      </c>
      <c r="G1164" s="57"/>
      <c r="H1164" s="56">
        <f t="shared" si="62"/>
        <v>0</v>
      </c>
      <c r="I1164" s="3">
        <v>50</v>
      </c>
      <c r="J1164" s="7"/>
      <c r="K1164" s="3">
        <f t="shared" si="63"/>
        <v>0</v>
      </c>
    </row>
    <row r="1165" spans="1:11" x14ac:dyDescent="0.3">
      <c r="A1165" s="78" t="s">
        <v>5531</v>
      </c>
      <c r="B1165" s="46" t="s">
        <v>5532</v>
      </c>
      <c r="C1165" s="51">
        <v>5</v>
      </c>
      <c r="D1165" s="51">
        <v>1.7</v>
      </c>
      <c r="E1165" s="18">
        <v>100</v>
      </c>
      <c r="F1165" s="56">
        <v>60</v>
      </c>
      <c r="G1165" s="57"/>
      <c r="H1165" s="56">
        <f t="shared" si="62"/>
        <v>0</v>
      </c>
      <c r="I1165" s="3">
        <v>50</v>
      </c>
      <c r="J1165" s="7"/>
      <c r="K1165" s="3">
        <f t="shared" si="63"/>
        <v>0</v>
      </c>
    </row>
    <row r="1166" spans="1:11" x14ac:dyDescent="0.3">
      <c r="A1166" s="78" t="s">
        <v>5533</v>
      </c>
      <c r="B1166" s="46" t="s">
        <v>5534</v>
      </c>
      <c r="C1166" s="51">
        <v>5</v>
      </c>
      <c r="D1166" s="51">
        <v>1.8</v>
      </c>
      <c r="E1166" s="18">
        <v>100</v>
      </c>
      <c r="F1166" s="56">
        <v>60</v>
      </c>
      <c r="G1166" s="57"/>
      <c r="H1166" s="56">
        <f t="shared" si="62"/>
        <v>0</v>
      </c>
      <c r="I1166" s="3">
        <v>50</v>
      </c>
      <c r="J1166" s="7"/>
      <c r="K1166" s="3">
        <f t="shared" si="63"/>
        <v>0</v>
      </c>
    </row>
    <row r="1167" spans="1:11" x14ac:dyDescent="0.3">
      <c r="A1167" s="78" t="s">
        <v>5892</v>
      </c>
      <c r="B1167" s="46" t="s">
        <v>5893</v>
      </c>
      <c r="C1167" s="51">
        <v>3.5</v>
      </c>
      <c r="D1167" s="51">
        <v>3.5</v>
      </c>
      <c r="E1167" s="18">
        <v>140</v>
      </c>
      <c r="F1167" s="56">
        <v>84</v>
      </c>
      <c r="G1167" s="57"/>
      <c r="H1167" s="56">
        <f t="shared" si="62"/>
        <v>0</v>
      </c>
      <c r="I1167" s="3">
        <v>70</v>
      </c>
      <c r="J1167" s="7"/>
      <c r="K1167" s="3">
        <f t="shared" si="63"/>
        <v>0</v>
      </c>
    </row>
    <row r="1168" spans="1:11" x14ac:dyDescent="0.3">
      <c r="A1168" s="78" t="s">
        <v>6321</v>
      </c>
      <c r="B1168" s="46" t="s">
        <v>6322</v>
      </c>
      <c r="C1168" s="51">
        <v>5</v>
      </c>
      <c r="D1168" s="51">
        <v>3.5</v>
      </c>
      <c r="E1168" s="18">
        <v>190</v>
      </c>
      <c r="F1168" s="56">
        <v>114</v>
      </c>
      <c r="G1168" s="57"/>
      <c r="H1168" s="56">
        <f t="shared" si="62"/>
        <v>0</v>
      </c>
      <c r="I1168" s="3">
        <v>95</v>
      </c>
      <c r="J1168" s="7"/>
      <c r="K1168" s="3">
        <f t="shared" si="63"/>
        <v>0</v>
      </c>
    </row>
    <row r="1169" spans="1:11" x14ac:dyDescent="0.3">
      <c r="A1169" s="78" t="s">
        <v>6323</v>
      </c>
      <c r="B1169" s="46" t="s">
        <v>6324</v>
      </c>
      <c r="C1169" s="51">
        <v>5</v>
      </c>
      <c r="D1169" s="51">
        <v>2.1</v>
      </c>
      <c r="E1169" s="18">
        <v>120</v>
      </c>
      <c r="F1169" s="56">
        <v>72</v>
      </c>
      <c r="G1169" s="57"/>
      <c r="H1169" s="56">
        <f t="shared" si="62"/>
        <v>0</v>
      </c>
      <c r="I1169" s="3">
        <v>60</v>
      </c>
      <c r="J1169" s="7"/>
      <c r="K1169" s="3">
        <f t="shared" si="63"/>
        <v>0</v>
      </c>
    </row>
    <row r="1170" spans="1:11" x14ac:dyDescent="0.3">
      <c r="A1170" s="78" t="s">
        <v>6325</v>
      </c>
      <c r="B1170" s="46" t="s">
        <v>6326</v>
      </c>
      <c r="C1170" s="51">
        <v>6</v>
      </c>
      <c r="D1170" s="51">
        <v>1.4</v>
      </c>
      <c r="E1170" s="18">
        <v>100</v>
      </c>
      <c r="F1170" s="56">
        <v>60</v>
      </c>
      <c r="G1170" s="57"/>
      <c r="H1170" s="56">
        <f t="shared" si="62"/>
        <v>0</v>
      </c>
      <c r="I1170" s="3">
        <v>50</v>
      </c>
      <c r="J1170" s="7"/>
      <c r="K1170" s="3">
        <f t="shared" si="63"/>
        <v>0</v>
      </c>
    </row>
    <row r="1171" spans="1:11" x14ac:dyDescent="0.3">
      <c r="A1171" s="78" t="s">
        <v>5535</v>
      </c>
      <c r="B1171" s="46" t="s">
        <v>5536</v>
      </c>
      <c r="C1171" s="51">
        <v>5.5</v>
      </c>
      <c r="D1171" s="51">
        <v>1.8</v>
      </c>
      <c r="E1171" s="18">
        <v>110</v>
      </c>
      <c r="F1171" s="56">
        <v>66</v>
      </c>
      <c r="G1171" s="57"/>
      <c r="H1171" s="56">
        <f t="shared" si="62"/>
        <v>0</v>
      </c>
      <c r="I1171" s="3">
        <v>55</v>
      </c>
      <c r="J1171" s="7"/>
      <c r="K1171" s="3">
        <f t="shared" si="63"/>
        <v>0</v>
      </c>
    </row>
    <row r="1172" spans="1:11" x14ac:dyDescent="0.3">
      <c r="A1172" s="78" t="s">
        <v>5537</v>
      </c>
      <c r="B1172" s="46" t="s">
        <v>5538</v>
      </c>
      <c r="C1172" s="51">
        <v>5.5</v>
      </c>
      <c r="D1172" s="51">
        <v>2.4</v>
      </c>
      <c r="E1172" s="18">
        <v>140</v>
      </c>
      <c r="F1172" s="56">
        <v>84</v>
      </c>
      <c r="G1172" s="57"/>
      <c r="H1172" s="56">
        <f t="shared" si="62"/>
        <v>0</v>
      </c>
      <c r="I1172" s="3">
        <v>70</v>
      </c>
      <c r="J1172" s="7"/>
      <c r="K1172" s="3">
        <f t="shared" si="63"/>
        <v>0</v>
      </c>
    </row>
    <row r="1173" spans="1:11" x14ac:dyDescent="0.3">
      <c r="A1173" s="78" t="s">
        <v>5539</v>
      </c>
      <c r="B1173" s="46" t="s">
        <v>5540</v>
      </c>
      <c r="C1173" s="51">
        <v>5</v>
      </c>
      <c r="D1173" s="51">
        <v>1.8</v>
      </c>
      <c r="E1173" s="18">
        <v>100</v>
      </c>
      <c r="F1173" s="56">
        <v>60</v>
      </c>
      <c r="G1173" s="57"/>
      <c r="H1173" s="56">
        <f t="shared" si="62"/>
        <v>0</v>
      </c>
      <c r="I1173" s="3">
        <v>50</v>
      </c>
      <c r="J1173" s="7"/>
      <c r="K1173" s="3">
        <f t="shared" si="63"/>
        <v>0</v>
      </c>
    </row>
    <row r="1174" spans="1:11" x14ac:dyDescent="0.3">
      <c r="A1174" s="78" t="s">
        <v>5541</v>
      </c>
      <c r="B1174" s="46" t="s">
        <v>5542</v>
      </c>
      <c r="C1174" s="51">
        <v>6.5</v>
      </c>
      <c r="D1174" s="51">
        <v>2.2999999999999998</v>
      </c>
      <c r="E1174" s="18">
        <v>160</v>
      </c>
      <c r="F1174" s="56">
        <v>96</v>
      </c>
      <c r="G1174" s="57"/>
      <c r="H1174" s="56">
        <f t="shared" si="62"/>
        <v>0</v>
      </c>
      <c r="I1174" s="3">
        <v>80</v>
      </c>
      <c r="J1174" s="7"/>
      <c r="K1174" s="3">
        <f t="shared" si="63"/>
        <v>0</v>
      </c>
    </row>
    <row r="1175" spans="1:11" x14ac:dyDescent="0.3">
      <c r="A1175" s="78" t="s">
        <v>5543</v>
      </c>
      <c r="B1175" s="46" t="s">
        <v>5544</v>
      </c>
      <c r="C1175" s="51">
        <v>6</v>
      </c>
      <c r="D1175" s="51">
        <v>2.2999999999999998</v>
      </c>
      <c r="E1175" s="18">
        <v>150</v>
      </c>
      <c r="F1175" s="56">
        <v>90</v>
      </c>
      <c r="G1175" s="57"/>
      <c r="H1175" s="56">
        <f t="shared" si="62"/>
        <v>0</v>
      </c>
      <c r="I1175" s="3">
        <v>75</v>
      </c>
      <c r="J1175" s="7"/>
      <c r="K1175" s="3">
        <f t="shared" si="63"/>
        <v>0</v>
      </c>
    </row>
    <row r="1176" spans="1:11" x14ac:dyDescent="0.3">
      <c r="A1176" s="78" t="s">
        <v>5545</v>
      </c>
      <c r="B1176" s="46" t="s">
        <v>5546</v>
      </c>
      <c r="C1176" s="51">
        <v>5.5</v>
      </c>
      <c r="D1176" s="51">
        <v>2.2999999999999998</v>
      </c>
      <c r="E1176" s="18">
        <v>140</v>
      </c>
      <c r="F1176" s="56">
        <v>84</v>
      </c>
      <c r="G1176" s="57"/>
      <c r="H1176" s="56">
        <f t="shared" si="62"/>
        <v>0</v>
      </c>
      <c r="I1176" s="3">
        <v>70</v>
      </c>
      <c r="J1176" s="7"/>
      <c r="K1176" s="3">
        <f t="shared" si="63"/>
        <v>0</v>
      </c>
    </row>
    <row r="1177" spans="1:11" x14ac:dyDescent="0.3">
      <c r="A1177" s="78" t="s">
        <v>5547</v>
      </c>
      <c r="B1177" s="46" t="s">
        <v>5548</v>
      </c>
      <c r="C1177" s="51">
        <v>4.0999999999999996</v>
      </c>
      <c r="D1177" s="51">
        <v>2.1</v>
      </c>
      <c r="E1177" s="18">
        <v>100</v>
      </c>
      <c r="F1177" s="56">
        <v>60</v>
      </c>
      <c r="G1177" s="57"/>
      <c r="H1177" s="56">
        <f t="shared" si="62"/>
        <v>0</v>
      </c>
      <c r="I1177" s="3">
        <v>50</v>
      </c>
      <c r="J1177" s="7"/>
      <c r="K1177" s="3">
        <f t="shared" si="63"/>
        <v>0</v>
      </c>
    </row>
    <row r="1178" spans="1:11" x14ac:dyDescent="0.3">
      <c r="A1178" s="78" t="s">
        <v>5549</v>
      </c>
      <c r="B1178" s="46" t="s">
        <v>5550</v>
      </c>
      <c r="C1178" s="51">
        <v>5.5</v>
      </c>
      <c r="D1178" s="51">
        <v>2</v>
      </c>
      <c r="E1178" s="18">
        <v>120</v>
      </c>
      <c r="F1178" s="56">
        <v>72</v>
      </c>
      <c r="G1178" s="57"/>
      <c r="H1178" s="56">
        <f t="shared" si="62"/>
        <v>0</v>
      </c>
      <c r="I1178" s="3">
        <v>60</v>
      </c>
      <c r="J1178" s="7"/>
      <c r="K1178" s="3">
        <f t="shared" si="63"/>
        <v>0</v>
      </c>
    </row>
    <row r="1179" spans="1:11" x14ac:dyDescent="0.3">
      <c r="A1179" s="78" t="s">
        <v>5551</v>
      </c>
      <c r="B1179" s="46" t="s">
        <v>5552</v>
      </c>
      <c r="C1179" s="51">
        <v>5.5</v>
      </c>
      <c r="D1179" s="51">
        <v>2</v>
      </c>
      <c r="E1179" s="18">
        <v>120</v>
      </c>
      <c r="F1179" s="56">
        <v>72</v>
      </c>
      <c r="G1179" s="57"/>
      <c r="H1179" s="56">
        <f t="shared" si="62"/>
        <v>0</v>
      </c>
      <c r="I1179" s="3">
        <v>60</v>
      </c>
      <c r="J1179" s="7"/>
      <c r="K1179" s="3">
        <f t="shared" si="63"/>
        <v>0</v>
      </c>
    </row>
    <row r="1180" spans="1:11" x14ac:dyDescent="0.3">
      <c r="A1180" s="78" t="s">
        <v>5553</v>
      </c>
      <c r="B1180" s="46" t="s">
        <v>5554</v>
      </c>
      <c r="C1180" s="51">
        <v>4.5</v>
      </c>
      <c r="D1180" s="51">
        <v>1.6</v>
      </c>
      <c r="E1180" s="18">
        <v>90</v>
      </c>
      <c r="F1180" s="56">
        <v>54</v>
      </c>
      <c r="G1180" s="57"/>
      <c r="H1180" s="56">
        <f t="shared" si="62"/>
        <v>0</v>
      </c>
      <c r="I1180" s="3">
        <v>45</v>
      </c>
      <c r="J1180" s="7"/>
      <c r="K1180" s="3">
        <f t="shared" si="63"/>
        <v>0</v>
      </c>
    </row>
    <row r="1181" spans="1:11" x14ac:dyDescent="0.3">
      <c r="A1181" s="78" t="s">
        <v>5555</v>
      </c>
      <c r="B1181" s="46" t="s">
        <v>5556</v>
      </c>
      <c r="C1181" s="51">
        <v>4.5999999999999996</v>
      </c>
      <c r="D1181" s="51">
        <v>1.9</v>
      </c>
      <c r="E1181" s="18">
        <v>100</v>
      </c>
      <c r="F1181" s="56">
        <v>60</v>
      </c>
      <c r="G1181" s="57"/>
      <c r="H1181" s="56">
        <f t="shared" si="62"/>
        <v>0</v>
      </c>
      <c r="I1181" s="3">
        <v>50</v>
      </c>
      <c r="J1181" s="7"/>
      <c r="K1181" s="3">
        <f t="shared" si="63"/>
        <v>0</v>
      </c>
    </row>
    <row r="1182" spans="1:11" x14ac:dyDescent="0.3">
      <c r="A1182" s="78" t="s">
        <v>5557</v>
      </c>
      <c r="B1182" s="46" t="s">
        <v>5558</v>
      </c>
      <c r="C1182" s="51">
        <v>5</v>
      </c>
      <c r="D1182" s="51">
        <v>1.8</v>
      </c>
      <c r="E1182" s="18">
        <v>100</v>
      </c>
      <c r="F1182" s="56">
        <v>60</v>
      </c>
      <c r="G1182" s="57"/>
      <c r="H1182" s="56">
        <f t="shared" si="62"/>
        <v>0</v>
      </c>
      <c r="I1182" s="3">
        <v>50</v>
      </c>
      <c r="J1182" s="7"/>
      <c r="K1182" s="3">
        <f t="shared" si="63"/>
        <v>0</v>
      </c>
    </row>
    <row r="1183" spans="1:11" x14ac:dyDescent="0.3">
      <c r="A1183" s="78" t="s">
        <v>5559</v>
      </c>
      <c r="B1183" s="46" t="s">
        <v>5560</v>
      </c>
      <c r="C1183" s="51">
        <v>4</v>
      </c>
      <c r="D1183" s="51">
        <v>1.9</v>
      </c>
      <c r="E1183" s="18">
        <v>90</v>
      </c>
      <c r="F1183" s="56">
        <v>54</v>
      </c>
      <c r="G1183" s="57"/>
      <c r="H1183" s="56">
        <f t="shared" si="62"/>
        <v>0</v>
      </c>
      <c r="I1183" s="3">
        <v>45</v>
      </c>
      <c r="J1183" s="7"/>
      <c r="K1183" s="3">
        <f t="shared" si="63"/>
        <v>0</v>
      </c>
    </row>
    <row r="1184" spans="1:11" x14ac:dyDescent="0.3">
      <c r="A1184" s="78" t="s">
        <v>5561</v>
      </c>
      <c r="B1184" s="46" t="s">
        <v>5562</v>
      </c>
      <c r="C1184" s="51">
        <v>5</v>
      </c>
      <c r="D1184" s="51">
        <v>1.9</v>
      </c>
      <c r="E1184" s="18">
        <v>100</v>
      </c>
      <c r="F1184" s="56">
        <v>60</v>
      </c>
      <c r="G1184" s="57"/>
      <c r="H1184" s="56">
        <f t="shared" si="62"/>
        <v>0</v>
      </c>
      <c r="I1184" s="3">
        <v>50</v>
      </c>
      <c r="J1184" s="7"/>
      <c r="K1184" s="3">
        <f t="shared" si="63"/>
        <v>0</v>
      </c>
    </row>
    <row r="1185" spans="1:11" x14ac:dyDescent="0.3">
      <c r="A1185" s="78" t="s">
        <v>5563</v>
      </c>
      <c r="B1185" s="46" t="s">
        <v>5564</v>
      </c>
      <c r="C1185" s="51">
        <v>5.2</v>
      </c>
      <c r="D1185" s="51">
        <v>1.9</v>
      </c>
      <c r="E1185" s="18">
        <v>110</v>
      </c>
      <c r="F1185" s="56">
        <v>66</v>
      </c>
      <c r="G1185" s="57"/>
      <c r="H1185" s="56">
        <f t="shared" si="62"/>
        <v>0</v>
      </c>
      <c r="I1185" s="3">
        <v>55</v>
      </c>
      <c r="J1185" s="7"/>
      <c r="K1185" s="3">
        <f t="shared" si="63"/>
        <v>0</v>
      </c>
    </row>
    <row r="1186" spans="1:11" x14ac:dyDescent="0.3">
      <c r="A1186" s="78" t="s">
        <v>5565</v>
      </c>
      <c r="B1186" s="46" t="s">
        <v>5566</v>
      </c>
      <c r="C1186" s="51">
        <v>5</v>
      </c>
      <c r="D1186" s="51">
        <v>3</v>
      </c>
      <c r="E1186" s="18">
        <v>170</v>
      </c>
      <c r="F1186" s="56">
        <v>102</v>
      </c>
      <c r="G1186" s="57"/>
      <c r="H1186" s="56">
        <f t="shared" si="62"/>
        <v>0</v>
      </c>
      <c r="I1186" s="3">
        <v>85</v>
      </c>
      <c r="J1186" s="7"/>
      <c r="K1186" s="3">
        <f t="shared" si="63"/>
        <v>0</v>
      </c>
    </row>
    <row r="1187" spans="1:11" x14ac:dyDescent="0.3">
      <c r="A1187" s="78" t="s">
        <v>5567</v>
      </c>
      <c r="B1187" s="46" t="s">
        <v>5568</v>
      </c>
      <c r="C1187" s="51">
        <v>4.5</v>
      </c>
      <c r="D1187" s="51">
        <v>1.5</v>
      </c>
      <c r="E1187" s="18">
        <v>90</v>
      </c>
      <c r="F1187" s="56">
        <v>54</v>
      </c>
      <c r="G1187" s="57"/>
      <c r="H1187" s="56">
        <f t="shared" si="62"/>
        <v>0</v>
      </c>
      <c r="I1187" s="3">
        <v>45</v>
      </c>
      <c r="J1187" s="7"/>
      <c r="K1187" s="3">
        <f t="shared" si="63"/>
        <v>0</v>
      </c>
    </row>
    <row r="1188" spans="1:11" x14ac:dyDescent="0.3">
      <c r="A1188" s="78" t="s">
        <v>5569</v>
      </c>
      <c r="B1188" s="46" t="s">
        <v>5570</v>
      </c>
      <c r="C1188" s="51">
        <v>4</v>
      </c>
      <c r="D1188" s="51">
        <v>1.9</v>
      </c>
      <c r="E1188" s="18">
        <v>90</v>
      </c>
      <c r="F1188" s="56">
        <v>54</v>
      </c>
      <c r="G1188" s="57"/>
      <c r="H1188" s="56">
        <f t="shared" si="62"/>
        <v>0</v>
      </c>
      <c r="I1188" s="3">
        <v>45</v>
      </c>
      <c r="J1188" s="7"/>
      <c r="K1188" s="3">
        <f t="shared" si="63"/>
        <v>0</v>
      </c>
    </row>
    <row r="1189" spans="1:11" x14ac:dyDescent="0.3">
      <c r="A1189" s="78" t="s">
        <v>5571</v>
      </c>
      <c r="B1189" s="46" t="s">
        <v>5572</v>
      </c>
      <c r="C1189" s="51">
        <v>4</v>
      </c>
      <c r="D1189" s="51">
        <v>4</v>
      </c>
      <c r="E1189" s="18">
        <v>180</v>
      </c>
      <c r="F1189" s="56">
        <v>108</v>
      </c>
      <c r="G1189" s="57"/>
      <c r="H1189" s="56">
        <f t="shared" si="62"/>
        <v>0</v>
      </c>
      <c r="I1189" s="3">
        <v>90</v>
      </c>
      <c r="J1189" s="7"/>
      <c r="K1189" s="3">
        <f t="shared" si="63"/>
        <v>0</v>
      </c>
    </row>
    <row r="1190" spans="1:11" x14ac:dyDescent="0.3">
      <c r="A1190" s="78" t="s">
        <v>5573</v>
      </c>
      <c r="B1190" s="46" t="s">
        <v>5574</v>
      </c>
      <c r="C1190" s="51">
        <v>4</v>
      </c>
      <c r="D1190" s="51">
        <v>4</v>
      </c>
      <c r="E1190" s="18">
        <v>180</v>
      </c>
      <c r="F1190" s="56">
        <v>108</v>
      </c>
      <c r="G1190" s="57"/>
      <c r="H1190" s="56">
        <f t="shared" si="62"/>
        <v>0</v>
      </c>
      <c r="I1190" s="3">
        <v>90</v>
      </c>
      <c r="J1190" s="7"/>
      <c r="K1190" s="3">
        <f t="shared" si="63"/>
        <v>0</v>
      </c>
    </row>
    <row r="1191" spans="1:11" x14ac:dyDescent="0.3">
      <c r="A1191" s="78" t="s">
        <v>5575</v>
      </c>
      <c r="B1191" s="46" t="s">
        <v>5576</v>
      </c>
      <c r="C1191" s="51">
        <v>4</v>
      </c>
      <c r="D1191" s="51">
        <v>4</v>
      </c>
      <c r="E1191" s="18">
        <v>180</v>
      </c>
      <c r="F1191" s="56">
        <v>108</v>
      </c>
      <c r="G1191" s="57"/>
      <c r="H1191" s="56">
        <f t="shared" si="62"/>
        <v>0</v>
      </c>
      <c r="I1191" s="3">
        <v>90</v>
      </c>
      <c r="J1191" s="7"/>
      <c r="K1191" s="3">
        <f t="shared" si="63"/>
        <v>0</v>
      </c>
    </row>
    <row r="1192" spans="1:11" x14ac:dyDescent="0.3">
      <c r="A1192" s="78" t="s">
        <v>5577</v>
      </c>
      <c r="B1192" s="46" t="s">
        <v>5644</v>
      </c>
      <c r="C1192" s="51">
        <v>4</v>
      </c>
      <c r="D1192" s="51">
        <v>4</v>
      </c>
      <c r="E1192" s="18">
        <v>180</v>
      </c>
      <c r="F1192" s="56">
        <v>108</v>
      </c>
      <c r="G1192" s="57"/>
      <c r="H1192" s="56">
        <f t="shared" si="62"/>
        <v>0</v>
      </c>
      <c r="I1192" s="3">
        <v>90</v>
      </c>
      <c r="J1192" s="7"/>
      <c r="K1192" s="3">
        <f t="shared" si="63"/>
        <v>0</v>
      </c>
    </row>
    <row r="1193" spans="1:11" x14ac:dyDescent="0.3">
      <c r="A1193" s="78" t="s">
        <v>5579</v>
      </c>
      <c r="B1193" s="46" t="s">
        <v>5578</v>
      </c>
      <c r="C1193" s="51">
        <v>4</v>
      </c>
      <c r="D1193" s="51">
        <v>4</v>
      </c>
      <c r="E1193" s="18">
        <v>180</v>
      </c>
      <c r="F1193" s="56">
        <v>108</v>
      </c>
      <c r="G1193" s="57"/>
      <c r="H1193" s="56">
        <f t="shared" si="62"/>
        <v>0</v>
      </c>
      <c r="I1193" s="3">
        <v>90</v>
      </c>
      <c r="J1193" s="7"/>
      <c r="K1193" s="3">
        <f t="shared" si="63"/>
        <v>0</v>
      </c>
    </row>
    <row r="1194" spans="1:11" x14ac:dyDescent="0.3">
      <c r="A1194" s="78" t="s">
        <v>5581</v>
      </c>
      <c r="B1194" s="46" t="s">
        <v>5580</v>
      </c>
      <c r="C1194" s="51">
        <v>4</v>
      </c>
      <c r="D1194" s="51">
        <v>4</v>
      </c>
      <c r="E1194" s="18">
        <v>180</v>
      </c>
      <c r="F1194" s="56">
        <v>108</v>
      </c>
      <c r="G1194" s="57"/>
      <c r="H1194" s="56">
        <f t="shared" si="62"/>
        <v>0</v>
      </c>
      <c r="I1194" s="3">
        <v>90</v>
      </c>
      <c r="J1194" s="7"/>
      <c r="K1194" s="3">
        <f t="shared" si="63"/>
        <v>0</v>
      </c>
    </row>
    <row r="1195" spans="1:11" x14ac:dyDescent="0.3">
      <c r="A1195" s="78" t="s">
        <v>5583</v>
      </c>
      <c r="B1195" s="46" t="s">
        <v>5582</v>
      </c>
      <c r="C1195" s="51">
        <v>4</v>
      </c>
      <c r="D1195" s="51">
        <v>4</v>
      </c>
      <c r="E1195" s="18">
        <v>180</v>
      </c>
      <c r="F1195" s="56">
        <v>108</v>
      </c>
      <c r="G1195" s="57"/>
      <c r="H1195" s="56">
        <f t="shared" si="62"/>
        <v>0</v>
      </c>
      <c r="I1195" s="3">
        <v>90</v>
      </c>
      <c r="J1195" s="7"/>
      <c r="K1195" s="3">
        <f t="shared" si="63"/>
        <v>0</v>
      </c>
    </row>
    <row r="1196" spans="1:11" x14ac:dyDescent="0.3">
      <c r="A1196" s="78" t="s">
        <v>5585</v>
      </c>
      <c r="B1196" s="46" t="s">
        <v>5584</v>
      </c>
      <c r="C1196" s="51">
        <v>4</v>
      </c>
      <c r="D1196" s="51">
        <v>4</v>
      </c>
      <c r="E1196" s="18">
        <v>180</v>
      </c>
      <c r="F1196" s="56">
        <v>108</v>
      </c>
      <c r="G1196" s="57"/>
      <c r="H1196" s="56">
        <f t="shared" si="62"/>
        <v>0</v>
      </c>
      <c r="I1196" s="3">
        <v>90</v>
      </c>
      <c r="J1196" s="7"/>
      <c r="K1196" s="3">
        <f t="shared" si="63"/>
        <v>0</v>
      </c>
    </row>
    <row r="1197" spans="1:11" x14ac:dyDescent="0.3">
      <c r="A1197" s="78" t="s">
        <v>5800</v>
      </c>
      <c r="B1197" s="46" t="s">
        <v>5586</v>
      </c>
      <c r="C1197" s="51">
        <v>5</v>
      </c>
      <c r="D1197" s="51">
        <v>5</v>
      </c>
      <c r="E1197" s="18">
        <v>270</v>
      </c>
      <c r="F1197" s="56">
        <v>162</v>
      </c>
      <c r="G1197" s="57"/>
      <c r="H1197" s="56">
        <f t="shared" si="62"/>
        <v>0</v>
      </c>
      <c r="I1197" s="3">
        <v>135</v>
      </c>
      <c r="J1197" s="7"/>
      <c r="K1197" s="3">
        <f t="shared" si="63"/>
        <v>0</v>
      </c>
    </row>
    <row r="1198" spans="1:11" x14ac:dyDescent="0.3">
      <c r="A1198" s="78" t="s">
        <v>5894</v>
      </c>
      <c r="B1198" s="46" t="s">
        <v>5895</v>
      </c>
      <c r="C1198" s="51">
        <v>5</v>
      </c>
      <c r="D1198" s="51">
        <v>2.9</v>
      </c>
      <c r="E1198" s="18">
        <v>160</v>
      </c>
      <c r="F1198" s="56">
        <v>96</v>
      </c>
      <c r="G1198" s="57"/>
      <c r="H1198" s="56">
        <f t="shared" si="62"/>
        <v>0</v>
      </c>
      <c r="I1198" s="3">
        <v>80</v>
      </c>
      <c r="J1198" s="7"/>
      <c r="K1198" s="3">
        <f t="shared" si="63"/>
        <v>0</v>
      </c>
    </row>
    <row r="1199" spans="1:11" x14ac:dyDescent="0.3">
      <c r="A1199" s="78" t="s">
        <v>5896</v>
      </c>
      <c r="B1199" s="46" t="s">
        <v>5897</v>
      </c>
      <c r="C1199" s="51">
        <v>8</v>
      </c>
      <c r="D1199" s="51">
        <v>1.3</v>
      </c>
      <c r="E1199" s="18">
        <v>120</v>
      </c>
      <c r="F1199" s="56">
        <v>72</v>
      </c>
      <c r="G1199" s="57"/>
      <c r="H1199" s="56">
        <f t="shared" si="62"/>
        <v>0</v>
      </c>
      <c r="I1199" s="3">
        <v>60</v>
      </c>
      <c r="J1199" s="7"/>
      <c r="K1199" s="3">
        <f t="shared" si="63"/>
        <v>0</v>
      </c>
    </row>
    <row r="1200" spans="1:11" x14ac:dyDescent="0.3">
      <c r="A1200" s="78" t="s">
        <v>5898</v>
      </c>
      <c r="B1200" s="46" t="s">
        <v>5899</v>
      </c>
      <c r="C1200" s="51">
        <v>5</v>
      </c>
      <c r="D1200" s="51">
        <v>2.4</v>
      </c>
      <c r="E1200" s="18">
        <v>130</v>
      </c>
      <c r="F1200" s="56">
        <v>78</v>
      </c>
      <c r="G1200" s="57"/>
      <c r="H1200" s="56">
        <f t="shared" si="62"/>
        <v>0</v>
      </c>
      <c r="I1200" s="3">
        <v>65</v>
      </c>
      <c r="J1200" s="7"/>
      <c r="K1200" s="3">
        <f t="shared" si="63"/>
        <v>0</v>
      </c>
    </row>
    <row r="1201" spans="1:11" x14ac:dyDescent="0.3">
      <c r="A1201" s="78" t="s">
        <v>5900</v>
      </c>
      <c r="B1201" s="46" t="s">
        <v>5901</v>
      </c>
      <c r="C1201" s="51">
        <v>7</v>
      </c>
      <c r="D1201" s="51">
        <v>2</v>
      </c>
      <c r="E1201" s="18">
        <v>160</v>
      </c>
      <c r="F1201" s="56">
        <v>96</v>
      </c>
      <c r="G1201" s="57"/>
      <c r="H1201" s="56">
        <f t="shared" si="62"/>
        <v>0</v>
      </c>
      <c r="I1201" s="3">
        <v>80</v>
      </c>
      <c r="J1201" s="7"/>
      <c r="K1201" s="3">
        <f t="shared" si="63"/>
        <v>0</v>
      </c>
    </row>
    <row r="1202" spans="1:11" x14ac:dyDescent="0.3">
      <c r="A1202" s="78" t="s">
        <v>5902</v>
      </c>
      <c r="B1202" s="46" t="s">
        <v>5903</v>
      </c>
      <c r="C1202" s="51">
        <v>9</v>
      </c>
      <c r="D1202" s="51">
        <v>3</v>
      </c>
      <c r="E1202" s="18">
        <v>220</v>
      </c>
      <c r="F1202" s="56">
        <v>132</v>
      </c>
      <c r="G1202" s="57"/>
      <c r="H1202" s="56">
        <f t="shared" si="62"/>
        <v>0</v>
      </c>
      <c r="I1202" s="3">
        <v>110</v>
      </c>
      <c r="J1202" s="7"/>
      <c r="K1202" s="3">
        <f t="shared" si="63"/>
        <v>0</v>
      </c>
    </row>
    <row r="1203" spans="1:11" x14ac:dyDescent="0.3">
      <c r="A1203" s="78" t="s">
        <v>5904</v>
      </c>
      <c r="B1203" s="46" t="s">
        <v>5905</v>
      </c>
      <c r="C1203" s="51">
        <v>7.5</v>
      </c>
      <c r="D1203" s="51">
        <v>3.8</v>
      </c>
      <c r="E1203" s="18">
        <v>240</v>
      </c>
      <c r="F1203" s="56">
        <v>144</v>
      </c>
      <c r="G1203" s="57"/>
      <c r="H1203" s="56">
        <f t="shared" si="62"/>
        <v>0</v>
      </c>
      <c r="I1203" s="3">
        <v>120</v>
      </c>
      <c r="J1203" s="7"/>
      <c r="K1203" s="3">
        <f t="shared" si="63"/>
        <v>0</v>
      </c>
    </row>
    <row r="1204" spans="1:11" x14ac:dyDescent="0.3">
      <c r="A1204" s="78" t="s">
        <v>5906</v>
      </c>
      <c r="B1204" s="46" t="s">
        <v>5907</v>
      </c>
      <c r="C1204" s="51">
        <v>7</v>
      </c>
      <c r="D1204" s="51">
        <v>1.4</v>
      </c>
      <c r="E1204" s="18">
        <v>110</v>
      </c>
      <c r="F1204" s="56">
        <v>66</v>
      </c>
      <c r="G1204" s="57"/>
      <c r="H1204" s="56">
        <f t="shared" si="62"/>
        <v>0</v>
      </c>
      <c r="I1204" s="3">
        <v>55</v>
      </c>
      <c r="J1204" s="7"/>
      <c r="K1204" s="3">
        <f t="shared" si="63"/>
        <v>0</v>
      </c>
    </row>
    <row r="1205" spans="1:11" x14ac:dyDescent="0.3">
      <c r="A1205" s="78" t="s">
        <v>5908</v>
      </c>
      <c r="B1205" s="46" t="s">
        <v>5909</v>
      </c>
      <c r="C1205" s="51">
        <v>7.5</v>
      </c>
      <c r="D1205" s="51">
        <v>2.4</v>
      </c>
      <c r="E1205" s="18">
        <v>200</v>
      </c>
      <c r="F1205" s="56">
        <v>120</v>
      </c>
      <c r="G1205" s="57"/>
      <c r="H1205" s="56">
        <f t="shared" si="62"/>
        <v>0</v>
      </c>
      <c r="I1205" s="3">
        <v>100</v>
      </c>
      <c r="J1205" s="7"/>
      <c r="K1205" s="3">
        <f t="shared" si="63"/>
        <v>0</v>
      </c>
    </row>
    <row r="1206" spans="1:11" x14ac:dyDescent="0.3">
      <c r="A1206" s="78" t="s">
        <v>5910</v>
      </c>
      <c r="B1206" s="46" t="s">
        <v>5911</v>
      </c>
      <c r="C1206" s="51">
        <v>6</v>
      </c>
      <c r="D1206" s="51">
        <v>2.6</v>
      </c>
      <c r="E1206" s="18">
        <v>170</v>
      </c>
      <c r="F1206" s="56">
        <v>102</v>
      </c>
      <c r="G1206" s="57"/>
      <c r="H1206" s="56">
        <f t="shared" si="62"/>
        <v>0</v>
      </c>
      <c r="I1206" s="3">
        <v>85</v>
      </c>
      <c r="J1206" s="7"/>
      <c r="K1206" s="3">
        <f t="shared" si="63"/>
        <v>0</v>
      </c>
    </row>
    <row r="1207" spans="1:11" x14ac:dyDescent="0.3">
      <c r="A1207" s="78" t="s">
        <v>5912</v>
      </c>
      <c r="B1207" s="46" t="s">
        <v>5913</v>
      </c>
      <c r="C1207" s="51">
        <v>4</v>
      </c>
      <c r="D1207" s="51">
        <v>2.4</v>
      </c>
      <c r="E1207" s="18">
        <v>110</v>
      </c>
      <c r="F1207" s="56">
        <v>66</v>
      </c>
      <c r="G1207" s="57"/>
      <c r="H1207" s="56">
        <f t="shared" si="62"/>
        <v>0</v>
      </c>
      <c r="I1207" s="3">
        <v>55</v>
      </c>
      <c r="J1207" s="7"/>
      <c r="K1207" s="3">
        <f t="shared" si="63"/>
        <v>0</v>
      </c>
    </row>
    <row r="1208" spans="1:11" x14ac:dyDescent="0.3">
      <c r="A1208" s="78" t="s">
        <v>5914</v>
      </c>
      <c r="B1208" s="46" t="s">
        <v>5915</v>
      </c>
      <c r="C1208" s="51">
        <v>3</v>
      </c>
      <c r="D1208" s="51">
        <v>2.2999999999999998</v>
      </c>
      <c r="E1208" s="18">
        <v>90</v>
      </c>
      <c r="F1208" s="56">
        <v>54</v>
      </c>
      <c r="G1208" s="57"/>
      <c r="H1208" s="56">
        <f t="shared" si="62"/>
        <v>0</v>
      </c>
      <c r="I1208" s="3">
        <v>45</v>
      </c>
      <c r="J1208" s="7"/>
      <c r="K1208" s="3">
        <f t="shared" si="63"/>
        <v>0</v>
      </c>
    </row>
    <row r="1209" spans="1:11" x14ac:dyDescent="0.3">
      <c r="A1209" s="78" t="s">
        <v>5916</v>
      </c>
      <c r="B1209" s="46" t="s">
        <v>5917</v>
      </c>
      <c r="C1209" s="51">
        <v>10</v>
      </c>
      <c r="D1209" s="51">
        <v>3.3</v>
      </c>
      <c r="E1209" s="18">
        <v>250</v>
      </c>
      <c r="F1209" s="56">
        <v>150</v>
      </c>
      <c r="G1209" s="57"/>
      <c r="H1209" s="56">
        <f t="shared" si="62"/>
        <v>0</v>
      </c>
      <c r="I1209" s="3">
        <v>125</v>
      </c>
      <c r="J1209" s="7"/>
      <c r="K1209" s="3">
        <f t="shared" si="63"/>
        <v>0</v>
      </c>
    </row>
    <row r="1210" spans="1:11" x14ac:dyDescent="0.3">
      <c r="A1210" s="78" t="s">
        <v>6327</v>
      </c>
      <c r="B1210" s="46" t="s">
        <v>6328</v>
      </c>
      <c r="C1210" s="51">
        <v>7.5</v>
      </c>
      <c r="D1210" s="51">
        <v>2</v>
      </c>
      <c r="E1210" s="18">
        <v>170</v>
      </c>
      <c r="F1210" s="56">
        <v>102</v>
      </c>
      <c r="G1210" s="57"/>
      <c r="H1210" s="56">
        <f t="shared" si="62"/>
        <v>0</v>
      </c>
      <c r="I1210" s="3">
        <v>85</v>
      </c>
      <c r="J1210" s="7"/>
      <c r="K1210" s="3">
        <f t="shared" si="63"/>
        <v>0</v>
      </c>
    </row>
    <row r="1211" spans="1:11" x14ac:dyDescent="0.3">
      <c r="A1211" s="78" t="s">
        <v>6975</v>
      </c>
      <c r="B1211" s="46" t="s">
        <v>3097</v>
      </c>
      <c r="C1211" s="51">
        <v>5.5</v>
      </c>
      <c r="D1211" s="51">
        <v>2.2999999999999998</v>
      </c>
      <c r="E1211" s="18">
        <v>140</v>
      </c>
      <c r="F1211" s="56">
        <v>84</v>
      </c>
      <c r="G1211" s="57"/>
      <c r="H1211" s="56">
        <f t="shared" ref="H1211:H1230" si="64">G1211*F1211</f>
        <v>0</v>
      </c>
      <c r="I1211" s="3">
        <v>70</v>
      </c>
      <c r="J1211" s="7"/>
      <c r="K1211" s="3">
        <f t="shared" ref="K1211:K1230" si="65">J1211*I1211</f>
        <v>0</v>
      </c>
    </row>
    <row r="1212" spans="1:11" x14ac:dyDescent="0.3">
      <c r="A1212" s="78" t="s">
        <v>5918</v>
      </c>
      <c r="B1212" s="46" t="s">
        <v>5919</v>
      </c>
      <c r="C1212" s="51">
        <v>5.5</v>
      </c>
      <c r="D1212" s="51">
        <v>2.2000000000000002</v>
      </c>
      <c r="E1212" s="18">
        <v>140</v>
      </c>
      <c r="F1212" s="56">
        <v>84</v>
      </c>
      <c r="G1212" s="57"/>
      <c r="H1212" s="56">
        <f t="shared" si="64"/>
        <v>0</v>
      </c>
      <c r="I1212" s="3">
        <v>70</v>
      </c>
      <c r="J1212" s="7"/>
      <c r="K1212" s="3">
        <f t="shared" si="65"/>
        <v>0</v>
      </c>
    </row>
    <row r="1213" spans="1:11" x14ac:dyDescent="0.3">
      <c r="A1213" s="78" t="s">
        <v>5920</v>
      </c>
      <c r="B1213" s="46" t="s">
        <v>5921</v>
      </c>
      <c r="C1213" s="51">
        <v>5.5</v>
      </c>
      <c r="D1213" s="51">
        <v>2.2000000000000002</v>
      </c>
      <c r="E1213" s="18">
        <v>140</v>
      </c>
      <c r="F1213" s="56">
        <v>84</v>
      </c>
      <c r="G1213" s="57"/>
      <c r="H1213" s="56">
        <f t="shared" si="64"/>
        <v>0</v>
      </c>
      <c r="I1213" s="3">
        <v>70</v>
      </c>
      <c r="J1213" s="7"/>
      <c r="K1213" s="3">
        <f t="shared" si="65"/>
        <v>0</v>
      </c>
    </row>
    <row r="1214" spans="1:11" x14ac:dyDescent="0.3">
      <c r="A1214" s="78" t="s">
        <v>5801</v>
      </c>
      <c r="B1214" s="46" t="s">
        <v>3447</v>
      </c>
      <c r="C1214" s="51">
        <v>5.5</v>
      </c>
      <c r="D1214" s="51">
        <v>2.2000000000000002</v>
      </c>
      <c r="E1214" s="18">
        <v>140</v>
      </c>
      <c r="F1214" s="56">
        <v>84</v>
      </c>
      <c r="G1214" s="57"/>
      <c r="H1214" s="56">
        <f t="shared" si="64"/>
        <v>0</v>
      </c>
      <c r="I1214" s="3">
        <v>70</v>
      </c>
      <c r="J1214" s="7"/>
      <c r="K1214" s="3">
        <f t="shared" si="65"/>
        <v>0</v>
      </c>
    </row>
    <row r="1215" spans="1:11" x14ac:dyDescent="0.3">
      <c r="A1215" s="78" t="s">
        <v>5802</v>
      </c>
      <c r="B1215" s="46" t="s">
        <v>5803</v>
      </c>
      <c r="C1215" s="51">
        <v>7</v>
      </c>
      <c r="D1215" s="51">
        <v>2</v>
      </c>
      <c r="E1215" s="18">
        <v>160</v>
      </c>
      <c r="F1215" s="56">
        <v>96</v>
      </c>
      <c r="G1215" s="57"/>
      <c r="H1215" s="56">
        <f t="shared" si="64"/>
        <v>0</v>
      </c>
      <c r="I1215" s="3">
        <v>80</v>
      </c>
      <c r="J1215" s="7"/>
      <c r="K1215" s="3">
        <f t="shared" si="65"/>
        <v>0</v>
      </c>
    </row>
    <row r="1216" spans="1:11" x14ac:dyDescent="0.3">
      <c r="A1216" s="78" t="s">
        <v>5804</v>
      </c>
      <c r="B1216" s="46" t="s">
        <v>5805</v>
      </c>
      <c r="C1216" s="51">
        <v>7</v>
      </c>
      <c r="D1216" s="51">
        <v>1.9</v>
      </c>
      <c r="E1216" s="18">
        <v>150</v>
      </c>
      <c r="F1216" s="56">
        <v>90</v>
      </c>
      <c r="G1216" s="57"/>
      <c r="H1216" s="56">
        <f t="shared" si="64"/>
        <v>0</v>
      </c>
      <c r="I1216" s="3">
        <v>75</v>
      </c>
      <c r="J1216" s="7"/>
      <c r="K1216" s="3">
        <f t="shared" si="65"/>
        <v>0</v>
      </c>
    </row>
    <row r="1217" spans="1:11" x14ac:dyDescent="0.3">
      <c r="A1217" s="78" t="s">
        <v>5806</v>
      </c>
      <c r="B1217" s="46" t="s">
        <v>5807</v>
      </c>
      <c r="C1217" s="51">
        <v>8</v>
      </c>
      <c r="D1217" s="51">
        <v>2</v>
      </c>
      <c r="E1217" s="18">
        <v>180</v>
      </c>
      <c r="F1217" s="56">
        <v>108</v>
      </c>
      <c r="G1217" s="57"/>
      <c r="H1217" s="56">
        <f t="shared" si="64"/>
        <v>0</v>
      </c>
      <c r="I1217" s="3">
        <v>90</v>
      </c>
      <c r="J1217" s="7"/>
      <c r="K1217" s="3">
        <f t="shared" si="65"/>
        <v>0</v>
      </c>
    </row>
    <row r="1218" spans="1:11" x14ac:dyDescent="0.3">
      <c r="A1218" s="78" t="s">
        <v>5808</v>
      </c>
      <c r="B1218" s="46" t="s">
        <v>54</v>
      </c>
      <c r="C1218" s="51">
        <v>7</v>
      </c>
      <c r="D1218" s="51">
        <v>1.4</v>
      </c>
      <c r="E1218" s="18">
        <v>110</v>
      </c>
      <c r="F1218" s="56">
        <v>66</v>
      </c>
      <c r="G1218" s="57"/>
      <c r="H1218" s="56">
        <f t="shared" si="64"/>
        <v>0</v>
      </c>
      <c r="I1218" s="3">
        <v>55</v>
      </c>
      <c r="J1218" s="7"/>
      <c r="K1218" s="3">
        <f t="shared" si="65"/>
        <v>0</v>
      </c>
    </row>
    <row r="1219" spans="1:11" x14ac:dyDescent="0.3">
      <c r="A1219" s="78" t="s">
        <v>6329</v>
      </c>
      <c r="B1219" s="46" t="s">
        <v>6330</v>
      </c>
      <c r="C1219" s="51">
        <v>2.8</v>
      </c>
      <c r="D1219" s="51">
        <v>7</v>
      </c>
      <c r="E1219" s="18">
        <v>220</v>
      </c>
      <c r="F1219" s="56">
        <v>132</v>
      </c>
      <c r="G1219" s="57"/>
      <c r="H1219" s="56">
        <f t="shared" si="64"/>
        <v>0</v>
      </c>
      <c r="I1219" s="3">
        <v>110</v>
      </c>
      <c r="J1219" s="7"/>
      <c r="K1219" s="3">
        <f t="shared" si="65"/>
        <v>0</v>
      </c>
    </row>
    <row r="1220" spans="1:11" x14ac:dyDescent="0.3">
      <c r="A1220" s="78" t="s">
        <v>6331</v>
      </c>
      <c r="B1220" s="46" t="s">
        <v>6332</v>
      </c>
      <c r="C1220" s="51">
        <v>2.8</v>
      </c>
      <c r="D1220" s="51">
        <v>2.7</v>
      </c>
      <c r="E1220" s="18">
        <v>100</v>
      </c>
      <c r="F1220" s="56">
        <v>60</v>
      </c>
      <c r="G1220" s="57"/>
      <c r="H1220" s="56">
        <f t="shared" si="64"/>
        <v>0</v>
      </c>
      <c r="I1220" s="3">
        <v>50</v>
      </c>
      <c r="J1220" s="7"/>
      <c r="K1220" s="3">
        <f t="shared" si="65"/>
        <v>0</v>
      </c>
    </row>
    <row r="1221" spans="1:11" x14ac:dyDescent="0.3">
      <c r="A1221" s="78" t="s">
        <v>6333</v>
      </c>
      <c r="B1221" s="46" t="s">
        <v>6334</v>
      </c>
      <c r="C1221" s="51">
        <v>2.7</v>
      </c>
      <c r="D1221" s="51">
        <v>3.5</v>
      </c>
      <c r="E1221" s="18">
        <v>110</v>
      </c>
      <c r="F1221" s="56">
        <v>66</v>
      </c>
      <c r="G1221" s="57"/>
      <c r="H1221" s="56">
        <f t="shared" si="64"/>
        <v>0</v>
      </c>
      <c r="I1221" s="3">
        <v>55</v>
      </c>
      <c r="J1221" s="7"/>
      <c r="K1221" s="3">
        <f t="shared" si="65"/>
        <v>0</v>
      </c>
    </row>
    <row r="1222" spans="1:11" x14ac:dyDescent="0.3">
      <c r="A1222" s="78" t="s">
        <v>6335</v>
      </c>
      <c r="B1222" s="46" t="s">
        <v>6336</v>
      </c>
      <c r="C1222" s="51">
        <v>3.3</v>
      </c>
      <c r="D1222" s="51">
        <v>3</v>
      </c>
      <c r="E1222" s="18">
        <v>110</v>
      </c>
      <c r="F1222" s="56">
        <v>66</v>
      </c>
      <c r="G1222" s="57"/>
      <c r="H1222" s="56">
        <f t="shared" si="64"/>
        <v>0</v>
      </c>
      <c r="I1222" s="3">
        <v>55</v>
      </c>
      <c r="J1222" s="7"/>
      <c r="K1222" s="3">
        <f t="shared" si="65"/>
        <v>0</v>
      </c>
    </row>
    <row r="1223" spans="1:11" x14ac:dyDescent="0.3">
      <c r="A1223" s="78" t="s">
        <v>6337</v>
      </c>
      <c r="B1223" s="46" t="s">
        <v>6338</v>
      </c>
      <c r="C1223" s="51">
        <v>8</v>
      </c>
      <c r="D1223" s="51">
        <v>4.5</v>
      </c>
      <c r="E1223" s="18">
        <v>310</v>
      </c>
      <c r="F1223" s="56">
        <v>186</v>
      </c>
      <c r="G1223" s="57"/>
      <c r="H1223" s="56">
        <f t="shared" si="64"/>
        <v>0</v>
      </c>
      <c r="I1223" s="3">
        <v>155</v>
      </c>
      <c r="J1223" s="7"/>
      <c r="K1223" s="3">
        <f t="shared" si="65"/>
        <v>0</v>
      </c>
    </row>
    <row r="1224" spans="1:11" x14ac:dyDescent="0.3">
      <c r="A1224" s="97" t="s">
        <v>8293</v>
      </c>
      <c r="B1224" s="58" t="s">
        <v>8294</v>
      </c>
      <c r="C1224" s="51">
        <v>4.5999999999999996</v>
      </c>
      <c r="D1224" s="51">
        <v>3.1</v>
      </c>
      <c r="E1224" s="18">
        <v>160</v>
      </c>
      <c r="F1224" s="56">
        <v>96</v>
      </c>
      <c r="G1224" s="57"/>
      <c r="H1224" s="56">
        <f t="shared" si="64"/>
        <v>0</v>
      </c>
      <c r="I1224" s="3">
        <v>80</v>
      </c>
      <c r="J1224" s="7"/>
      <c r="K1224" s="3">
        <f t="shared" si="65"/>
        <v>0</v>
      </c>
    </row>
    <row r="1225" spans="1:11" x14ac:dyDescent="0.3">
      <c r="A1225" s="97" t="s">
        <v>8295</v>
      </c>
      <c r="B1225" s="58" t="s">
        <v>8296</v>
      </c>
      <c r="C1225" s="51">
        <v>4.0999999999999996</v>
      </c>
      <c r="D1225" s="51">
        <v>2.5</v>
      </c>
      <c r="E1225" s="18">
        <v>120</v>
      </c>
      <c r="F1225" s="56">
        <v>72</v>
      </c>
      <c r="G1225" s="57"/>
      <c r="H1225" s="56">
        <f t="shared" si="64"/>
        <v>0</v>
      </c>
      <c r="I1225" s="3">
        <v>60</v>
      </c>
      <c r="J1225" s="7"/>
      <c r="K1225" s="3">
        <f t="shared" si="65"/>
        <v>0</v>
      </c>
    </row>
    <row r="1226" spans="1:11" x14ac:dyDescent="0.3">
      <c r="A1226" s="97" t="s">
        <v>8297</v>
      </c>
      <c r="B1226" s="58" t="s">
        <v>5899</v>
      </c>
      <c r="C1226" s="51">
        <v>4.5</v>
      </c>
      <c r="D1226" s="51">
        <v>3</v>
      </c>
      <c r="E1226" s="18">
        <v>150</v>
      </c>
      <c r="F1226" s="56">
        <v>90</v>
      </c>
      <c r="G1226" s="57"/>
      <c r="H1226" s="56">
        <f t="shared" si="64"/>
        <v>0</v>
      </c>
      <c r="I1226" s="3">
        <v>75</v>
      </c>
      <c r="J1226" s="7"/>
      <c r="K1226" s="3">
        <f t="shared" si="65"/>
        <v>0</v>
      </c>
    </row>
    <row r="1227" spans="1:11" x14ac:dyDescent="0.3">
      <c r="A1227" s="97" t="s">
        <v>8298</v>
      </c>
      <c r="B1227" s="58" t="s">
        <v>8299</v>
      </c>
      <c r="C1227" s="51">
        <v>4.3</v>
      </c>
      <c r="D1227" s="51">
        <v>3.6</v>
      </c>
      <c r="E1227" s="18">
        <v>170</v>
      </c>
      <c r="F1227" s="56">
        <v>102</v>
      </c>
      <c r="G1227" s="57"/>
      <c r="H1227" s="56">
        <f t="shared" si="64"/>
        <v>0</v>
      </c>
      <c r="I1227" s="3">
        <v>85</v>
      </c>
      <c r="J1227" s="7"/>
      <c r="K1227" s="3">
        <f t="shared" si="65"/>
        <v>0</v>
      </c>
    </row>
    <row r="1228" spans="1:11" x14ac:dyDescent="0.3">
      <c r="A1228" s="97" t="s">
        <v>8300</v>
      </c>
      <c r="B1228" s="58" t="s">
        <v>4168</v>
      </c>
      <c r="C1228" s="51">
        <v>4.8</v>
      </c>
      <c r="D1228" s="51">
        <v>3.3</v>
      </c>
      <c r="E1228" s="18">
        <v>180</v>
      </c>
      <c r="F1228" s="56">
        <v>108</v>
      </c>
      <c r="G1228" s="57"/>
      <c r="H1228" s="56">
        <f t="shared" si="64"/>
        <v>0</v>
      </c>
      <c r="I1228" s="3">
        <v>90</v>
      </c>
      <c r="J1228" s="7"/>
      <c r="K1228" s="3">
        <f t="shared" si="65"/>
        <v>0</v>
      </c>
    </row>
    <row r="1229" spans="1:11" x14ac:dyDescent="0.3">
      <c r="A1229" s="97" t="s">
        <v>8301</v>
      </c>
      <c r="B1229" s="58" t="s">
        <v>8302</v>
      </c>
      <c r="C1229" s="51">
        <v>4</v>
      </c>
      <c r="D1229" s="51">
        <v>3.6</v>
      </c>
      <c r="E1229" s="18">
        <v>160</v>
      </c>
      <c r="F1229" s="56">
        <v>96</v>
      </c>
      <c r="G1229" s="57"/>
      <c r="H1229" s="56">
        <f t="shared" si="64"/>
        <v>0</v>
      </c>
      <c r="I1229" s="3">
        <v>80</v>
      </c>
      <c r="J1229" s="7"/>
      <c r="K1229" s="3">
        <f t="shared" si="65"/>
        <v>0</v>
      </c>
    </row>
    <row r="1230" spans="1:11" x14ac:dyDescent="0.3">
      <c r="A1230" s="97" t="s">
        <v>8303</v>
      </c>
      <c r="B1230" s="58" t="s">
        <v>8304</v>
      </c>
      <c r="C1230" s="51">
        <v>4.5</v>
      </c>
      <c r="D1230" s="51">
        <v>2.5</v>
      </c>
      <c r="E1230" s="18">
        <v>130</v>
      </c>
      <c r="F1230" s="56">
        <v>78</v>
      </c>
      <c r="G1230" s="57"/>
      <c r="H1230" s="56">
        <f t="shared" si="64"/>
        <v>0</v>
      </c>
      <c r="I1230" s="3">
        <v>65</v>
      </c>
      <c r="J1230" s="7"/>
      <c r="K1230" s="3">
        <f t="shared" si="65"/>
        <v>0</v>
      </c>
    </row>
    <row r="1231" spans="1:11" x14ac:dyDescent="0.3">
      <c r="A1231" s="67" t="s">
        <v>3787</v>
      </c>
      <c r="B1231" s="67"/>
      <c r="C1231" s="68"/>
      <c r="D1231" s="68"/>
      <c r="E1231" s="47"/>
      <c r="F1231" s="48"/>
      <c r="G1231" s="41"/>
      <c r="H1231" s="41"/>
      <c r="I1231" s="41"/>
      <c r="J1231" s="41"/>
      <c r="K1231" s="41"/>
    </row>
    <row r="1232" spans="1:11" x14ac:dyDescent="0.3">
      <c r="A1232" s="45" t="s">
        <v>3788</v>
      </c>
      <c r="B1232" s="46" t="s">
        <v>3789</v>
      </c>
      <c r="C1232" s="51">
        <v>5.6</v>
      </c>
      <c r="D1232" s="51">
        <v>6</v>
      </c>
      <c r="E1232" s="18">
        <v>300</v>
      </c>
      <c r="F1232" s="56">
        <v>180</v>
      </c>
      <c r="G1232" s="57"/>
      <c r="H1232" s="56">
        <f t="shared" ref="H1232:H1295" si="66">G1232*F1232</f>
        <v>0</v>
      </c>
      <c r="I1232" s="3">
        <v>150</v>
      </c>
      <c r="J1232" s="7"/>
      <c r="K1232" s="3">
        <f t="shared" ref="K1232:K1295" si="67">J1232*I1232</f>
        <v>0</v>
      </c>
    </row>
    <row r="1233" spans="1:11" x14ac:dyDescent="0.3">
      <c r="A1233" s="45" t="s">
        <v>3790</v>
      </c>
      <c r="B1233" s="46" t="s">
        <v>3791</v>
      </c>
      <c r="C1233" s="51">
        <v>4.0999999999999996</v>
      </c>
      <c r="D1233" s="51">
        <v>5</v>
      </c>
      <c r="E1233" s="18">
        <v>180</v>
      </c>
      <c r="F1233" s="56">
        <v>108</v>
      </c>
      <c r="G1233" s="57"/>
      <c r="H1233" s="56">
        <f t="shared" si="66"/>
        <v>0</v>
      </c>
      <c r="I1233" s="3">
        <v>90</v>
      </c>
      <c r="J1233" s="7"/>
      <c r="K1233" s="3">
        <f t="shared" si="67"/>
        <v>0</v>
      </c>
    </row>
    <row r="1234" spans="1:11" x14ac:dyDescent="0.3">
      <c r="A1234" s="45" t="s">
        <v>3792</v>
      </c>
      <c r="B1234" s="46" t="s">
        <v>3793</v>
      </c>
      <c r="C1234" s="51">
        <v>4.9000000000000004</v>
      </c>
      <c r="D1234" s="51">
        <v>6</v>
      </c>
      <c r="E1234" s="18">
        <v>240</v>
      </c>
      <c r="F1234" s="56">
        <v>144</v>
      </c>
      <c r="G1234" s="57"/>
      <c r="H1234" s="56">
        <f t="shared" si="66"/>
        <v>0</v>
      </c>
      <c r="I1234" s="3">
        <v>120</v>
      </c>
      <c r="J1234" s="7"/>
      <c r="K1234" s="3">
        <f t="shared" si="67"/>
        <v>0</v>
      </c>
    </row>
    <row r="1235" spans="1:11" x14ac:dyDescent="0.3">
      <c r="A1235" s="45" t="s">
        <v>3794</v>
      </c>
      <c r="B1235" s="46" t="s">
        <v>3795</v>
      </c>
      <c r="C1235" s="51">
        <v>5.7</v>
      </c>
      <c r="D1235" s="51">
        <v>7</v>
      </c>
      <c r="E1235" s="18">
        <v>310</v>
      </c>
      <c r="F1235" s="56">
        <v>186</v>
      </c>
      <c r="G1235" s="57"/>
      <c r="H1235" s="56">
        <f t="shared" si="66"/>
        <v>0</v>
      </c>
      <c r="I1235" s="3">
        <v>155</v>
      </c>
      <c r="J1235" s="7"/>
      <c r="K1235" s="3">
        <f t="shared" si="67"/>
        <v>0</v>
      </c>
    </row>
    <row r="1236" spans="1:11" x14ac:dyDescent="0.3">
      <c r="A1236" s="45" t="s">
        <v>3796</v>
      </c>
      <c r="B1236" s="46" t="s">
        <v>3797</v>
      </c>
      <c r="C1236" s="51">
        <v>5</v>
      </c>
      <c r="D1236" s="51">
        <v>4.8</v>
      </c>
      <c r="E1236" s="18">
        <v>240</v>
      </c>
      <c r="F1236" s="56">
        <v>144</v>
      </c>
      <c r="G1236" s="57"/>
      <c r="H1236" s="56">
        <f t="shared" si="66"/>
        <v>0</v>
      </c>
      <c r="I1236" s="3">
        <v>120</v>
      </c>
      <c r="J1236" s="7"/>
      <c r="K1236" s="3">
        <f t="shared" si="67"/>
        <v>0</v>
      </c>
    </row>
    <row r="1237" spans="1:11" x14ac:dyDescent="0.3">
      <c r="A1237" s="45" t="s">
        <v>3798</v>
      </c>
      <c r="B1237" s="46" t="s">
        <v>3799</v>
      </c>
      <c r="C1237" s="51">
        <v>3</v>
      </c>
      <c r="D1237" s="51">
        <v>3</v>
      </c>
      <c r="E1237" s="18">
        <v>100</v>
      </c>
      <c r="F1237" s="56">
        <v>60</v>
      </c>
      <c r="G1237" s="57"/>
      <c r="H1237" s="56">
        <f t="shared" si="66"/>
        <v>0</v>
      </c>
      <c r="I1237" s="3">
        <v>50</v>
      </c>
      <c r="J1237" s="7"/>
      <c r="K1237" s="3">
        <f t="shared" si="67"/>
        <v>0</v>
      </c>
    </row>
    <row r="1238" spans="1:11" x14ac:dyDescent="0.3">
      <c r="A1238" s="45" t="s">
        <v>3800</v>
      </c>
      <c r="B1238" s="46" t="s">
        <v>3801</v>
      </c>
      <c r="C1238" s="51">
        <v>4</v>
      </c>
      <c r="D1238" s="51">
        <v>4</v>
      </c>
      <c r="E1238" s="18">
        <v>170</v>
      </c>
      <c r="F1238" s="56">
        <v>102</v>
      </c>
      <c r="G1238" s="57"/>
      <c r="H1238" s="56">
        <f t="shared" si="66"/>
        <v>0</v>
      </c>
      <c r="I1238" s="3">
        <v>85</v>
      </c>
      <c r="J1238" s="7"/>
      <c r="K1238" s="3">
        <f t="shared" si="67"/>
        <v>0</v>
      </c>
    </row>
    <row r="1239" spans="1:11" x14ac:dyDescent="0.3">
      <c r="A1239" s="45" t="s">
        <v>3802</v>
      </c>
      <c r="B1239" s="46" t="s">
        <v>3803</v>
      </c>
      <c r="C1239" s="51">
        <v>7</v>
      </c>
      <c r="D1239" s="51">
        <v>5.4</v>
      </c>
      <c r="E1239" s="18">
        <v>300</v>
      </c>
      <c r="F1239" s="56">
        <v>180</v>
      </c>
      <c r="G1239" s="57"/>
      <c r="H1239" s="56">
        <f t="shared" si="66"/>
        <v>0</v>
      </c>
      <c r="I1239" s="3">
        <v>150</v>
      </c>
      <c r="J1239" s="7"/>
      <c r="K1239" s="3">
        <f t="shared" si="67"/>
        <v>0</v>
      </c>
    </row>
    <row r="1240" spans="1:11" x14ac:dyDescent="0.3">
      <c r="A1240" s="45" t="s">
        <v>3804</v>
      </c>
      <c r="B1240" s="46" t="s">
        <v>3805</v>
      </c>
      <c r="C1240" s="51">
        <v>5</v>
      </c>
      <c r="D1240" s="51">
        <v>4.8</v>
      </c>
      <c r="E1240" s="18">
        <v>220</v>
      </c>
      <c r="F1240" s="56">
        <v>132</v>
      </c>
      <c r="G1240" s="57"/>
      <c r="H1240" s="56">
        <f t="shared" si="66"/>
        <v>0</v>
      </c>
      <c r="I1240" s="3">
        <v>110</v>
      </c>
      <c r="J1240" s="7"/>
      <c r="K1240" s="3">
        <f t="shared" si="67"/>
        <v>0</v>
      </c>
    </row>
    <row r="1241" spans="1:11" x14ac:dyDescent="0.3">
      <c r="A1241" s="45" t="s">
        <v>3806</v>
      </c>
      <c r="B1241" s="46" t="s">
        <v>3807</v>
      </c>
      <c r="C1241" s="51">
        <v>7</v>
      </c>
      <c r="D1241" s="51">
        <v>6.7</v>
      </c>
      <c r="E1241" s="18">
        <v>360</v>
      </c>
      <c r="F1241" s="56">
        <v>216</v>
      </c>
      <c r="G1241" s="57"/>
      <c r="H1241" s="56">
        <f t="shared" si="66"/>
        <v>0</v>
      </c>
      <c r="I1241" s="3">
        <v>180</v>
      </c>
      <c r="J1241" s="7"/>
      <c r="K1241" s="3">
        <f t="shared" si="67"/>
        <v>0</v>
      </c>
    </row>
    <row r="1242" spans="1:11" x14ac:dyDescent="0.3">
      <c r="A1242" s="45" t="s">
        <v>3808</v>
      </c>
      <c r="B1242" s="46" t="s">
        <v>3809</v>
      </c>
      <c r="C1242" s="51">
        <v>4</v>
      </c>
      <c r="D1242" s="51">
        <v>2.9</v>
      </c>
      <c r="E1242" s="18">
        <v>130</v>
      </c>
      <c r="F1242" s="56">
        <v>78</v>
      </c>
      <c r="G1242" s="57"/>
      <c r="H1242" s="56">
        <f t="shared" si="66"/>
        <v>0</v>
      </c>
      <c r="I1242" s="3">
        <v>65</v>
      </c>
      <c r="J1242" s="7"/>
      <c r="K1242" s="3">
        <f t="shared" si="67"/>
        <v>0</v>
      </c>
    </row>
    <row r="1243" spans="1:11" x14ac:dyDescent="0.3">
      <c r="A1243" s="45" t="s">
        <v>3810</v>
      </c>
      <c r="B1243" s="46" t="s">
        <v>3811</v>
      </c>
      <c r="C1243" s="51">
        <v>5</v>
      </c>
      <c r="D1243" s="51">
        <v>3.6</v>
      </c>
      <c r="E1243" s="18">
        <v>200</v>
      </c>
      <c r="F1243" s="56">
        <v>120</v>
      </c>
      <c r="G1243" s="57"/>
      <c r="H1243" s="56">
        <f t="shared" si="66"/>
        <v>0</v>
      </c>
      <c r="I1243" s="3">
        <v>100</v>
      </c>
      <c r="J1243" s="7"/>
      <c r="K1243" s="3">
        <f t="shared" si="67"/>
        <v>0</v>
      </c>
    </row>
    <row r="1244" spans="1:11" x14ac:dyDescent="0.3">
      <c r="A1244" s="45" t="s">
        <v>3812</v>
      </c>
      <c r="B1244" s="46" t="s">
        <v>3813</v>
      </c>
      <c r="C1244" s="51">
        <v>5</v>
      </c>
      <c r="D1244" s="51">
        <v>3.6</v>
      </c>
      <c r="E1244" s="18">
        <v>200</v>
      </c>
      <c r="F1244" s="56">
        <v>120</v>
      </c>
      <c r="G1244" s="57"/>
      <c r="H1244" s="56">
        <f t="shared" si="66"/>
        <v>0</v>
      </c>
      <c r="I1244" s="3">
        <v>100</v>
      </c>
      <c r="J1244" s="7"/>
      <c r="K1244" s="3">
        <f t="shared" si="67"/>
        <v>0</v>
      </c>
    </row>
    <row r="1245" spans="1:11" x14ac:dyDescent="0.3">
      <c r="A1245" s="45" t="s">
        <v>3814</v>
      </c>
      <c r="B1245" s="46" t="s">
        <v>3815</v>
      </c>
      <c r="C1245" s="51">
        <v>7</v>
      </c>
      <c r="D1245" s="51">
        <v>5.0999999999999996</v>
      </c>
      <c r="E1245" s="18">
        <v>300</v>
      </c>
      <c r="F1245" s="56">
        <v>180</v>
      </c>
      <c r="G1245" s="57"/>
      <c r="H1245" s="56">
        <f t="shared" si="66"/>
        <v>0</v>
      </c>
      <c r="I1245" s="3">
        <v>150</v>
      </c>
      <c r="J1245" s="7"/>
      <c r="K1245" s="3">
        <f t="shared" si="67"/>
        <v>0</v>
      </c>
    </row>
    <row r="1246" spans="1:11" x14ac:dyDescent="0.3">
      <c r="A1246" s="45" t="s">
        <v>3816</v>
      </c>
      <c r="B1246" s="46" t="s">
        <v>421</v>
      </c>
      <c r="C1246" s="51">
        <v>4</v>
      </c>
      <c r="D1246" s="51">
        <v>3.2</v>
      </c>
      <c r="E1246" s="18">
        <v>150</v>
      </c>
      <c r="F1246" s="56">
        <v>90</v>
      </c>
      <c r="G1246" s="57"/>
      <c r="H1246" s="56">
        <f t="shared" si="66"/>
        <v>0</v>
      </c>
      <c r="I1246" s="3">
        <v>75</v>
      </c>
      <c r="J1246" s="7"/>
      <c r="K1246" s="3">
        <f t="shared" si="67"/>
        <v>0</v>
      </c>
    </row>
    <row r="1247" spans="1:11" x14ac:dyDescent="0.3">
      <c r="A1247" s="45" t="s">
        <v>3817</v>
      </c>
      <c r="B1247" s="46" t="s">
        <v>3818</v>
      </c>
      <c r="C1247" s="51">
        <v>3</v>
      </c>
      <c r="D1247" s="51">
        <v>3</v>
      </c>
      <c r="E1247" s="18">
        <v>100</v>
      </c>
      <c r="F1247" s="56">
        <v>60</v>
      </c>
      <c r="G1247" s="57"/>
      <c r="H1247" s="56">
        <f t="shared" si="66"/>
        <v>0</v>
      </c>
      <c r="I1247" s="3">
        <v>50</v>
      </c>
      <c r="J1247" s="7"/>
      <c r="K1247" s="3">
        <f t="shared" si="67"/>
        <v>0</v>
      </c>
    </row>
    <row r="1248" spans="1:11" x14ac:dyDescent="0.3">
      <c r="A1248" s="45" t="s">
        <v>3819</v>
      </c>
      <c r="B1248" s="46" t="s">
        <v>3820</v>
      </c>
      <c r="C1248" s="51">
        <v>7</v>
      </c>
      <c r="D1248" s="51">
        <v>5.8</v>
      </c>
      <c r="E1248" s="18">
        <v>330</v>
      </c>
      <c r="F1248" s="56">
        <v>198</v>
      </c>
      <c r="G1248" s="57"/>
      <c r="H1248" s="56">
        <f t="shared" si="66"/>
        <v>0</v>
      </c>
      <c r="I1248" s="3">
        <v>165</v>
      </c>
      <c r="J1248" s="7"/>
      <c r="K1248" s="3">
        <f t="shared" si="67"/>
        <v>0</v>
      </c>
    </row>
    <row r="1249" spans="1:11" x14ac:dyDescent="0.3">
      <c r="A1249" s="45" t="s">
        <v>3821</v>
      </c>
      <c r="B1249" s="46" t="s">
        <v>3822</v>
      </c>
      <c r="C1249" s="51">
        <v>4</v>
      </c>
      <c r="D1249" s="51">
        <v>3.7</v>
      </c>
      <c r="E1249" s="18">
        <v>150</v>
      </c>
      <c r="F1249" s="56">
        <v>90</v>
      </c>
      <c r="G1249" s="57"/>
      <c r="H1249" s="56">
        <f t="shared" si="66"/>
        <v>0</v>
      </c>
      <c r="I1249" s="3">
        <v>75</v>
      </c>
      <c r="J1249" s="7"/>
      <c r="K1249" s="3">
        <f t="shared" si="67"/>
        <v>0</v>
      </c>
    </row>
    <row r="1250" spans="1:11" x14ac:dyDescent="0.3">
      <c r="A1250" s="45" t="s">
        <v>3823</v>
      </c>
      <c r="B1250" s="46" t="s">
        <v>2056</v>
      </c>
      <c r="C1250" s="51">
        <v>5</v>
      </c>
      <c r="D1250" s="51">
        <v>5</v>
      </c>
      <c r="E1250" s="18">
        <v>250</v>
      </c>
      <c r="F1250" s="56">
        <v>150</v>
      </c>
      <c r="G1250" s="57"/>
      <c r="H1250" s="56">
        <f t="shared" si="66"/>
        <v>0</v>
      </c>
      <c r="I1250" s="3">
        <v>125</v>
      </c>
      <c r="J1250" s="7"/>
      <c r="K1250" s="3">
        <f t="shared" si="67"/>
        <v>0</v>
      </c>
    </row>
    <row r="1251" spans="1:11" x14ac:dyDescent="0.3">
      <c r="A1251" s="45" t="s">
        <v>3824</v>
      </c>
      <c r="B1251" s="46" t="s">
        <v>3825</v>
      </c>
      <c r="C1251" s="51">
        <v>7</v>
      </c>
      <c r="D1251" s="51">
        <v>4.2</v>
      </c>
      <c r="E1251" s="18">
        <v>270</v>
      </c>
      <c r="F1251" s="56">
        <v>162</v>
      </c>
      <c r="G1251" s="57"/>
      <c r="H1251" s="56">
        <f t="shared" si="66"/>
        <v>0</v>
      </c>
      <c r="I1251" s="3">
        <v>135</v>
      </c>
      <c r="J1251" s="7"/>
      <c r="K1251" s="3">
        <f t="shared" si="67"/>
        <v>0</v>
      </c>
    </row>
    <row r="1252" spans="1:11" x14ac:dyDescent="0.3">
      <c r="A1252" s="45" t="s">
        <v>3826</v>
      </c>
      <c r="B1252" s="46" t="s">
        <v>3827</v>
      </c>
      <c r="C1252" s="51">
        <v>5</v>
      </c>
      <c r="D1252" s="51">
        <v>3</v>
      </c>
      <c r="E1252" s="18">
        <v>160</v>
      </c>
      <c r="F1252" s="56">
        <v>96</v>
      </c>
      <c r="G1252" s="57"/>
      <c r="H1252" s="56">
        <f t="shared" si="66"/>
        <v>0</v>
      </c>
      <c r="I1252" s="3">
        <v>80</v>
      </c>
      <c r="J1252" s="7"/>
      <c r="K1252" s="3">
        <f t="shared" si="67"/>
        <v>0</v>
      </c>
    </row>
    <row r="1253" spans="1:11" x14ac:dyDescent="0.3">
      <c r="A1253" s="45" t="s">
        <v>3828</v>
      </c>
      <c r="B1253" s="46" t="s">
        <v>3829</v>
      </c>
      <c r="C1253" s="51">
        <v>6</v>
      </c>
      <c r="D1253" s="51">
        <v>3.2</v>
      </c>
      <c r="E1253" s="18">
        <v>190</v>
      </c>
      <c r="F1253" s="56">
        <v>114</v>
      </c>
      <c r="G1253" s="57"/>
      <c r="H1253" s="56">
        <f t="shared" si="66"/>
        <v>0</v>
      </c>
      <c r="I1253" s="3">
        <v>95</v>
      </c>
      <c r="J1253" s="7"/>
      <c r="K1253" s="3">
        <f t="shared" si="67"/>
        <v>0</v>
      </c>
    </row>
    <row r="1254" spans="1:11" x14ac:dyDescent="0.3">
      <c r="A1254" s="45" t="s">
        <v>3830</v>
      </c>
      <c r="B1254" s="46" t="s">
        <v>3831</v>
      </c>
      <c r="C1254" s="51">
        <v>5</v>
      </c>
      <c r="D1254" s="51">
        <v>4.5999999999999996</v>
      </c>
      <c r="E1254" s="18">
        <v>190</v>
      </c>
      <c r="F1254" s="56">
        <v>114</v>
      </c>
      <c r="G1254" s="57"/>
      <c r="H1254" s="56">
        <f t="shared" si="66"/>
        <v>0</v>
      </c>
      <c r="I1254" s="3">
        <v>95</v>
      </c>
      <c r="J1254" s="7"/>
      <c r="K1254" s="3">
        <f t="shared" si="67"/>
        <v>0</v>
      </c>
    </row>
    <row r="1255" spans="1:11" x14ac:dyDescent="0.3">
      <c r="A1255" s="45" t="s">
        <v>3832</v>
      </c>
      <c r="B1255" s="46" t="s">
        <v>3833</v>
      </c>
      <c r="C1255" s="51">
        <v>5</v>
      </c>
      <c r="D1255" s="51">
        <v>3.4</v>
      </c>
      <c r="E1255" s="18">
        <v>180</v>
      </c>
      <c r="F1255" s="56">
        <v>108</v>
      </c>
      <c r="G1255" s="57"/>
      <c r="H1255" s="56">
        <f t="shared" si="66"/>
        <v>0</v>
      </c>
      <c r="I1255" s="3">
        <v>90</v>
      </c>
      <c r="J1255" s="7"/>
      <c r="K1255" s="3">
        <f t="shared" si="67"/>
        <v>0</v>
      </c>
    </row>
    <row r="1256" spans="1:11" x14ac:dyDescent="0.3">
      <c r="A1256" s="45" t="s">
        <v>3834</v>
      </c>
      <c r="B1256" s="46" t="s">
        <v>3835</v>
      </c>
      <c r="C1256" s="51">
        <v>6</v>
      </c>
      <c r="D1256" s="51">
        <v>4</v>
      </c>
      <c r="E1256" s="18">
        <v>220</v>
      </c>
      <c r="F1256" s="56">
        <v>132</v>
      </c>
      <c r="G1256" s="57"/>
      <c r="H1256" s="56">
        <f t="shared" si="66"/>
        <v>0</v>
      </c>
      <c r="I1256" s="3">
        <v>110</v>
      </c>
      <c r="J1256" s="7"/>
      <c r="K1256" s="3">
        <f t="shared" si="67"/>
        <v>0</v>
      </c>
    </row>
    <row r="1257" spans="1:11" x14ac:dyDescent="0.3">
      <c r="A1257" s="45" t="s">
        <v>3836</v>
      </c>
      <c r="B1257" s="46" t="s">
        <v>3837</v>
      </c>
      <c r="C1257" s="51">
        <v>7</v>
      </c>
      <c r="D1257" s="51">
        <v>4.7</v>
      </c>
      <c r="E1257" s="18">
        <v>270</v>
      </c>
      <c r="F1257" s="56">
        <v>162</v>
      </c>
      <c r="G1257" s="57"/>
      <c r="H1257" s="56">
        <f t="shared" si="66"/>
        <v>0</v>
      </c>
      <c r="I1257" s="3">
        <v>135</v>
      </c>
      <c r="J1257" s="7"/>
      <c r="K1257" s="3">
        <f t="shared" si="67"/>
        <v>0</v>
      </c>
    </row>
    <row r="1258" spans="1:11" x14ac:dyDescent="0.3">
      <c r="A1258" s="45" t="s">
        <v>3838</v>
      </c>
      <c r="B1258" s="46" t="s">
        <v>3839</v>
      </c>
      <c r="C1258" s="51">
        <v>6</v>
      </c>
      <c r="D1258" s="51">
        <v>4.4000000000000004</v>
      </c>
      <c r="E1258" s="18">
        <v>240</v>
      </c>
      <c r="F1258" s="56">
        <v>144</v>
      </c>
      <c r="G1258" s="57"/>
      <c r="H1258" s="56">
        <f t="shared" si="66"/>
        <v>0</v>
      </c>
      <c r="I1258" s="3">
        <v>120</v>
      </c>
      <c r="J1258" s="7"/>
      <c r="K1258" s="3">
        <f t="shared" si="67"/>
        <v>0</v>
      </c>
    </row>
    <row r="1259" spans="1:11" x14ac:dyDescent="0.3">
      <c r="A1259" s="45" t="s">
        <v>3840</v>
      </c>
      <c r="B1259" s="46" t="s">
        <v>3841</v>
      </c>
      <c r="C1259" s="51">
        <v>5</v>
      </c>
      <c r="D1259" s="51">
        <v>4.9000000000000004</v>
      </c>
      <c r="E1259" s="18">
        <v>230</v>
      </c>
      <c r="F1259" s="56">
        <v>138</v>
      </c>
      <c r="G1259" s="57"/>
      <c r="H1259" s="56">
        <f t="shared" si="66"/>
        <v>0</v>
      </c>
      <c r="I1259" s="3">
        <v>115</v>
      </c>
      <c r="J1259" s="7"/>
      <c r="K1259" s="3">
        <f t="shared" si="67"/>
        <v>0</v>
      </c>
    </row>
    <row r="1260" spans="1:11" x14ac:dyDescent="0.3">
      <c r="A1260" s="45" t="s">
        <v>3842</v>
      </c>
      <c r="B1260" s="46" t="s">
        <v>3843</v>
      </c>
      <c r="C1260" s="51">
        <v>6</v>
      </c>
      <c r="D1260" s="51">
        <v>5.9</v>
      </c>
      <c r="E1260" s="18">
        <v>280</v>
      </c>
      <c r="F1260" s="56">
        <v>168</v>
      </c>
      <c r="G1260" s="57"/>
      <c r="H1260" s="56">
        <f t="shared" si="66"/>
        <v>0</v>
      </c>
      <c r="I1260" s="3">
        <v>140</v>
      </c>
      <c r="J1260" s="7"/>
      <c r="K1260" s="3">
        <f t="shared" si="67"/>
        <v>0</v>
      </c>
    </row>
    <row r="1261" spans="1:11" x14ac:dyDescent="0.3">
      <c r="A1261" s="45" t="s">
        <v>3844</v>
      </c>
      <c r="B1261" s="46" t="s">
        <v>3845</v>
      </c>
      <c r="C1261" s="51">
        <v>6</v>
      </c>
      <c r="D1261" s="51">
        <v>4.3</v>
      </c>
      <c r="E1261" s="18">
        <v>220</v>
      </c>
      <c r="F1261" s="56">
        <v>132</v>
      </c>
      <c r="G1261" s="57"/>
      <c r="H1261" s="56">
        <f t="shared" si="66"/>
        <v>0</v>
      </c>
      <c r="I1261" s="3">
        <v>110</v>
      </c>
      <c r="J1261" s="7"/>
      <c r="K1261" s="3">
        <f t="shared" si="67"/>
        <v>0</v>
      </c>
    </row>
    <row r="1262" spans="1:11" x14ac:dyDescent="0.3">
      <c r="A1262" s="45" t="s">
        <v>3846</v>
      </c>
      <c r="B1262" s="46" t="s">
        <v>3847</v>
      </c>
      <c r="C1262" s="51">
        <v>7</v>
      </c>
      <c r="D1262" s="51">
        <v>5.0999999999999996</v>
      </c>
      <c r="E1262" s="18">
        <v>290</v>
      </c>
      <c r="F1262" s="56">
        <v>174</v>
      </c>
      <c r="G1262" s="57"/>
      <c r="H1262" s="56">
        <f t="shared" si="66"/>
        <v>0</v>
      </c>
      <c r="I1262" s="3">
        <v>145</v>
      </c>
      <c r="J1262" s="7"/>
      <c r="K1262" s="3">
        <f t="shared" si="67"/>
        <v>0</v>
      </c>
    </row>
    <row r="1263" spans="1:11" x14ac:dyDescent="0.3">
      <c r="A1263" s="45" t="s">
        <v>3848</v>
      </c>
      <c r="B1263" s="46" t="s">
        <v>3849</v>
      </c>
      <c r="C1263" s="51">
        <v>7</v>
      </c>
      <c r="D1263" s="51">
        <v>4.5999999999999996</v>
      </c>
      <c r="E1263" s="18">
        <v>200</v>
      </c>
      <c r="F1263" s="56">
        <v>120</v>
      </c>
      <c r="G1263" s="57"/>
      <c r="H1263" s="56">
        <f t="shared" si="66"/>
        <v>0</v>
      </c>
      <c r="I1263" s="3">
        <v>100</v>
      </c>
      <c r="J1263" s="7"/>
      <c r="K1263" s="3">
        <f t="shared" si="67"/>
        <v>0</v>
      </c>
    </row>
    <row r="1264" spans="1:11" x14ac:dyDescent="0.3">
      <c r="A1264" s="45" t="s">
        <v>3850</v>
      </c>
      <c r="B1264" s="46" t="s">
        <v>3851</v>
      </c>
      <c r="C1264" s="51">
        <v>7</v>
      </c>
      <c r="D1264" s="51">
        <v>4.9000000000000004</v>
      </c>
      <c r="E1264" s="18">
        <v>280</v>
      </c>
      <c r="F1264" s="56">
        <v>168</v>
      </c>
      <c r="G1264" s="57"/>
      <c r="H1264" s="56">
        <f t="shared" si="66"/>
        <v>0</v>
      </c>
      <c r="I1264" s="3">
        <v>140</v>
      </c>
      <c r="J1264" s="7"/>
      <c r="K1264" s="3">
        <f t="shared" si="67"/>
        <v>0</v>
      </c>
    </row>
    <row r="1265" spans="1:11" x14ac:dyDescent="0.3">
      <c r="A1265" s="45" t="s">
        <v>3852</v>
      </c>
      <c r="B1265" s="46" t="s">
        <v>3853</v>
      </c>
      <c r="C1265" s="51">
        <v>7</v>
      </c>
      <c r="D1265" s="51">
        <v>6.8</v>
      </c>
      <c r="E1265" s="18">
        <v>300</v>
      </c>
      <c r="F1265" s="56">
        <v>180</v>
      </c>
      <c r="G1265" s="57"/>
      <c r="H1265" s="56">
        <f t="shared" si="66"/>
        <v>0</v>
      </c>
      <c r="I1265" s="3">
        <v>150</v>
      </c>
      <c r="J1265" s="7"/>
      <c r="K1265" s="3">
        <f t="shared" si="67"/>
        <v>0</v>
      </c>
    </row>
    <row r="1266" spans="1:11" x14ac:dyDescent="0.3">
      <c r="A1266" s="45" t="s">
        <v>3854</v>
      </c>
      <c r="B1266" s="46" t="s">
        <v>3855</v>
      </c>
      <c r="C1266" s="51">
        <v>6</v>
      </c>
      <c r="D1266" s="51">
        <v>4.8</v>
      </c>
      <c r="E1266" s="18">
        <v>300</v>
      </c>
      <c r="F1266" s="56">
        <v>180</v>
      </c>
      <c r="G1266" s="57"/>
      <c r="H1266" s="56">
        <f t="shared" si="66"/>
        <v>0</v>
      </c>
      <c r="I1266" s="3">
        <v>150</v>
      </c>
      <c r="J1266" s="7"/>
      <c r="K1266" s="3">
        <f t="shared" si="67"/>
        <v>0</v>
      </c>
    </row>
    <row r="1267" spans="1:11" x14ac:dyDescent="0.3">
      <c r="A1267" s="45" t="s">
        <v>3856</v>
      </c>
      <c r="B1267" s="46" t="s">
        <v>3857</v>
      </c>
      <c r="C1267" s="51">
        <v>2</v>
      </c>
      <c r="D1267" s="51">
        <v>1.7</v>
      </c>
      <c r="E1267" s="18">
        <v>60</v>
      </c>
      <c r="F1267" s="56">
        <v>36</v>
      </c>
      <c r="G1267" s="57"/>
      <c r="H1267" s="56">
        <f t="shared" si="66"/>
        <v>0</v>
      </c>
      <c r="I1267" s="3">
        <v>30</v>
      </c>
      <c r="J1267" s="7"/>
      <c r="K1267" s="3">
        <f t="shared" si="67"/>
        <v>0</v>
      </c>
    </row>
    <row r="1268" spans="1:11" x14ac:dyDescent="0.3">
      <c r="A1268" s="45" t="s">
        <v>3858</v>
      </c>
      <c r="B1268" s="46" t="s">
        <v>3859</v>
      </c>
      <c r="C1268" s="51">
        <v>2.5</v>
      </c>
      <c r="D1268" s="51">
        <v>2.1</v>
      </c>
      <c r="E1268" s="18">
        <v>70</v>
      </c>
      <c r="F1268" s="56">
        <v>42</v>
      </c>
      <c r="G1268" s="57"/>
      <c r="H1268" s="56">
        <f t="shared" si="66"/>
        <v>0</v>
      </c>
      <c r="I1268" s="3">
        <v>35</v>
      </c>
      <c r="J1268" s="7"/>
      <c r="K1268" s="3">
        <f t="shared" si="67"/>
        <v>0</v>
      </c>
    </row>
    <row r="1269" spans="1:11" x14ac:dyDescent="0.3">
      <c r="A1269" s="45" t="s">
        <v>3860</v>
      </c>
      <c r="B1269" s="46" t="s">
        <v>3861</v>
      </c>
      <c r="C1269" s="51">
        <v>3</v>
      </c>
      <c r="D1269" s="51">
        <v>2.5</v>
      </c>
      <c r="E1269" s="18">
        <v>90</v>
      </c>
      <c r="F1269" s="56">
        <v>54</v>
      </c>
      <c r="G1269" s="57"/>
      <c r="H1269" s="56">
        <f t="shared" si="66"/>
        <v>0</v>
      </c>
      <c r="I1269" s="3">
        <v>45</v>
      </c>
      <c r="J1269" s="7"/>
      <c r="K1269" s="3">
        <f t="shared" si="67"/>
        <v>0</v>
      </c>
    </row>
    <row r="1270" spans="1:11" x14ac:dyDescent="0.3">
      <c r="A1270" s="45" t="s">
        <v>3862</v>
      </c>
      <c r="B1270" s="46" t="s">
        <v>3863</v>
      </c>
      <c r="C1270" s="51">
        <v>2</v>
      </c>
      <c r="D1270" s="51">
        <v>2</v>
      </c>
      <c r="E1270" s="18">
        <v>60</v>
      </c>
      <c r="F1270" s="56">
        <v>36</v>
      </c>
      <c r="G1270" s="57"/>
      <c r="H1270" s="56">
        <f t="shared" si="66"/>
        <v>0</v>
      </c>
      <c r="I1270" s="3">
        <v>30</v>
      </c>
      <c r="J1270" s="7"/>
      <c r="K1270" s="3">
        <f t="shared" si="67"/>
        <v>0</v>
      </c>
    </row>
    <row r="1271" spans="1:11" x14ac:dyDescent="0.3">
      <c r="A1271" s="45" t="s">
        <v>3864</v>
      </c>
      <c r="B1271" s="46" t="s">
        <v>3865</v>
      </c>
      <c r="C1271" s="51">
        <v>2.5</v>
      </c>
      <c r="D1271" s="51">
        <v>2.5</v>
      </c>
      <c r="E1271" s="18">
        <v>70</v>
      </c>
      <c r="F1271" s="56">
        <v>42</v>
      </c>
      <c r="G1271" s="57"/>
      <c r="H1271" s="56">
        <f t="shared" si="66"/>
        <v>0</v>
      </c>
      <c r="I1271" s="3">
        <v>35</v>
      </c>
      <c r="J1271" s="7"/>
      <c r="K1271" s="3">
        <f t="shared" si="67"/>
        <v>0</v>
      </c>
    </row>
    <row r="1272" spans="1:11" x14ac:dyDescent="0.3">
      <c r="A1272" s="45" t="s">
        <v>3866</v>
      </c>
      <c r="B1272" s="46" t="s">
        <v>3867</v>
      </c>
      <c r="C1272" s="51">
        <v>3</v>
      </c>
      <c r="D1272" s="51">
        <v>3</v>
      </c>
      <c r="E1272" s="18">
        <v>100</v>
      </c>
      <c r="F1272" s="56">
        <v>60</v>
      </c>
      <c r="G1272" s="57"/>
      <c r="H1272" s="56">
        <f t="shared" si="66"/>
        <v>0</v>
      </c>
      <c r="I1272" s="3">
        <v>50</v>
      </c>
      <c r="J1272" s="7"/>
      <c r="K1272" s="3">
        <f t="shared" si="67"/>
        <v>0</v>
      </c>
    </row>
    <row r="1273" spans="1:11" x14ac:dyDescent="0.3">
      <c r="A1273" s="45" t="s">
        <v>3868</v>
      </c>
      <c r="B1273" s="46" t="s">
        <v>3869</v>
      </c>
      <c r="C1273" s="51">
        <v>2</v>
      </c>
      <c r="D1273" s="51">
        <v>2</v>
      </c>
      <c r="E1273" s="18">
        <v>60</v>
      </c>
      <c r="F1273" s="56">
        <v>36</v>
      </c>
      <c r="G1273" s="57"/>
      <c r="H1273" s="56">
        <f t="shared" si="66"/>
        <v>0</v>
      </c>
      <c r="I1273" s="3">
        <v>30</v>
      </c>
      <c r="J1273" s="7"/>
      <c r="K1273" s="3">
        <f t="shared" si="67"/>
        <v>0</v>
      </c>
    </row>
    <row r="1274" spans="1:11" x14ac:dyDescent="0.3">
      <c r="A1274" s="45" t="s">
        <v>3870</v>
      </c>
      <c r="B1274" s="46" t="s">
        <v>3871</v>
      </c>
      <c r="C1274" s="51">
        <v>2.5</v>
      </c>
      <c r="D1274" s="51">
        <v>2.5</v>
      </c>
      <c r="E1274" s="18">
        <v>70</v>
      </c>
      <c r="F1274" s="56">
        <v>42</v>
      </c>
      <c r="G1274" s="57"/>
      <c r="H1274" s="56">
        <f t="shared" si="66"/>
        <v>0</v>
      </c>
      <c r="I1274" s="3">
        <v>35</v>
      </c>
      <c r="J1274" s="7"/>
      <c r="K1274" s="3">
        <f t="shared" si="67"/>
        <v>0</v>
      </c>
    </row>
    <row r="1275" spans="1:11" x14ac:dyDescent="0.3">
      <c r="A1275" s="45" t="s">
        <v>3872</v>
      </c>
      <c r="B1275" s="46" t="s">
        <v>3873</v>
      </c>
      <c r="C1275" s="51">
        <v>3</v>
      </c>
      <c r="D1275" s="51">
        <v>3</v>
      </c>
      <c r="E1275" s="18">
        <v>100</v>
      </c>
      <c r="F1275" s="56">
        <v>60</v>
      </c>
      <c r="G1275" s="57"/>
      <c r="H1275" s="56">
        <f t="shared" si="66"/>
        <v>0</v>
      </c>
      <c r="I1275" s="3">
        <v>50</v>
      </c>
      <c r="J1275" s="7"/>
      <c r="K1275" s="3">
        <f t="shared" si="67"/>
        <v>0</v>
      </c>
    </row>
    <row r="1276" spans="1:11" x14ac:dyDescent="0.3">
      <c r="A1276" s="45" t="s">
        <v>3874</v>
      </c>
      <c r="B1276" s="46" t="s">
        <v>3875</v>
      </c>
      <c r="C1276" s="51">
        <v>2</v>
      </c>
      <c r="D1276" s="51">
        <v>2</v>
      </c>
      <c r="E1276" s="18">
        <v>60</v>
      </c>
      <c r="F1276" s="56">
        <v>36</v>
      </c>
      <c r="G1276" s="57"/>
      <c r="H1276" s="56">
        <f t="shared" si="66"/>
        <v>0</v>
      </c>
      <c r="I1276" s="3">
        <v>30</v>
      </c>
      <c r="J1276" s="7"/>
      <c r="K1276" s="3">
        <f t="shared" si="67"/>
        <v>0</v>
      </c>
    </row>
    <row r="1277" spans="1:11" x14ac:dyDescent="0.3">
      <c r="A1277" s="45" t="s">
        <v>3876</v>
      </c>
      <c r="B1277" s="46" t="s">
        <v>3877</v>
      </c>
      <c r="C1277" s="51">
        <v>2.5</v>
      </c>
      <c r="D1277" s="51">
        <v>2.5</v>
      </c>
      <c r="E1277" s="18">
        <v>70</v>
      </c>
      <c r="F1277" s="56">
        <v>42</v>
      </c>
      <c r="G1277" s="57"/>
      <c r="H1277" s="56">
        <f t="shared" si="66"/>
        <v>0</v>
      </c>
      <c r="I1277" s="3">
        <v>35</v>
      </c>
      <c r="J1277" s="7"/>
      <c r="K1277" s="3">
        <f t="shared" si="67"/>
        <v>0</v>
      </c>
    </row>
    <row r="1278" spans="1:11" x14ac:dyDescent="0.3">
      <c r="A1278" s="45" t="s">
        <v>3878</v>
      </c>
      <c r="B1278" s="46" t="s">
        <v>3879</v>
      </c>
      <c r="C1278" s="51">
        <v>3</v>
      </c>
      <c r="D1278" s="51">
        <v>3</v>
      </c>
      <c r="E1278" s="18">
        <v>100</v>
      </c>
      <c r="F1278" s="56">
        <v>60</v>
      </c>
      <c r="G1278" s="57"/>
      <c r="H1278" s="56">
        <f t="shared" si="66"/>
        <v>0</v>
      </c>
      <c r="I1278" s="3">
        <v>50</v>
      </c>
      <c r="J1278" s="7"/>
      <c r="K1278" s="3">
        <f t="shared" si="67"/>
        <v>0</v>
      </c>
    </row>
    <row r="1279" spans="1:11" x14ac:dyDescent="0.3">
      <c r="A1279" s="45" t="s">
        <v>3880</v>
      </c>
      <c r="B1279" s="46" t="s">
        <v>3881</v>
      </c>
      <c r="C1279" s="51">
        <v>2</v>
      </c>
      <c r="D1279" s="51">
        <v>2</v>
      </c>
      <c r="E1279" s="18">
        <v>60</v>
      </c>
      <c r="F1279" s="56">
        <v>36</v>
      </c>
      <c r="G1279" s="57"/>
      <c r="H1279" s="56">
        <f t="shared" si="66"/>
        <v>0</v>
      </c>
      <c r="I1279" s="3">
        <v>30</v>
      </c>
      <c r="J1279" s="7"/>
      <c r="K1279" s="3">
        <f t="shared" si="67"/>
        <v>0</v>
      </c>
    </row>
    <row r="1280" spans="1:11" x14ac:dyDescent="0.3">
      <c r="A1280" s="45" t="s">
        <v>3882</v>
      </c>
      <c r="B1280" s="46" t="s">
        <v>3883</v>
      </c>
      <c r="C1280" s="51">
        <v>2.5</v>
      </c>
      <c r="D1280" s="51">
        <v>2.5</v>
      </c>
      <c r="E1280" s="18">
        <v>70</v>
      </c>
      <c r="F1280" s="56">
        <v>42</v>
      </c>
      <c r="G1280" s="57"/>
      <c r="H1280" s="56">
        <f t="shared" si="66"/>
        <v>0</v>
      </c>
      <c r="I1280" s="3">
        <v>35</v>
      </c>
      <c r="J1280" s="7"/>
      <c r="K1280" s="3">
        <f t="shared" si="67"/>
        <v>0</v>
      </c>
    </row>
    <row r="1281" spans="1:11" x14ac:dyDescent="0.3">
      <c r="A1281" s="45" t="s">
        <v>3884</v>
      </c>
      <c r="B1281" s="46" t="s">
        <v>3885</v>
      </c>
      <c r="C1281" s="51">
        <v>3</v>
      </c>
      <c r="D1281" s="51">
        <v>3</v>
      </c>
      <c r="E1281" s="18">
        <v>100</v>
      </c>
      <c r="F1281" s="56">
        <v>60</v>
      </c>
      <c r="G1281" s="57"/>
      <c r="H1281" s="56">
        <f t="shared" si="66"/>
        <v>0</v>
      </c>
      <c r="I1281" s="3">
        <v>50</v>
      </c>
      <c r="J1281" s="7"/>
      <c r="K1281" s="3">
        <f t="shared" si="67"/>
        <v>0</v>
      </c>
    </row>
    <row r="1282" spans="1:11" x14ac:dyDescent="0.3">
      <c r="A1282" s="45" t="s">
        <v>3886</v>
      </c>
      <c r="B1282" s="46" t="s">
        <v>3887</v>
      </c>
      <c r="C1282" s="51">
        <v>2</v>
      </c>
      <c r="D1282" s="51">
        <v>2</v>
      </c>
      <c r="E1282" s="18">
        <v>60</v>
      </c>
      <c r="F1282" s="56">
        <v>36</v>
      </c>
      <c r="G1282" s="57"/>
      <c r="H1282" s="56">
        <f t="shared" si="66"/>
        <v>0</v>
      </c>
      <c r="I1282" s="3">
        <v>30</v>
      </c>
      <c r="J1282" s="7"/>
      <c r="K1282" s="3">
        <f t="shared" si="67"/>
        <v>0</v>
      </c>
    </row>
    <row r="1283" spans="1:11" x14ac:dyDescent="0.3">
      <c r="A1283" s="45" t="s">
        <v>3888</v>
      </c>
      <c r="B1283" s="46" t="s">
        <v>3889</v>
      </c>
      <c r="C1283" s="51">
        <v>2.5</v>
      </c>
      <c r="D1283" s="51">
        <v>2.5</v>
      </c>
      <c r="E1283" s="18">
        <v>70</v>
      </c>
      <c r="F1283" s="56">
        <v>42</v>
      </c>
      <c r="G1283" s="57"/>
      <c r="H1283" s="56">
        <f t="shared" si="66"/>
        <v>0</v>
      </c>
      <c r="I1283" s="3">
        <v>35</v>
      </c>
      <c r="J1283" s="7"/>
      <c r="K1283" s="3">
        <f t="shared" si="67"/>
        <v>0</v>
      </c>
    </row>
    <row r="1284" spans="1:11" x14ac:dyDescent="0.3">
      <c r="A1284" s="45" t="s">
        <v>3890</v>
      </c>
      <c r="B1284" s="46" t="s">
        <v>3891</v>
      </c>
      <c r="C1284" s="51">
        <v>3</v>
      </c>
      <c r="D1284" s="51">
        <v>3</v>
      </c>
      <c r="E1284" s="18">
        <v>100</v>
      </c>
      <c r="F1284" s="56">
        <v>60</v>
      </c>
      <c r="G1284" s="57"/>
      <c r="H1284" s="56">
        <f t="shared" si="66"/>
        <v>0</v>
      </c>
      <c r="I1284" s="3">
        <v>50</v>
      </c>
      <c r="J1284" s="7"/>
      <c r="K1284" s="3">
        <f t="shared" si="67"/>
        <v>0</v>
      </c>
    </row>
    <row r="1285" spans="1:11" x14ac:dyDescent="0.3">
      <c r="A1285" s="45" t="s">
        <v>3892</v>
      </c>
      <c r="B1285" s="46" t="s">
        <v>3893</v>
      </c>
      <c r="C1285" s="51">
        <v>2.5</v>
      </c>
      <c r="D1285" s="51">
        <v>2.1</v>
      </c>
      <c r="E1285" s="18">
        <v>60</v>
      </c>
      <c r="F1285" s="56">
        <v>36</v>
      </c>
      <c r="G1285" s="57"/>
      <c r="H1285" s="56">
        <f t="shared" si="66"/>
        <v>0</v>
      </c>
      <c r="I1285" s="3">
        <v>30</v>
      </c>
      <c r="J1285" s="7"/>
      <c r="K1285" s="3">
        <f t="shared" si="67"/>
        <v>0</v>
      </c>
    </row>
    <row r="1286" spans="1:11" x14ac:dyDescent="0.3">
      <c r="A1286" s="45" t="s">
        <v>3894</v>
      </c>
      <c r="B1286" s="46" t="s">
        <v>3895</v>
      </c>
      <c r="C1286" s="51">
        <v>2.5</v>
      </c>
      <c r="D1286" s="51">
        <v>2.1</v>
      </c>
      <c r="E1286" s="18">
        <v>60</v>
      </c>
      <c r="F1286" s="56">
        <v>36</v>
      </c>
      <c r="G1286" s="57"/>
      <c r="H1286" s="56">
        <f t="shared" si="66"/>
        <v>0</v>
      </c>
      <c r="I1286" s="3">
        <v>30</v>
      </c>
      <c r="J1286" s="7"/>
      <c r="K1286" s="3">
        <f t="shared" si="67"/>
        <v>0</v>
      </c>
    </row>
    <row r="1287" spans="1:11" x14ac:dyDescent="0.3">
      <c r="A1287" s="45" t="s">
        <v>3896</v>
      </c>
      <c r="B1287" s="46" t="s">
        <v>3897</v>
      </c>
      <c r="C1287" s="51">
        <v>2.5</v>
      </c>
      <c r="D1287" s="51">
        <v>2.1</v>
      </c>
      <c r="E1287" s="18">
        <v>60</v>
      </c>
      <c r="F1287" s="56">
        <v>36</v>
      </c>
      <c r="G1287" s="57"/>
      <c r="H1287" s="56">
        <f t="shared" si="66"/>
        <v>0</v>
      </c>
      <c r="I1287" s="3">
        <v>30</v>
      </c>
      <c r="J1287" s="7"/>
      <c r="K1287" s="3">
        <f t="shared" si="67"/>
        <v>0</v>
      </c>
    </row>
    <row r="1288" spans="1:11" x14ac:dyDescent="0.3">
      <c r="A1288" s="45" t="s">
        <v>3898</v>
      </c>
      <c r="B1288" s="46" t="s">
        <v>3899</v>
      </c>
      <c r="C1288" s="51">
        <v>3</v>
      </c>
      <c r="D1288" s="51">
        <v>2.6</v>
      </c>
      <c r="E1288" s="18">
        <v>90</v>
      </c>
      <c r="F1288" s="56">
        <v>54</v>
      </c>
      <c r="G1288" s="57"/>
      <c r="H1288" s="56">
        <f t="shared" si="66"/>
        <v>0</v>
      </c>
      <c r="I1288" s="3">
        <v>45</v>
      </c>
      <c r="J1288" s="7"/>
      <c r="K1288" s="3">
        <f t="shared" si="67"/>
        <v>0</v>
      </c>
    </row>
    <row r="1289" spans="1:11" x14ac:dyDescent="0.3">
      <c r="A1289" s="45" t="s">
        <v>3900</v>
      </c>
      <c r="B1289" s="46" t="s">
        <v>3901</v>
      </c>
      <c r="C1289" s="51">
        <v>2</v>
      </c>
      <c r="D1289" s="51">
        <v>2</v>
      </c>
      <c r="E1289" s="18">
        <v>60</v>
      </c>
      <c r="F1289" s="56">
        <v>36</v>
      </c>
      <c r="G1289" s="57"/>
      <c r="H1289" s="56">
        <f t="shared" si="66"/>
        <v>0</v>
      </c>
      <c r="I1289" s="3">
        <v>30</v>
      </c>
      <c r="J1289" s="7"/>
      <c r="K1289" s="3">
        <f t="shared" si="67"/>
        <v>0</v>
      </c>
    </row>
    <row r="1290" spans="1:11" x14ac:dyDescent="0.3">
      <c r="A1290" s="45" t="s">
        <v>3902</v>
      </c>
      <c r="B1290" s="46" t="s">
        <v>3903</v>
      </c>
      <c r="C1290" s="51">
        <v>2.5</v>
      </c>
      <c r="D1290" s="51">
        <v>2.5</v>
      </c>
      <c r="E1290" s="18">
        <v>70</v>
      </c>
      <c r="F1290" s="56">
        <v>42</v>
      </c>
      <c r="G1290" s="57"/>
      <c r="H1290" s="56">
        <f t="shared" si="66"/>
        <v>0</v>
      </c>
      <c r="I1290" s="3">
        <v>35</v>
      </c>
      <c r="J1290" s="7"/>
      <c r="K1290" s="3">
        <f t="shared" si="67"/>
        <v>0</v>
      </c>
    </row>
    <row r="1291" spans="1:11" x14ac:dyDescent="0.3">
      <c r="A1291" s="45" t="s">
        <v>3904</v>
      </c>
      <c r="B1291" s="46" t="s">
        <v>3905</v>
      </c>
      <c r="C1291" s="51">
        <v>3</v>
      </c>
      <c r="D1291" s="51">
        <v>3</v>
      </c>
      <c r="E1291" s="18">
        <v>100</v>
      </c>
      <c r="F1291" s="56">
        <v>60</v>
      </c>
      <c r="G1291" s="57"/>
      <c r="H1291" s="56">
        <f t="shared" si="66"/>
        <v>0</v>
      </c>
      <c r="I1291" s="3">
        <v>50</v>
      </c>
      <c r="J1291" s="7"/>
      <c r="K1291" s="3">
        <f t="shared" si="67"/>
        <v>0</v>
      </c>
    </row>
    <row r="1292" spans="1:11" x14ac:dyDescent="0.3">
      <c r="A1292" s="45" t="s">
        <v>3906</v>
      </c>
      <c r="B1292" s="46" t="s">
        <v>3907</v>
      </c>
      <c r="C1292" s="51">
        <v>2</v>
      </c>
      <c r="D1292" s="51">
        <v>2</v>
      </c>
      <c r="E1292" s="18">
        <v>60</v>
      </c>
      <c r="F1292" s="56">
        <v>36</v>
      </c>
      <c r="G1292" s="57"/>
      <c r="H1292" s="56">
        <f t="shared" si="66"/>
        <v>0</v>
      </c>
      <c r="I1292" s="3">
        <v>30</v>
      </c>
      <c r="J1292" s="7"/>
      <c r="K1292" s="3">
        <f t="shared" si="67"/>
        <v>0</v>
      </c>
    </row>
    <row r="1293" spans="1:11" x14ac:dyDescent="0.3">
      <c r="A1293" s="45" t="s">
        <v>3908</v>
      </c>
      <c r="B1293" s="46" t="s">
        <v>3909</v>
      </c>
      <c r="C1293" s="51">
        <v>2.5</v>
      </c>
      <c r="D1293" s="51">
        <v>2.5</v>
      </c>
      <c r="E1293" s="18">
        <v>70</v>
      </c>
      <c r="F1293" s="56">
        <v>42</v>
      </c>
      <c r="G1293" s="57"/>
      <c r="H1293" s="56">
        <f t="shared" si="66"/>
        <v>0</v>
      </c>
      <c r="I1293" s="3">
        <v>35</v>
      </c>
      <c r="J1293" s="7"/>
      <c r="K1293" s="3">
        <f t="shared" si="67"/>
        <v>0</v>
      </c>
    </row>
    <row r="1294" spans="1:11" x14ac:dyDescent="0.3">
      <c r="A1294" s="45" t="s">
        <v>3910</v>
      </c>
      <c r="B1294" s="46" t="s">
        <v>3911</v>
      </c>
      <c r="C1294" s="51">
        <v>3</v>
      </c>
      <c r="D1294" s="51">
        <v>3</v>
      </c>
      <c r="E1294" s="18">
        <v>100</v>
      </c>
      <c r="F1294" s="56">
        <v>60</v>
      </c>
      <c r="G1294" s="57"/>
      <c r="H1294" s="56">
        <f t="shared" si="66"/>
        <v>0</v>
      </c>
      <c r="I1294" s="3">
        <v>50</v>
      </c>
      <c r="J1294" s="7"/>
      <c r="K1294" s="3">
        <f t="shared" si="67"/>
        <v>0</v>
      </c>
    </row>
    <row r="1295" spans="1:11" x14ac:dyDescent="0.3">
      <c r="A1295" s="45" t="s">
        <v>3912</v>
      </c>
      <c r="B1295" s="46" t="s">
        <v>480</v>
      </c>
      <c r="C1295" s="51">
        <v>3.5</v>
      </c>
      <c r="D1295" s="51">
        <v>3.5</v>
      </c>
      <c r="E1295" s="18">
        <v>140</v>
      </c>
      <c r="F1295" s="56">
        <v>84</v>
      </c>
      <c r="G1295" s="57"/>
      <c r="H1295" s="56">
        <f t="shared" si="66"/>
        <v>0</v>
      </c>
      <c r="I1295" s="3">
        <v>70</v>
      </c>
      <c r="J1295" s="7"/>
      <c r="K1295" s="3">
        <f t="shared" si="67"/>
        <v>0</v>
      </c>
    </row>
    <row r="1296" spans="1:11" x14ac:dyDescent="0.3">
      <c r="A1296" s="45" t="s">
        <v>3913</v>
      </c>
      <c r="B1296" s="46" t="s">
        <v>3914</v>
      </c>
      <c r="C1296" s="51">
        <v>2</v>
      </c>
      <c r="D1296" s="51">
        <v>2</v>
      </c>
      <c r="E1296" s="18">
        <v>60</v>
      </c>
      <c r="F1296" s="56">
        <v>36</v>
      </c>
      <c r="G1296" s="57"/>
      <c r="H1296" s="56">
        <f t="shared" ref="H1296:H1359" si="68">G1296*F1296</f>
        <v>0</v>
      </c>
      <c r="I1296" s="3">
        <v>30</v>
      </c>
      <c r="J1296" s="7"/>
      <c r="K1296" s="3">
        <f t="shared" ref="K1296:K1359" si="69">J1296*I1296</f>
        <v>0</v>
      </c>
    </row>
    <row r="1297" spans="1:55" x14ac:dyDescent="0.3">
      <c r="A1297" s="45" t="s">
        <v>3915</v>
      </c>
      <c r="B1297" s="46" t="s">
        <v>3916</v>
      </c>
      <c r="C1297" s="51">
        <v>2.5</v>
      </c>
      <c r="D1297" s="51">
        <v>2.5</v>
      </c>
      <c r="E1297" s="18">
        <v>70</v>
      </c>
      <c r="F1297" s="56">
        <v>42</v>
      </c>
      <c r="G1297" s="57"/>
      <c r="H1297" s="56">
        <f t="shared" si="68"/>
        <v>0</v>
      </c>
      <c r="I1297" s="3">
        <v>35</v>
      </c>
      <c r="J1297" s="7"/>
      <c r="K1297" s="3">
        <f t="shared" si="69"/>
        <v>0</v>
      </c>
    </row>
    <row r="1298" spans="1:55" x14ac:dyDescent="0.3">
      <c r="A1298" s="45" t="s">
        <v>3917</v>
      </c>
      <c r="B1298" s="46" t="s">
        <v>3918</v>
      </c>
      <c r="C1298" s="51">
        <v>3</v>
      </c>
      <c r="D1298" s="51">
        <v>3</v>
      </c>
      <c r="E1298" s="18">
        <v>100</v>
      </c>
      <c r="F1298" s="56">
        <v>60</v>
      </c>
      <c r="G1298" s="57"/>
      <c r="H1298" s="56">
        <f t="shared" si="68"/>
        <v>0</v>
      </c>
      <c r="I1298" s="3">
        <v>50</v>
      </c>
      <c r="J1298" s="7"/>
      <c r="K1298" s="3">
        <f t="shared" si="69"/>
        <v>0</v>
      </c>
    </row>
    <row r="1299" spans="1:55" x14ac:dyDescent="0.3">
      <c r="A1299" s="45" t="s">
        <v>3919</v>
      </c>
      <c r="B1299" s="46" t="s">
        <v>3920</v>
      </c>
      <c r="C1299" s="51">
        <v>5</v>
      </c>
      <c r="D1299" s="51">
        <v>5.4</v>
      </c>
      <c r="E1299" s="18">
        <v>240</v>
      </c>
      <c r="F1299" s="56">
        <v>144</v>
      </c>
      <c r="G1299" s="57"/>
      <c r="H1299" s="56">
        <f t="shared" si="68"/>
        <v>0</v>
      </c>
      <c r="I1299" s="3">
        <v>120</v>
      </c>
      <c r="J1299" s="7"/>
      <c r="K1299" s="3">
        <f t="shared" si="69"/>
        <v>0</v>
      </c>
    </row>
    <row r="1300" spans="1:55" x14ac:dyDescent="0.3">
      <c r="A1300" s="45" t="s">
        <v>3921</v>
      </c>
      <c r="B1300" s="46" t="s">
        <v>3922</v>
      </c>
      <c r="C1300" s="51">
        <v>6</v>
      </c>
      <c r="D1300" s="51">
        <v>3.4</v>
      </c>
      <c r="E1300" s="18">
        <v>220</v>
      </c>
      <c r="F1300" s="56">
        <v>132</v>
      </c>
      <c r="G1300" s="57"/>
      <c r="H1300" s="56">
        <f t="shared" si="68"/>
        <v>0</v>
      </c>
      <c r="I1300" s="3">
        <v>110</v>
      </c>
      <c r="J1300" s="7"/>
      <c r="K1300" s="3">
        <f t="shared" si="69"/>
        <v>0</v>
      </c>
    </row>
    <row r="1301" spans="1:55" x14ac:dyDescent="0.3">
      <c r="A1301" s="45" t="s">
        <v>3923</v>
      </c>
      <c r="B1301" s="46" t="s">
        <v>3924</v>
      </c>
      <c r="C1301" s="51">
        <v>6</v>
      </c>
      <c r="D1301" s="51">
        <v>5.4</v>
      </c>
      <c r="E1301" s="18">
        <v>300</v>
      </c>
      <c r="F1301" s="56">
        <v>180</v>
      </c>
      <c r="G1301" s="57"/>
      <c r="H1301" s="56">
        <f t="shared" si="68"/>
        <v>0</v>
      </c>
      <c r="I1301" s="3">
        <v>150</v>
      </c>
      <c r="J1301" s="7"/>
      <c r="K1301" s="3">
        <f t="shared" si="69"/>
        <v>0</v>
      </c>
    </row>
    <row r="1302" spans="1:55" x14ac:dyDescent="0.3">
      <c r="A1302" s="45" t="s">
        <v>3925</v>
      </c>
      <c r="B1302" s="46" t="s">
        <v>248</v>
      </c>
      <c r="C1302" s="51">
        <v>3</v>
      </c>
      <c r="D1302" s="51">
        <v>2.6</v>
      </c>
      <c r="E1302" s="18">
        <v>90</v>
      </c>
      <c r="F1302" s="56">
        <v>54</v>
      </c>
      <c r="G1302" s="57"/>
      <c r="H1302" s="56">
        <f t="shared" si="68"/>
        <v>0</v>
      </c>
      <c r="I1302" s="3">
        <v>45</v>
      </c>
      <c r="J1302" s="7"/>
      <c r="K1302" s="3">
        <f t="shared" si="69"/>
        <v>0</v>
      </c>
    </row>
    <row r="1303" spans="1:55" x14ac:dyDescent="0.3">
      <c r="A1303" s="45" t="s">
        <v>3926</v>
      </c>
      <c r="B1303" s="46" t="s">
        <v>3927</v>
      </c>
      <c r="C1303" s="51">
        <v>7.5</v>
      </c>
      <c r="D1303" s="51">
        <v>2.7</v>
      </c>
      <c r="E1303" s="18">
        <v>190</v>
      </c>
      <c r="F1303" s="56">
        <v>114</v>
      </c>
      <c r="G1303" s="57"/>
      <c r="H1303" s="56">
        <f t="shared" si="68"/>
        <v>0</v>
      </c>
      <c r="I1303" s="3">
        <v>95</v>
      </c>
      <c r="J1303" s="7"/>
      <c r="K1303" s="3">
        <f t="shared" si="69"/>
        <v>0</v>
      </c>
    </row>
    <row r="1304" spans="1:55" x14ac:dyDescent="0.3">
      <c r="A1304" s="45" t="s">
        <v>3928</v>
      </c>
      <c r="B1304" s="46" t="s">
        <v>3929</v>
      </c>
      <c r="C1304" s="51">
        <v>2</v>
      </c>
      <c r="D1304" s="51">
        <v>2</v>
      </c>
      <c r="E1304" s="18">
        <v>60</v>
      </c>
      <c r="F1304" s="56">
        <v>36</v>
      </c>
      <c r="G1304" s="57"/>
      <c r="H1304" s="56">
        <f t="shared" si="68"/>
        <v>0</v>
      </c>
      <c r="I1304" s="3">
        <v>30</v>
      </c>
      <c r="J1304" s="7"/>
      <c r="K1304" s="3">
        <f t="shared" si="69"/>
        <v>0</v>
      </c>
    </row>
    <row r="1305" spans="1:55" s="39" customFormat="1" x14ac:dyDescent="0.3">
      <c r="A1305" s="45" t="s">
        <v>3930</v>
      </c>
      <c r="B1305" s="46" t="s">
        <v>3931</v>
      </c>
      <c r="C1305" s="51">
        <v>2.5</v>
      </c>
      <c r="D1305" s="51">
        <v>2.5</v>
      </c>
      <c r="E1305" s="18">
        <v>70</v>
      </c>
      <c r="F1305" s="56">
        <v>42</v>
      </c>
      <c r="G1305" s="57"/>
      <c r="H1305" s="56">
        <f t="shared" si="68"/>
        <v>0</v>
      </c>
      <c r="I1305" s="3">
        <v>35</v>
      </c>
      <c r="J1305" s="7"/>
      <c r="K1305" s="3">
        <f t="shared" si="69"/>
        <v>0</v>
      </c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</row>
    <row r="1306" spans="1:55" x14ac:dyDescent="0.3">
      <c r="A1306" s="45" t="s">
        <v>3932</v>
      </c>
      <c r="B1306" s="46" t="s">
        <v>3933</v>
      </c>
      <c r="C1306" s="51">
        <v>2</v>
      </c>
      <c r="D1306" s="51">
        <v>2</v>
      </c>
      <c r="E1306" s="18">
        <v>60</v>
      </c>
      <c r="F1306" s="56">
        <v>36</v>
      </c>
      <c r="G1306" s="57"/>
      <c r="H1306" s="56">
        <f t="shared" si="68"/>
        <v>0</v>
      </c>
      <c r="I1306" s="3">
        <v>30</v>
      </c>
      <c r="J1306" s="7"/>
      <c r="K1306" s="3">
        <f t="shared" si="69"/>
        <v>0</v>
      </c>
    </row>
    <row r="1307" spans="1:55" x14ac:dyDescent="0.3">
      <c r="A1307" s="45" t="s">
        <v>3934</v>
      </c>
      <c r="B1307" s="46" t="s">
        <v>3935</v>
      </c>
      <c r="C1307" s="51">
        <v>2.5</v>
      </c>
      <c r="D1307" s="51">
        <v>2.5</v>
      </c>
      <c r="E1307" s="18">
        <v>70</v>
      </c>
      <c r="F1307" s="56">
        <v>42</v>
      </c>
      <c r="G1307" s="57"/>
      <c r="H1307" s="56">
        <f t="shared" si="68"/>
        <v>0</v>
      </c>
      <c r="I1307" s="3">
        <v>35</v>
      </c>
      <c r="J1307" s="7"/>
      <c r="K1307" s="3">
        <f t="shared" si="69"/>
        <v>0</v>
      </c>
    </row>
    <row r="1308" spans="1:55" x14ac:dyDescent="0.3">
      <c r="A1308" s="45" t="s">
        <v>3936</v>
      </c>
      <c r="B1308" s="46" t="s">
        <v>3937</v>
      </c>
      <c r="C1308" s="51">
        <v>9</v>
      </c>
      <c r="D1308" s="51">
        <v>6.6</v>
      </c>
      <c r="E1308" s="18">
        <v>440</v>
      </c>
      <c r="F1308" s="56">
        <v>264</v>
      </c>
      <c r="G1308" s="57"/>
      <c r="H1308" s="56">
        <f t="shared" si="68"/>
        <v>0</v>
      </c>
      <c r="I1308" s="3">
        <v>220</v>
      </c>
      <c r="J1308" s="7"/>
      <c r="K1308" s="3">
        <f t="shared" si="69"/>
        <v>0</v>
      </c>
    </row>
    <row r="1309" spans="1:55" x14ac:dyDescent="0.3">
      <c r="A1309" s="45" t="s">
        <v>3938</v>
      </c>
      <c r="B1309" s="46" t="s">
        <v>3939</v>
      </c>
      <c r="C1309" s="51">
        <v>9</v>
      </c>
      <c r="D1309" s="51">
        <v>6.6</v>
      </c>
      <c r="E1309" s="18">
        <v>450</v>
      </c>
      <c r="F1309" s="56">
        <v>270</v>
      </c>
      <c r="G1309" s="57"/>
      <c r="H1309" s="56">
        <f t="shared" si="68"/>
        <v>0</v>
      </c>
      <c r="I1309" s="3">
        <v>225</v>
      </c>
      <c r="J1309" s="7"/>
      <c r="K1309" s="3">
        <f t="shared" si="69"/>
        <v>0</v>
      </c>
    </row>
    <row r="1310" spans="1:55" x14ac:dyDescent="0.3">
      <c r="A1310" s="45" t="s">
        <v>3940</v>
      </c>
      <c r="B1310" s="46" t="s">
        <v>3941</v>
      </c>
      <c r="C1310" s="51">
        <v>9</v>
      </c>
      <c r="D1310" s="51">
        <v>4</v>
      </c>
      <c r="E1310" s="18">
        <v>320</v>
      </c>
      <c r="F1310" s="56">
        <v>192</v>
      </c>
      <c r="G1310" s="57"/>
      <c r="H1310" s="56">
        <f t="shared" si="68"/>
        <v>0</v>
      </c>
      <c r="I1310" s="3">
        <v>160</v>
      </c>
      <c r="J1310" s="7"/>
      <c r="K1310" s="3">
        <f t="shared" si="69"/>
        <v>0</v>
      </c>
    </row>
    <row r="1311" spans="1:55" x14ac:dyDescent="0.3">
      <c r="A1311" s="45" t="s">
        <v>3942</v>
      </c>
      <c r="B1311" s="46" t="s">
        <v>3943</v>
      </c>
      <c r="C1311" s="51">
        <v>8</v>
      </c>
      <c r="D1311" s="51">
        <v>5.4</v>
      </c>
      <c r="E1311" s="18">
        <v>310</v>
      </c>
      <c r="F1311" s="56">
        <v>186</v>
      </c>
      <c r="G1311" s="57"/>
      <c r="H1311" s="56">
        <f t="shared" si="68"/>
        <v>0</v>
      </c>
      <c r="I1311" s="3">
        <v>155</v>
      </c>
      <c r="J1311" s="7"/>
      <c r="K1311" s="3">
        <f t="shared" si="69"/>
        <v>0</v>
      </c>
    </row>
    <row r="1312" spans="1:55" x14ac:dyDescent="0.3">
      <c r="A1312" s="45" t="s">
        <v>3944</v>
      </c>
      <c r="B1312" s="46" t="s">
        <v>3945</v>
      </c>
      <c r="C1312" s="51">
        <v>8</v>
      </c>
      <c r="D1312" s="51">
        <v>6.5</v>
      </c>
      <c r="E1312" s="18">
        <v>440</v>
      </c>
      <c r="F1312" s="56">
        <v>264</v>
      </c>
      <c r="G1312" s="57"/>
      <c r="H1312" s="56">
        <f t="shared" si="68"/>
        <v>0</v>
      </c>
      <c r="I1312" s="3">
        <v>220</v>
      </c>
      <c r="J1312" s="7"/>
      <c r="K1312" s="3">
        <f t="shared" si="69"/>
        <v>0</v>
      </c>
    </row>
    <row r="1313" spans="1:55" x14ac:dyDescent="0.3">
      <c r="A1313" s="45" t="s">
        <v>3946</v>
      </c>
      <c r="B1313" s="46" t="s">
        <v>3947</v>
      </c>
      <c r="C1313" s="51">
        <v>5</v>
      </c>
      <c r="D1313" s="51">
        <v>5</v>
      </c>
      <c r="E1313" s="18">
        <v>250</v>
      </c>
      <c r="F1313" s="56">
        <v>150</v>
      </c>
      <c r="G1313" s="57"/>
      <c r="H1313" s="56">
        <f t="shared" si="68"/>
        <v>0</v>
      </c>
      <c r="I1313" s="3">
        <v>125</v>
      </c>
      <c r="J1313" s="7"/>
      <c r="K1313" s="3">
        <f t="shared" si="69"/>
        <v>0</v>
      </c>
    </row>
    <row r="1314" spans="1:55" x14ac:dyDescent="0.3">
      <c r="A1314" s="45" t="s">
        <v>3948</v>
      </c>
      <c r="B1314" s="46" t="s">
        <v>3949</v>
      </c>
      <c r="C1314" s="51">
        <v>7</v>
      </c>
      <c r="D1314" s="51">
        <v>6.2</v>
      </c>
      <c r="E1314" s="18">
        <v>390</v>
      </c>
      <c r="F1314" s="56">
        <v>234</v>
      </c>
      <c r="G1314" s="57"/>
      <c r="H1314" s="56">
        <f t="shared" si="68"/>
        <v>0</v>
      </c>
      <c r="I1314" s="3">
        <v>195</v>
      </c>
      <c r="J1314" s="7"/>
      <c r="K1314" s="3">
        <f t="shared" si="69"/>
        <v>0</v>
      </c>
    </row>
    <row r="1315" spans="1:55" x14ac:dyDescent="0.3">
      <c r="A1315" s="45" t="s">
        <v>3950</v>
      </c>
      <c r="B1315" s="46" t="s">
        <v>3951</v>
      </c>
      <c r="C1315" s="51">
        <v>8</v>
      </c>
      <c r="D1315" s="51">
        <v>4.3</v>
      </c>
      <c r="E1315" s="18">
        <v>310</v>
      </c>
      <c r="F1315" s="56">
        <v>186</v>
      </c>
      <c r="G1315" s="57"/>
      <c r="H1315" s="56">
        <f t="shared" si="68"/>
        <v>0</v>
      </c>
      <c r="I1315" s="3">
        <v>155</v>
      </c>
      <c r="J1315" s="7"/>
      <c r="K1315" s="3">
        <f t="shared" si="69"/>
        <v>0</v>
      </c>
    </row>
    <row r="1316" spans="1:55" x14ac:dyDescent="0.3">
      <c r="A1316" s="45" t="s">
        <v>3952</v>
      </c>
      <c r="B1316" s="46" t="s">
        <v>3953</v>
      </c>
      <c r="C1316" s="51">
        <v>8</v>
      </c>
      <c r="D1316" s="51">
        <v>4.3</v>
      </c>
      <c r="E1316" s="18">
        <v>310</v>
      </c>
      <c r="F1316" s="56">
        <v>186</v>
      </c>
      <c r="G1316" s="57"/>
      <c r="H1316" s="56">
        <f t="shared" si="68"/>
        <v>0</v>
      </c>
      <c r="I1316" s="3">
        <v>155</v>
      </c>
      <c r="J1316" s="7"/>
      <c r="K1316" s="3">
        <f t="shared" si="69"/>
        <v>0</v>
      </c>
    </row>
    <row r="1317" spans="1:55" x14ac:dyDescent="0.3">
      <c r="A1317" s="45" t="s">
        <v>3954</v>
      </c>
      <c r="B1317" s="46" t="s">
        <v>3955</v>
      </c>
      <c r="C1317" s="51">
        <v>7</v>
      </c>
      <c r="D1317" s="51">
        <v>6.3</v>
      </c>
      <c r="E1317" s="18">
        <v>390</v>
      </c>
      <c r="F1317" s="56">
        <v>234</v>
      </c>
      <c r="G1317" s="57"/>
      <c r="H1317" s="56">
        <f t="shared" si="68"/>
        <v>0</v>
      </c>
      <c r="I1317" s="3">
        <v>195</v>
      </c>
      <c r="J1317" s="7"/>
      <c r="K1317" s="3">
        <f t="shared" si="69"/>
        <v>0</v>
      </c>
    </row>
    <row r="1318" spans="1:55" s="39" customFormat="1" x14ac:dyDescent="0.3">
      <c r="A1318" s="45" t="s">
        <v>3956</v>
      </c>
      <c r="B1318" s="46" t="s">
        <v>5056</v>
      </c>
      <c r="C1318" s="51">
        <v>7.5</v>
      </c>
      <c r="D1318" s="51">
        <v>5.8</v>
      </c>
      <c r="E1318" s="18">
        <v>370</v>
      </c>
      <c r="F1318" s="56">
        <v>222</v>
      </c>
      <c r="G1318" s="57"/>
      <c r="H1318" s="56">
        <f t="shared" si="68"/>
        <v>0</v>
      </c>
      <c r="I1318" s="3">
        <v>185</v>
      </c>
      <c r="J1318" s="7"/>
      <c r="K1318" s="3">
        <f t="shared" si="69"/>
        <v>0</v>
      </c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</row>
    <row r="1319" spans="1:55" x14ac:dyDescent="0.3">
      <c r="A1319" s="45" t="s">
        <v>3957</v>
      </c>
      <c r="B1319" s="46" t="s">
        <v>5057</v>
      </c>
      <c r="C1319" s="51">
        <v>8</v>
      </c>
      <c r="D1319" s="51">
        <v>6.2</v>
      </c>
      <c r="E1319" s="18">
        <v>440</v>
      </c>
      <c r="F1319" s="56">
        <v>264</v>
      </c>
      <c r="G1319" s="57"/>
      <c r="H1319" s="56">
        <f t="shared" si="68"/>
        <v>0</v>
      </c>
      <c r="I1319" s="3">
        <v>220</v>
      </c>
      <c r="J1319" s="7"/>
      <c r="K1319" s="3">
        <f t="shared" si="69"/>
        <v>0</v>
      </c>
    </row>
    <row r="1320" spans="1:55" x14ac:dyDescent="0.3">
      <c r="A1320" s="45" t="s">
        <v>3958</v>
      </c>
      <c r="B1320" s="46" t="s">
        <v>3959</v>
      </c>
      <c r="C1320" s="51">
        <v>8</v>
      </c>
      <c r="D1320" s="51">
        <v>7.2</v>
      </c>
      <c r="E1320" s="18">
        <v>450</v>
      </c>
      <c r="F1320" s="56">
        <v>270</v>
      </c>
      <c r="G1320" s="57"/>
      <c r="H1320" s="56">
        <f t="shared" si="68"/>
        <v>0</v>
      </c>
      <c r="I1320" s="3">
        <v>225</v>
      </c>
      <c r="J1320" s="7"/>
      <c r="K1320" s="3">
        <f t="shared" si="69"/>
        <v>0</v>
      </c>
    </row>
    <row r="1321" spans="1:55" x14ac:dyDescent="0.3">
      <c r="A1321" s="45" t="s">
        <v>3960</v>
      </c>
      <c r="B1321" s="46" t="s">
        <v>3961</v>
      </c>
      <c r="C1321" s="51">
        <v>8</v>
      </c>
      <c r="D1321" s="51">
        <v>6.1</v>
      </c>
      <c r="E1321" s="18">
        <v>440</v>
      </c>
      <c r="F1321" s="56">
        <v>264</v>
      </c>
      <c r="G1321" s="57"/>
      <c r="H1321" s="56">
        <f t="shared" si="68"/>
        <v>0</v>
      </c>
      <c r="I1321" s="3">
        <v>220</v>
      </c>
      <c r="J1321" s="7"/>
      <c r="K1321" s="3">
        <f t="shared" si="69"/>
        <v>0</v>
      </c>
    </row>
    <row r="1322" spans="1:55" x14ac:dyDescent="0.3">
      <c r="A1322" s="45" t="s">
        <v>3962</v>
      </c>
      <c r="B1322" s="46" t="s">
        <v>418</v>
      </c>
      <c r="C1322" s="51">
        <v>4</v>
      </c>
      <c r="D1322" s="51">
        <v>3.8</v>
      </c>
      <c r="E1322" s="18">
        <v>170</v>
      </c>
      <c r="F1322" s="56">
        <v>102</v>
      </c>
      <c r="G1322" s="57"/>
      <c r="H1322" s="56">
        <f t="shared" si="68"/>
        <v>0</v>
      </c>
      <c r="I1322" s="3">
        <v>85</v>
      </c>
      <c r="J1322" s="7"/>
      <c r="K1322" s="3">
        <f t="shared" si="69"/>
        <v>0</v>
      </c>
    </row>
    <row r="1323" spans="1:55" x14ac:dyDescent="0.3">
      <c r="A1323" s="45" t="s">
        <v>3963</v>
      </c>
      <c r="B1323" s="46" t="s">
        <v>3964</v>
      </c>
      <c r="C1323" s="51">
        <v>8</v>
      </c>
      <c r="D1323" s="51">
        <v>5.2</v>
      </c>
      <c r="E1323" s="18">
        <v>360</v>
      </c>
      <c r="F1323" s="56">
        <v>216</v>
      </c>
      <c r="G1323" s="57"/>
      <c r="H1323" s="56">
        <f t="shared" si="68"/>
        <v>0</v>
      </c>
      <c r="I1323" s="3">
        <v>180</v>
      </c>
      <c r="J1323" s="7"/>
      <c r="K1323" s="3">
        <f t="shared" si="69"/>
        <v>0</v>
      </c>
    </row>
    <row r="1324" spans="1:55" x14ac:dyDescent="0.3">
      <c r="A1324" s="45" t="s">
        <v>3965</v>
      </c>
      <c r="B1324" s="46" t="s">
        <v>3966</v>
      </c>
      <c r="C1324" s="51">
        <v>8</v>
      </c>
      <c r="D1324" s="51">
        <v>6.5</v>
      </c>
      <c r="E1324" s="18">
        <v>440</v>
      </c>
      <c r="F1324" s="56">
        <v>264</v>
      </c>
      <c r="G1324" s="57"/>
      <c r="H1324" s="56">
        <f t="shared" si="68"/>
        <v>0</v>
      </c>
      <c r="I1324" s="3">
        <v>220</v>
      </c>
      <c r="J1324" s="7"/>
      <c r="K1324" s="3">
        <f t="shared" si="69"/>
        <v>0</v>
      </c>
    </row>
    <row r="1325" spans="1:55" x14ac:dyDescent="0.3">
      <c r="A1325" s="45" t="s">
        <v>3967</v>
      </c>
      <c r="B1325" s="46" t="s">
        <v>3968</v>
      </c>
      <c r="C1325" s="51">
        <v>3.4</v>
      </c>
      <c r="D1325" s="51">
        <v>5</v>
      </c>
      <c r="E1325" s="18">
        <v>190</v>
      </c>
      <c r="F1325" s="56">
        <v>114</v>
      </c>
      <c r="G1325" s="57"/>
      <c r="H1325" s="56">
        <f t="shared" si="68"/>
        <v>0</v>
      </c>
      <c r="I1325" s="3">
        <v>95</v>
      </c>
      <c r="J1325" s="7"/>
      <c r="K1325" s="3">
        <f t="shared" si="69"/>
        <v>0</v>
      </c>
    </row>
    <row r="1326" spans="1:55" x14ac:dyDescent="0.3">
      <c r="A1326" s="45" t="s">
        <v>3969</v>
      </c>
      <c r="B1326" s="46" t="s">
        <v>3970</v>
      </c>
      <c r="C1326" s="51">
        <v>5</v>
      </c>
      <c r="D1326" s="51">
        <v>3.4</v>
      </c>
      <c r="E1326" s="18">
        <v>190</v>
      </c>
      <c r="F1326" s="56">
        <v>114</v>
      </c>
      <c r="G1326" s="57"/>
      <c r="H1326" s="56">
        <f t="shared" si="68"/>
        <v>0</v>
      </c>
      <c r="I1326" s="3">
        <v>95</v>
      </c>
      <c r="J1326" s="7"/>
      <c r="K1326" s="3">
        <f t="shared" si="69"/>
        <v>0</v>
      </c>
    </row>
    <row r="1327" spans="1:55" x14ac:dyDescent="0.3">
      <c r="A1327" s="45" t="s">
        <v>3971</v>
      </c>
      <c r="B1327" s="46" t="s">
        <v>3972</v>
      </c>
      <c r="C1327" s="51">
        <v>5</v>
      </c>
      <c r="D1327" s="51">
        <v>3.4</v>
      </c>
      <c r="E1327" s="18">
        <v>190</v>
      </c>
      <c r="F1327" s="56">
        <v>114</v>
      </c>
      <c r="G1327" s="57"/>
      <c r="H1327" s="56">
        <f t="shared" si="68"/>
        <v>0</v>
      </c>
      <c r="I1327" s="3">
        <v>95</v>
      </c>
      <c r="J1327" s="7"/>
      <c r="K1327" s="3">
        <f t="shared" si="69"/>
        <v>0</v>
      </c>
    </row>
    <row r="1328" spans="1:55" x14ac:dyDescent="0.3">
      <c r="A1328" s="45" t="s">
        <v>3973</v>
      </c>
      <c r="B1328" s="46" t="s">
        <v>3974</v>
      </c>
      <c r="C1328" s="51">
        <v>3.6</v>
      </c>
      <c r="D1328" s="51">
        <v>3.1</v>
      </c>
      <c r="E1328" s="18">
        <v>130</v>
      </c>
      <c r="F1328" s="56">
        <v>78</v>
      </c>
      <c r="G1328" s="57"/>
      <c r="H1328" s="56">
        <f t="shared" si="68"/>
        <v>0</v>
      </c>
      <c r="I1328" s="3">
        <v>65</v>
      </c>
      <c r="J1328" s="7"/>
      <c r="K1328" s="3">
        <f t="shared" si="69"/>
        <v>0</v>
      </c>
    </row>
    <row r="1329" spans="1:55" x14ac:dyDescent="0.3">
      <c r="A1329" s="45" t="s">
        <v>3975</v>
      </c>
      <c r="B1329" s="46" t="s">
        <v>3976</v>
      </c>
      <c r="C1329" s="51">
        <v>3.6</v>
      </c>
      <c r="D1329" s="51">
        <v>3.1</v>
      </c>
      <c r="E1329" s="18">
        <v>130</v>
      </c>
      <c r="F1329" s="56">
        <v>78</v>
      </c>
      <c r="G1329" s="57"/>
      <c r="H1329" s="56">
        <f t="shared" si="68"/>
        <v>0</v>
      </c>
      <c r="I1329" s="3">
        <v>65</v>
      </c>
      <c r="J1329" s="7"/>
      <c r="K1329" s="3">
        <f t="shared" si="69"/>
        <v>0</v>
      </c>
    </row>
    <row r="1330" spans="1:55" x14ac:dyDescent="0.3">
      <c r="A1330" s="45" t="s">
        <v>3977</v>
      </c>
      <c r="B1330" s="46" t="s">
        <v>3978</v>
      </c>
      <c r="C1330" s="51">
        <v>2.6</v>
      </c>
      <c r="D1330" s="51">
        <v>3.8</v>
      </c>
      <c r="E1330" s="18">
        <v>110</v>
      </c>
      <c r="F1330" s="56">
        <v>66</v>
      </c>
      <c r="G1330" s="57"/>
      <c r="H1330" s="56">
        <f t="shared" si="68"/>
        <v>0</v>
      </c>
      <c r="I1330" s="3">
        <v>55</v>
      </c>
      <c r="J1330" s="7"/>
      <c r="K1330" s="3">
        <f t="shared" si="69"/>
        <v>0</v>
      </c>
    </row>
    <row r="1331" spans="1:55" x14ac:dyDescent="0.3">
      <c r="A1331" s="45" t="s">
        <v>3979</v>
      </c>
      <c r="B1331" s="46" t="s">
        <v>3980</v>
      </c>
      <c r="C1331" s="51">
        <v>2.6</v>
      </c>
      <c r="D1331" s="51">
        <v>3.8</v>
      </c>
      <c r="E1331" s="18">
        <v>110</v>
      </c>
      <c r="F1331" s="56">
        <v>66</v>
      </c>
      <c r="G1331" s="57"/>
      <c r="H1331" s="56">
        <f t="shared" si="68"/>
        <v>0</v>
      </c>
      <c r="I1331" s="3">
        <v>55</v>
      </c>
      <c r="J1331" s="7"/>
      <c r="K1331" s="3">
        <f t="shared" si="69"/>
        <v>0</v>
      </c>
    </row>
    <row r="1332" spans="1:55" x14ac:dyDescent="0.3">
      <c r="A1332" s="45" t="s">
        <v>3981</v>
      </c>
      <c r="B1332" s="46" t="s">
        <v>3982</v>
      </c>
      <c r="C1332" s="51">
        <v>3.8</v>
      </c>
      <c r="D1332" s="51">
        <v>2.6</v>
      </c>
      <c r="E1332" s="18">
        <v>110</v>
      </c>
      <c r="F1332" s="56">
        <v>66</v>
      </c>
      <c r="G1332" s="57"/>
      <c r="H1332" s="56">
        <f t="shared" si="68"/>
        <v>0</v>
      </c>
      <c r="I1332" s="3">
        <v>55</v>
      </c>
      <c r="J1332" s="7"/>
      <c r="K1332" s="3">
        <f t="shared" si="69"/>
        <v>0</v>
      </c>
    </row>
    <row r="1333" spans="1:55" x14ac:dyDescent="0.3">
      <c r="A1333" s="45" t="s">
        <v>3983</v>
      </c>
      <c r="B1333" s="46" t="s">
        <v>3984</v>
      </c>
      <c r="C1333" s="51">
        <v>6.6</v>
      </c>
      <c r="D1333" s="51">
        <v>8</v>
      </c>
      <c r="E1333" s="18">
        <v>440</v>
      </c>
      <c r="F1333" s="56">
        <v>264</v>
      </c>
      <c r="G1333" s="57"/>
      <c r="H1333" s="56">
        <f t="shared" si="68"/>
        <v>0</v>
      </c>
      <c r="I1333" s="3">
        <v>220</v>
      </c>
      <c r="J1333" s="7"/>
      <c r="K1333" s="3">
        <f t="shared" si="69"/>
        <v>0</v>
      </c>
    </row>
    <row r="1334" spans="1:55" x14ac:dyDescent="0.3">
      <c r="A1334" s="45" t="s">
        <v>3985</v>
      </c>
      <c r="B1334" s="46" t="s">
        <v>3986</v>
      </c>
      <c r="C1334" s="51">
        <v>4.5</v>
      </c>
      <c r="D1334" s="51">
        <v>2.9</v>
      </c>
      <c r="E1334" s="18">
        <v>150</v>
      </c>
      <c r="F1334" s="56">
        <v>90</v>
      </c>
      <c r="G1334" s="57"/>
      <c r="H1334" s="56">
        <f t="shared" si="68"/>
        <v>0</v>
      </c>
      <c r="I1334" s="3">
        <v>75</v>
      </c>
      <c r="J1334" s="7"/>
      <c r="K1334" s="3">
        <f t="shared" si="69"/>
        <v>0</v>
      </c>
    </row>
    <row r="1335" spans="1:55" s="39" customFormat="1" x14ac:dyDescent="0.3">
      <c r="A1335" s="45" t="s">
        <v>3987</v>
      </c>
      <c r="B1335" s="46" t="s">
        <v>3988</v>
      </c>
      <c r="C1335" s="51">
        <v>7</v>
      </c>
      <c r="D1335" s="51">
        <v>1.7</v>
      </c>
      <c r="E1335" s="18">
        <v>130</v>
      </c>
      <c r="F1335" s="56">
        <v>78</v>
      </c>
      <c r="G1335" s="57"/>
      <c r="H1335" s="56">
        <f t="shared" si="68"/>
        <v>0</v>
      </c>
      <c r="I1335" s="3">
        <v>65</v>
      </c>
      <c r="J1335" s="7"/>
      <c r="K1335" s="3">
        <f t="shared" si="69"/>
        <v>0</v>
      </c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</row>
    <row r="1336" spans="1:55" x14ac:dyDescent="0.3">
      <c r="A1336" s="45" t="s">
        <v>3989</v>
      </c>
      <c r="B1336" s="46" t="s">
        <v>3990</v>
      </c>
      <c r="C1336" s="51">
        <v>6</v>
      </c>
      <c r="D1336" s="51">
        <v>2.2000000000000002</v>
      </c>
      <c r="E1336" s="18">
        <v>150</v>
      </c>
      <c r="F1336" s="56">
        <v>90</v>
      </c>
      <c r="G1336" s="57"/>
      <c r="H1336" s="56">
        <f t="shared" si="68"/>
        <v>0</v>
      </c>
      <c r="I1336" s="3">
        <v>75</v>
      </c>
      <c r="J1336" s="7"/>
      <c r="K1336" s="3">
        <f t="shared" si="69"/>
        <v>0</v>
      </c>
    </row>
    <row r="1337" spans="1:55" x14ac:dyDescent="0.3">
      <c r="A1337" s="45" t="s">
        <v>3991</v>
      </c>
      <c r="B1337" s="46" t="s">
        <v>5058</v>
      </c>
      <c r="C1337" s="51">
        <v>5</v>
      </c>
      <c r="D1337" s="51">
        <v>3.2</v>
      </c>
      <c r="E1337" s="18">
        <v>180</v>
      </c>
      <c r="F1337" s="56">
        <v>108</v>
      </c>
      <c r="G1337" s="57"/>
      <c r="H1337" s="56">
        <f t="shared" si="68"/>
        <v>0</v>
      </c>
      <c r="I1337" s="3">
        <v>90</v>
      </c>
      <c r="J1337" s="7"/>
      <c r="K1337" s="3">
        <f t="shared" si="69"/>
        <v>0</v>
      </c>
    </row>
    <row r="1338" spans="1:55" x14ac:dyDescent="0.3">
      <c r="A1338" s="45" t="s">
        <v>4382</v>
      </c>
      <c r="B1338" s="46" t="s">
        <v>4383</v>
      </c>
      <c r="C1338" s="51">
        <v>6</v>
      </c>
      <c r="D1338" s="51">
        <v>2</v>
      </c>
      <c r="E1338" s="18">
        <v>140</v>
      </c>
      <c r="F1338" s="56">
        <v>84</v>
      </c>
      <c r="G1338" s="57"/>
      <c r="H1338" s="56">
        <f t="shared" si="68"/>
        <v>0</v>
      </c>
      <c r="I1338" s="3">
        <v>70</v>
      </c>
      <c r="J1338" s="7"/>
      <c r="K1338" s="3">
        <f t="shared" si="69"/>
        <v>0</v>
      </c>
    </row>
    <row r="1339" spans="1:55" x14ac:dyDescent="0.3">
      <c r="A1339" s="45" t="s">
        <v>4384</v>
      </c>
      <c r="B1339" s="46" t="s">
        <v>4385</v>
      </c>
      <c r="C1339" s="51">
        <v>5</v>
      </c>
      <c r="D1339" s="51">
        <v>1.3</v>
      </c>
      <c r="E1339" s="18">
        <v>80</v>
      </c>
      <c r="F1339" s="56">
        <v>48</v>
      </c>
      <c r="G1339" s="57"/>
      <c r="H1339" s="56">
        <f t="shared" si="68"/>
        <v>0</v>
      </c>
      <c r="I1339" s="3">
        <v>40</v>
      </c>
      <c r="J1339" s="7"/>
      <c r="K1339" s="3">
        <f t="shared" si="69"/>
        <v>0</v>
      </c>
    </row>
    <row r="1340" spans="1:55" x14ac:dyDescent="0.3">
      <c r="A1340" s="45" t="s">
        <v>4386</v>
      </c>
      <c r="B1340" s="46" t="s">
        <v>4387</v>
      </c>
      <c r="C1340" s="51">
        <v>3</v>
      </c>
      <c r="D1340" s="51">
        <v>3.1</v>
      </c>
      <c r="E1340" s="18">
        <v>110</v>
      </c>
      <c r="F1340" s="56">
        <v>66</v>
      </c>
      <c r="G1340" s="57"/>
      <c r="H1340" s="56">
        <f t="shared" si="68"/>
        <v>0</v>
      </c>
      <c r="I1340" s="3">
        <v>55</v>
      </c>
      <c r="J1340" s="7"/>
      <c r="K1340" s="3">
        <f t="shared" si="69"/>
        <v>0</v>
      </c>
    </row>
    <row r="1341" spans="1:55" x14ac:dyDescent="0.3">
      <c r="A1341" s="45" t="s">
        <v>5032</v>
      </c>
      <c r="B1341" s="46" t="s">
        <v>5033</v>
      </c>
      <c r="C1341" s="51">
        <v>3</v>
      </c>
      <c r="D1341" s="51">
        <v>6</v>
      </c>
      <c r="E1341" s="18">
        <v>200</v>
      </c>
      <c r="F1341" s="56">
        <v>120</v>
      </c>
      <c r="G1341" s="57"/>
      <c r="H1341" s="56">
        <f t="shared" si="68"/>
        <v>0</v>
      </c>
      <c r="I1341" s="3">
        <v>100</v>
      </c>
      <c r="J1341" s="7"/>
      <c r="K1341" s="3">
        <f t="shared" si="69"/>
        <v>0</v>
      </c>
    </row>
    <row r="1342" spans="1:55" x14ac:dyDescent="0.3">
      <c r="A1342" s="45" t="s">
        <v>5034</v>
      </c>
      <c r="B1342" s="46" t="s">
        <v>5035</v>
      </c>
      <c r="C1342" s="51">
        <v>3</v>
      </c>
      <c r="D1342" s="51">
        <v>6</v>
      </c>
      <c r="E1342" s="18">
        <v>200</v>
      </c>
      <c r="F1342" s="56">
        <v>120</v>
      </c>
      <c r="G1342" s="57"/>
      <c r="H1342" s="56">
        <f t="shared" si="68"/>
        <v>0</v>
      </c>
      <c r="I1342" s="3">
        <v>100</v>
      </c>
      <c r="J1342" s="7"/>
      <c r="K1342" s="3">
        <f t="shared" si="69"/>
        <v>0</v>
      </c>
    </row>
    <row r="1343" spans="1:55" x14ac:dyDescent="0.3">
      <c r="A1343" s="45" t="s">
        <v>5036</v>
      </c>
      <c r="B1343" s="46" t="s">
        <v>5037</v>
      </c>
      <c r="C1343" s="51">
        <v>3</v>
      </c>
      <c r="D1343" s="51">
        <v>6</v>
      </c>
      <c r="E1343" s="18">
        <v>200</v>
      </c>
      <c r="F1343" s="56">
        <v>120</v>
      </c>
      <c r="G1343" s="57"/>
      <c r="H1343" s="56">
        <f t="shared" si="68"/>
        <v>0</v>
      </c>
      <c r="I1343" s="3">
        <v>100</v>
      </c>
      <c r="J1343" s="7"/>
      <c r="K1343" s="3">
        <f t="shared" si="69"/>
        <v>0</v>
      </c>
    </row>
    <row r="1344" spans="1:55" x14ac:dyDescent="0.3">
      <c r="A1344" s="45" t="s">
        <v>5038</v>
      </c>
      <c r="B1344" s="46" t="s">
        <v>5039</v>
      </c>
      <c r="C1344" s="51">
        <v>3</v>
      </c>
      <c r="D1344" s="51">
        <v>6</v>
      </c>
      <c r="E1344" s="18">
        <v>200</v>
      </c>
      <c r="F1344" s="56">
        <v>120</v>
      </c>
      <c r="G1344" s="57"/>
      <c r="H1344" s="56">
        <f t="shared" si="68"/>
        <v>0</v>
      </c>
      <c r="I1344" s="3">
        <v>100</v>
      </c>
      <c r="J1344" s="7"/>
      <c r="K1344" s="3">
        <f t="shared" si="69"/>
        <v>0</v>
      </c>
    </row>
    <row r="1345" spans="1:11" x14ac:dyDescent="0.3">
      <c r="A1345" s="45" t="s">
        <v>5040</v>
      </c>
      <c r="B1345" s="46" t="s">
        <v>5041</v>
      </c>
      <c r="C1345" s="51">
        <v>3</v>
      </c>
      <c r="D1345" s="51">
        <v>6</v>
      </c>
      <c r="E1345" s="18">
        <v>200</v>
      </c>
      <c r="F1345" s="56">
        <v>120</v>
      </c>
      <c r="G1345" s="57"/>
      <c r="H1345" s="56">
        <f t="shared" si="68"/>
        <v>0</v>
      </c>
      <c r="I1345" s="3">
        <v>100</v>
      </c>
      <c r="J1345" s="7"/>
      <c r="K1345" s="3">
        <f t="shared" si="69"/>
        <v>0</v>
      </c>
    </row>
    <row r="1346" spans="1:11" x14ac:dyDescent="0.3">
      <c r="A1346" s="45" t="s">
        <v>5042</v>
      </c>
      <c r="B1346" s="46" t="s">
        <v>5043</v>
      </c>
      <c r="C1346" s="51">
        <v>3</v>
      </c>
      <c r="D1346" s="51">
        <v>6</v>
      </c>
      <c r="E1346" s="18">
        <v>200</v>
      </c>
      <c r="F1346" s="56">
        <v>120</v>
      </c>
      <c r="G1346" s="57"/>
      <c r="H1346" s="56">
        <f t="shared" si="68"/>
        <v>0</v>
      </c>
      <c r="I1346" s="3">
        <v>100</v>
      </c>
      <c r="J1346" s="7"/>
      <c r="K1346" s="3">
        <f t="shared" si="69"/>
        <v>0</v>
      </c>
    </row>
    <row r="1347" spans="1:11" x14ac:dyDescent="0.3">
      <c r="A1347" s="45" t="s">
        <v>5044</v>
      </c>
      <c r="B1347" s="46" t="s">
        <v>5045</v>
      </c>
      <c r="C1347" s="51">
        <v>6.6000000000000005</v>
      </c>
      <c r="D1347" s="51">
        <v>2.5</v>
      </c>
      <c r="E1347" s="18">
        <v>180</v>
      </c>
      <c r="F1347" s="56">
        <v>108</v>
      </c>
      <c r="G1347" s="57"/>
      <c r="H1347" s="56">
        <f t="shared" si="68"/>
        <v>0</v>
      </c>
      <c r="I1347" s="3">
        <v>90</v>
      </c>
      <c r="J1347" s="7"/>
      <c r="K1347" s="3">
        <f t="shared" si="69"/>
        <v>0</v>
      </c>
    </row>
    <row r="1348" spans="1:11" x14ac:dyDescent="0.3">
      <c r="A1348" s="45" t="s">
        <v>5046</v>
      </c>
      <c r="B1348" s="46" t="s">
        <v>5047</v>
      </c>
      <c r="C1348" s="51">
        <v>3</v>
      </c>
      <c r="D1348" s="51">
        <v>6</v>
      </c>
      <c r="E1348" s="18">
        <v>200</v>
      </c>
      <c r="F1348" s="56">
        <v>120</v>
      </c>
      <c r="G1348" s="57"/>
      <c r="H1348" s="56">
        <f t="shared" si="68"/>
        <v>0</v>
      </c>
      <c r="I1348" s="3">
        <v>100</v>
      </c>
      <c r="J1348" s="7"/>
      <c r="K1348" s="3">
        <f t="shared" si="69"/>
        <v>0</v>
      </c>
    </row>
    <row r="1349" spans="1:11" x14ac:dyDescent="0.3">
      <c r="A1349" s="45" t="s">
        <v>5048</v>
      </c>
      <c r="B1349" s="46" t="s">
        <v>5049</v>
      </c>
      <c r="C1349" s="51">
        <v>3</v>
      </c>
      <c r="D1349" s="51">
        <v>6</v>
      </c>
      <c r="E1349" s="18">
        <v>200</v>
      </c>
      <c r="F1349" s="56">
        <v>120</v>
      </c>
      <c r="G1349" s="57"/>
      <c r="H1349" s="56">
        <f t="shared" si="68"/>
        <v>0</v>
      </c>
      <c r="I1349" s="3">
        <v>100</v>
      </c>
      <c r="J1349" s="7"/>
      <c r="K1349" s="3">
        <f t="shared" si="69"/>
        <v>0</v>
      </c>
    </row>
    <row r="1350" spans="1:11" x14ac:dyDescent="0.3">
      <c r="A1350" s="45" t="s">
        <v>5050</v>
      </c>
      <c r="B1350" s="46" t="s">
        <v>5051</v>
      </c>
      <c r="C1350" s="51">
        <v>3</v>
      </c>
      <c r="D1350" s="51">
        <v>6</v>
      </c>
      <c r="E1350" s="18">
        <v>200</v>
      </c>
      <c r="F1350" s="56">
        <v>120</v>
      </c>
      <c r="G1350" s="57"/>
      <c r="H1350" s="56">
        <f t="shared" si="68"/>
        <v>0</v>
      </c>
      <c r="I1350" s="3">
        <v>100</v>
      </c>
      <c r="J1350" s="7"/>
      <c r="K1350" s="3">
        <f t="shared" si="69"/>
        <v>0</v>
      </c>
    </row>
    <row r="1351" spans="1:11" x14ac:dyDescent="0.3">
      <c r="A1351" s="45" t="s">
        <v>5052</v>
      </c>
      <c r="B1351" s="46" t="s">
        <v>5053</v>
      </c>
      <c r="C1351" s="51">
        <v>3</v>
      </c>
      <c r="D1351" s="51">
        <v>6</v>
      </c>
      <c r="E1351" s="18">
        <v>200</v>
      </c>
      <c r="F1351" s="56">
        <v>120</v>
      </c>
      <c r="G1351" s="57"/>
      <c r="H1351" s="56">
        <f t="shared" si="68"/>
        <v>0</v>
      </c>
      <c r="I1351" s="3">
        <v>100</v>
      </c>
      <c r="J1351" s="7"/>
      <c r="K1351" s="3">
        <f t="shared" si="69"/>
        <v>0</v>
      </c>
    </row>
    <row r="1352" spans="1:11" x14ac:dyDescent="0.3">
      <c r="A1352" s="45" t="s">
        <v>5054</v>
      </c>
      <c r="B1352" s="46" t="s">
        <v>5055</v>
      </c>
      <c r="C1352" s="51">
        <v>3</v>
      </c>
      <c r="D1352" s="51">
        <v>6</v>
      </c>
      <c r="E1352" s="18">
        <v>200</v>
      </c>
      <c r="F1352" s="56">
        <v>120</v>
      </c>
      <c r="G1352" s="57"/>
      <c r="H1352" s="56">
        <f t="shared" si="68"/>
        <v>0</v>
      </c>
      <c r="I1352" s="3">
        <v>100</v>
      </c>
      <c r="J1352" s="7"/>
      <c r="K1352" s="3">
        <f t="shared" si="69"/>
        <v>0</v>
      </c>
    </row>
    <row r="1353" spans="1:11" x14ac:dyDescent="0.3">
      <c r="A1353" s="45" t="s">
        <v>5587</v>
      </c>
      <c r="B1353" s="46" t="s">
        <v>5588</v>
      </c>
      <c r="C1353" s="51">
        <v>4</v>
      </c>
      <c r="D1353" s="51">
        <v>2.7</v>
      </c>
      <c r="E1353" s="18">
        <v>120</v>
      </c>
      <c r="F1353" s="56">
        <v>72</v>
      </c>
      <c r="G1353" s="57"/>
      <c r="H1353" s="56">
        <f t="shared" si="68"/>
        <v>0</v>
      </c>
      <c r="I1353" s="3">
        <v>60</v>
      </c>
      <c r="J1353" s="7"/>
      <c r="K1353" s="3">
        <f t="shared" si="69"/>
        <v>0</v>
      </c>
    </row>
    <row r="1354" spans="1:11" x14ac:dyDescent="0.3">
      <c r="A1354" s="45" t="s">
        <v>5589</v>
      </c>
      <c r="B1354" s="46" t="s">
        <v>5590</v>
      </c>
      <c r="C1354" s="51">
        <v>5</v>
      </c>
      <c r="D1354" s="51">
        <v>3.4</v>
      </c>
      <c r="E1354" s="18">
        <v>190</v>
      </c>
      <c r="F1354" s="56">
        <v>114</v>
      </c>
      <c r="G1354" s="57"/>
      <c r="H1354" s="56">
        <f t="shared" si="68"/>
        <v>0</v>
      </c>
      <c r="I1354" s="3">
        <v>95</v>
      </c>
      <c r="J1354" s="7"/>
      <c r="K1354" s="3">
        <f t="shared" si="69"/>
        <v>0</v>
      </c>
    </row>
    <row r="1355" spans="1:11" x14ac:dyDescent="0.3">
      <c r="A1355" s="59" t="s">
        <v>7977</v>
      </c>
      <c r="B1355" s="58" t="s">
        <v>7978</v>
      </c>
      <c r="C1355" s="51">
        <v>5.9</v>
      </c>
      <c r="D1355" s="51">
        <v>6.5</v>
      </c>
      <c r="E1355" s="18">
        <v>300</v>
      </c>
      <c r="F1355" s="56">
        <v>180</v>
      </c>
      <c r="G1355" s="57"/>
      <c r="H1355" s="56">
        <f t="shared" si="68"/>
        <v>0</v>
      </c>
      <c r="I1355" s="3">
        <v>150</v>
      </c>
      <c r="J1355" s="7"/>
      <c r="K1355" s="3">
        <f t="shared" si="69"/>
        <v>0</v>
      </c>
    </row>
    <row r="1356" spans="1:11" x14ac:dyDescent="0.3">
      <c r="A1356" s="59" t="s">
        <v>7979</v>
      </c>
      <c r="B1356" s="58" t="s">
        <v>7980</v>
      </c>
      <c r="C1356" s="51">
        <v>5.8</v>
      </c>
      <c r="D1356" s="51">
        <v>4.5</v>
      </c>
      <c r="E1356" s="18">
        <v>240</v>
      </c>
      <c r="F1356" s="56">
        <v>144</v>
      </c>
      <c r="G1356" s="57"/>
      <c r="H1356" s="56">
        <f t="shared" si="68"/>
        <v>0</v>
      </c>
      <c r="I1356" s="3">
        <v>120</v>
      </c>
      <c r="J1356" s="7"/>
      <c r="K1356" s="3">
        <f t="shared" si="69"/>
        <v>0</v>
      </c>
    </row>
    <row r="1357" spans="1:11" x14ac:dyDescent="0.3">
      <c r="A1357" s="59" t="s">
        <v>7981</v>
      </c>
      <c r="B1357" s="58" t="s">
        <v>7982</v>
      </c>
      <c r="C1357" s="51">
        <v>6.3</v>
      </c>
      <c r="D1357" s="51">
        <v>7</v>
      </c>
      <c r="E1357" s="18">
        <v>180</v>
      </c>
      <c r="F1357" s="56">
        <v>108</v>
      </c>
      <c r="G1357" s="57"/>
      <c r="H1357" s="56">
        <f t="shared" si="68"/>
        <v>0</v>
      </c>
      <c r="I1357" s="3">
        <v>90</v>
      </c>
      <c r="J1357" s="7"/>
      <c r="K1357" s="3">
        <f t="shared" si="69"/>
        <v>0</v>
      </c>
    </row>
    <row r="1358" spans="1:11" x14ac:dyDescent="0.3">
      <c r="A1358" s="59" t="s">
        <v>7983</v>
      </c>
      <c r="B1358" s="58" t="s">
        <v>7984</v>
      </c>
      <c r="C1358" s="51">
        <v>3.8</v>
      </c>
      <c r="D1358" s="51">
        <v>6.4</v>
      </c>
      <c r="E1358" s="18">
        <v>310</v>
      </c>
      <c r="F1358" s="56">
        <v>186</v>
      </c>
      <c r="G1358" s="57"/>
      <c r="H1358" s="56">
        <f t="shared" si="68"/>
        <v>0</v>
      </c>
      <c r="I1358" s="3">
        <v>155</v>
      </c>
      <c r="J1358" s="7"/>
      <c r="K1358" s="3">
        <f t="shared" si="69"/>
        <v>0</v>
      </c>
    </row>
    <row r="1359" spans="1:11" x14ac:dyDescent="0.3">
      <c r="A1359" s="59" t="s">
        <v>7985</v>
      </c>
      <c r="B1359" s="58" t="s">
        <v>7986</v>
      </c>
      <c r="C1359" s="51">
        <v>3.6</v>
      </c>
      <c r="D1359" s="51">
        <v>7</v>
      </c>
      <c r="E1359" s="18">
        <v>240</v>
      </c>
      <c r="F1359" s="56">
        <v>144</v>
      </c>
      <c r="G1359" s="57"/>
      <c r="H1359" s="56">
        <f t="shared" si="68"/>
        <v>0</v>
      </c>
      <c r="I1359" s="3">
        <v>120</v>
      </c>
      <c r="J1359" s="7"/>
      <c r="K1359" s="3">
        <f t="shared" si="69"/>
        <v>0</v>
      </c>
    </row>
    <row r="1360" spans="1:11" x14ac:dyDescent="0.3">
      <c r="A1360" s="59" t="s">
        <v>7987</v>
      </c>
      <c r="B1360" s="58" t="s">
        <v>7988</v>
      </c>
      <c r="C1360" s="51">
        <v>4.0999999999999996</v>
      </c>
      <c r="D1360" s="51">
        <v>6.4</v>
      </c>
      <c r="E1360" s="18">
        <v>250</v>
      </c>
      <c r="F1360" s="56">
        <v>150</v>
      </c>
      <c r="G1360" s="57"/>
      <c r="H1360" s="56">
        <f t="shared" ref="H1360:H1361" si="70">G1360*F1360</f>
        <v>0</v>
      </c>
      <c r="I1360" s="3">
        <v>125</v>
      </c>
      <c r="J1360" s="7"/>
      <c r="K1360" s="3">
        <f t="shared" ref="K1360:K1361" si="71">J1360*I1360</f>
        <v>0</v>
      </c>
    </row>
    <row r="1361" spans="1:11" x14ac:dyDescent="0.3">
      <c r="A1361" s="59" t="s">
        <v>7989</v>
      </c>
      <c r="B1361" s="58" t="s">
        <v>7990</v>
      </c>
      <c r="C1361" s="51">
        <v>9.5</v>
      </c>
      <c r="D1361" s="51">
        <v>6</v>
      </c>
      <c r="E1361" s="18">
        <v>260</v>
      </c>
      <c r="F1361" s="56">
        <v>156</v>
      </c>
      <c r="G1361" s="57"/>
      <c r="H1361" s="56">
        <f t="shared" si="70"/>
        <v>0</v>
      </c>
      <c r="I1361" s="3">
        <v>130</v>
      </c>
      <c r="J1361" s="7"/>
      <c r="K1361" s="3">
        <f t="shared" si="71"/>
        <v>0</v>
      </c>
    </row>
    <row r="1362" spans="1:11" x14ac:dyDescent="0.3">
      <c r="A1362" s="59" t="s">
        <v>7991</v>
      </c>
      <c r="B1362" s="58" t="s">
        <v>7992</v>
      </c>
      <c r="C1362" s="51">
        <v>9.5</v>
      </c>
      <c r="D1362" s="51">
        <v>5.6</v>
      </c>
      <c r="E1362" s="18">
        <v>500</v>
      </c>
      <c r="F1362" s="56">
        <v>300</v>
      </c>
      <c r="G1362" s="57"/>
      <c r="H1362" s="56">
        <f t="shared" ref="H1362" si="72">G1362*F1362</f>
        <v>0</v>
      </c>
      <c r="I1362" s="3">
        <v>250</v>
      </c>
      <c r="J1362" s="7"/>
      <c r="K1362" s="3">
        <f t="shared" ref="K1362" si="73">J1362*I1362</f>
        <v>0</v>
      </c>
    </row>
    <row r="1363" spans="1:11" s="1" customFormat="1" x14ac:dyDescent="0.3"/>
    <row r="1364" spans="1:11" s="1" customFormat="1" x14ac:dyDescent="0.3"/>
    <row r="1365" spans="1:11" s="1" customFormat="1" x14ac:dyDescent="0.3"/>
    <row r="1366" spans="1:11" s="1" customFormat="1" x14ac:dyDescent="0.3"/>
    <row r="1367" spans="1:11" s="1" customFormat="1" x14ac:dyDescent="0.3"/>
    <row r="1368" spans="1:11" s="1" customFormat="1" x14ac:dyDescent="0.3"/>
    <row r="1369" spans="1:11" s="1" customFormat="1" x14ac:dyDescent="0.3"/>
    <row r="1370" spans="1:11" s="1" customFormat="1" x14ac:dyDescent="0.3"/>
    <row r="1371" spans="1:11" s="1" customFormat="1" x14ac:dyDescent="0.3"/>
    <row r="1372" spans="1:11" s="1" customFormat="1" x14ac:dyDescent="0.3"/>
    <row r="1373" spans="1:11" s="1" customFormat="1" x14ac:dyDescent="0.3"/>
    <row r="1374" spans="1:11" s="1" customFormat="1" x14ac:dyDescent="0.3"/>
    <row r="1375" spans="1:11" s="1" customFormat="1" x14ac:dyDescent="0.3"/>
    <row r="1376" spans="1:11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="1" customFormat="1" x14ac:dyDescent="0.3"/>
    <row r="9970" s="1" customFormat="1" x14ac:dyDescent="0.3"/>
    <row r="9971" s="1" customFormat="1" x14ac:dyDescent="0.3"/>
    <row r="9972" s="1" customFormat="1" x14ac:dyDescent="0.3"/>
    <row r="9973" s="1" customFormat="1" x14ac:dyDescent="0.3"/>
    <row r="9974" s="1" customFormat="1" x14ac:dyDescent="0.3"/>
    <row r="9975" s="1" customFormat="1" x14ac:dyDescent="0.3"/>
    <row r="9976" s="1" customFormat="1" x14ac:dyDescent="0.3"/>
    <row r="9977" s="1" customFormat="1" x14ac:dyDescent="0.3"/>
    <row r="9978" s="1" customFormat="1" x14ac:dyDescent="0.3"/>
    <row r="9979" s="1" customFormat="1" x14ac:dyDescent="0.3"/>
    <row r="9980" s="1" customFormat="1" x14ac:dyDescent="0.3"/>
    <row r="9981" s="1" customFormat="1" x14ac:dyDescent="0.3"/>
    <row r="9982" s="1" customFormat="1" x14ac:dyDescent="0.3"/>
    <row r="9983" s="1" customFormat="1" x14ac:dyDescent="0.3"/>
    <row r="9984" s="1" customFormat="1" x14ac:dyDescent="0.3"/>
    <row r="9985" s="1" customFormat="1" x14ac:dyDescent="0.3"/>
    <row r="9986" s="1" customFormat="1" x14ac:dyDescent="0.3"/>
    <row r="9987" s="1" customFormat="1" x14ac:dyDescent="0.3"/>
    <row r="9988" s="1" customFormat="1" x14ac:dyDescent="0.3"/>
    <row r="9989" s="1" customFormat="1" x14ac:dyDescent="0.3"/>
    <row r="9990" s="1" customFormat="1" x14ac:dyDescent="0.3"/>
    <row r="9991" s="1" customFormat="1" x14ac:dyDescent="0.3"/>
    <row r="9992" s="1" customFormat="1" x14ac:dyDescent="0.3"/>
    <row r="9993" s="1" customFormat="1" x14ac:dyDescent="0.3"/>
    <row r="9994" s="1" customFormat="1" x14ac:dyDescent="0.3"/>
    <row r="9995" s="1" customFormat="1" x14ac:dyDescent="0.3"/>
    <row r="9996" s="1" customFormat="1" x14ac:dyDescent="0.3"/>
    <row r="9997" s="1" customFormat="1" x14ac:dyDescent="0.3"/>
    <row r="9998" s="1" customFormat="1" x14ac:dyDescent="0.3"/>
    <row r="9999" s="1" customFormat="1" x14ac:dyDescent="0.3"/>
    <row r="10000" s="1" customFormat="1" x14ac:dyDescent="0.3"/>
    <row r="10001" s="1" customFormat="1" x14ac:dyDescent="0.3"/>
    <row r="10002" s="1" customFormat="1" x14ac:dyDescent="0.3"/>
    <row r="10003" s="1" customFormat="1" x14ac:dyDescent="0.3"/>
    <row r="10004" s="1" customFormat="1" x14ac:dyDescent="0.3"/>
    <row r="10005" s="1" customFormat="1" x14ac:dyDescent="0.3"/>
    <row r="10006" s="1" customFormat="1" x14ac:dyDescent="0.3"/>
    <row r="10007" s="1" customFormat="1" x14ac:dyDescent="0.3"/>
    <row r="10008" s="1" customFormat="1" x14ac:dyDescent="0.3"/>
    <row r="10009" s="1" customFormat="1" x14ac:dyDescent="0.3"/>
    <row r="10010" s="1" customFormat="1" x14ac:dyDescent="0.3"/>
    <row r="10011" s="1" customFormat="1" x14ac:dyDescent="0.3"/>
    <row r="10012" s="1" customFormat="1" x14ac:dyDescent="0.3"/>
    <row r="10013" s="1" customFormat="1" x14ac:dyDescent="0.3"/>
    <row r="10014" s="1" customFormat="1" x14ac:dyDescent="0.3"/>
    <row r="10015" s="1" customFormat="1" x14ac:dyDescent="0.3"/>
    <row r="10016" s="1" customFormat="1" x14ac:dyDescent="0.3"/>
    <row r="10017" s="1" customFormat="1" x14ac:dyDescent="0.3"/>
    <row r="10018" s="1" customFormat="1" x14ac:dyDescent="0.3"/>
    <row r="10019" s="1" customFormat="1" x14ac:dyDescent="0.3"/>
    <row r="10020" s="1" customFormat="1" x14ac:dyDescent="0.3"/>
    <row r="10021" s="1" customFormat="1" x14ac:dyDescent="0.3"/>
    <row r="10022" s="1" customFormat="1" x14ac:dyDescent="0.3"/>
    <row r="10023" s="1" customFormat="1" x14ac:dyDescent="0.3"/>
    <row r="10024" s="1" customFormat="1" x14ac:dyDescent="0.3"/>
    <row r="10025" s="1" customFormat="1" x14ac:dyDescent="0.3"/>
    <row r="10026" s="1" customFormat="1" x14ac:dyDescent="0.3"/>
    <row r="10027" s="1" customFormat="1" x14ac:dyDescent="0.3"/>
    <row r="10028" s="1" customFormat="1" x14ac:dyDescent="0.3"/>
    <row r="10029" s="1" customFormat="1" x14ac:dyDescent="0.3"/>
    <row r="10030" s="1" customFormat="1" x14ac:dyDescent="0.3"/>
    <row r="10031" s="1" customFormat="1" x14ac:dyDescent="0.3"/>
    <row r="10032" s="1" customFormat="1" x14ac:dyDescent="0.3"/>
    <row r="10033" s="1" customFormat="1" x14ac:dyDescent="0.3"/>
    <row r="10034" s="1" customFormat="1" x14ac:dyDescent="0.3"/>
    <row r="10035" s="1" customFormat="1" x14ac:dyDescent="0.3"/>
    <row r="10036" s="1" customFormat="1" x14ac:dyDescent="0.3"/>
    <row r="10037" s="1" customFormat="1" x14ac:dyDescent="0.3"/>
    <row r="10038" s="1" customFormat="1" x14ac:dyDescent="0.3"/>
    <row r="10039" s="1" customFormat="1" x14ac:dyDescent="0.3"/>
    <row r="10040" s="1" customFormat="1" x14ac:dyDescent="0.3"/>
    <row r="10041" s="1" customFormat="1" x14ac:dyDescent="0.3"/>
    <row r="10042" s="1" customFormat="1" x14ac:dyDescent="0.3"/>
    <row r="10043" s="1" customFormat="1" x14ac:dyDescent="0.3"/>
    <row r="10044" s="1" customFormat="1" x14ac:dyDescent="0.3"/>
    <row r="10045" s="1" customFormat="1" x14ac:dyDescent="0.3"/>
    <row r="10046" s="1" customFormat="1" x14ac:dyDescent="0.3"/>
    <row r="10047" s="1" customFormat="1" x14ac:dyDescent="0.3"/>
    <row r="10048" s="1" customFormat="1" x14ac:dyDescent="0.3"/>
    <row r="10049" s="1" customFormat="1" x14ac:dyDescent="0.3"/>
    <row r="10050" s="1" customFormat="1" x14ac:dyDescent="0.3"/>
    <row r="10051" s="1" customFormat="1" x14ac:dyDescent="0.3"/>
    <row r="10052" s="1" customFormat="1" x14ac:dyDescent="0.3"/>
    <row r="10053" s="1" customFormat="1" x14ac:dyDescent="0.3"/>
    <row r="10054" s="1" customFormat="1" x14ac:dyDescent="0.3"/>
    <row r="10055" s="1" customFormat="1" x14ac:dyDescent="0.3"/>
    <row r="10056" s="1" customFormat="1" x14ac:dyDescent="0.3"/>
    <row r="10057" s="1" customFormat="1" x14ac:dyDescent="0.3"/>
    <row r="10058" s="1" customFormat="1" x14ac:dyDescent="0.3"/>
    <row r="10059" s="1" customFormat="1" x14ac:dyDescent="0.3"/>
    <row r="10060" s="1" customFormat="1" x14ac:dyDescent="0.3"/>
    <row r="10061" s="1" customFormat="1" x14ac:dyDescent="0.3"/>
    <row r="10062" s="1" customFormat="1" x14ac:dyDescent="0.3"/>
    <row r="10063" s="1" customFormat="1" x14ac:dyDescent="0.3"/>
    <row r="10064" s="1" customFormat="1" x14ac:dyDescent="0.3"/>
    <row r="10065" s="1" customFormat="1" x14ac:dyDescent="0.3"/>
    <row r="10066" s="1" customFormat="1" x14ac:dyDescent="0.3"/>
    <row r="10067" s="1" customFormat="1" x14ac:dyDescent="0.3"/>
    <row r="10068" s="1" customFormat="1" x14ac:dyDescent="0.3"/>
    <row r="10069" s="1" customFormat="1" x14ac:dyDescent="0.3"/>
    <row r="10070" s="1" customFormat="1" x14ac:dyDescent="0.3"/>
    <row r="10071" s="1" customFormat="1" x14ac:dyDescent="0.3"/>
    <row r="10072" s="1" customFormat="1" x14ac:dyDescent="0.3"/>
    <row r="10073" s="1" customFormat="1" x14ac:dyDescent="0.3"/>
    <row r="10074" s="1" customFormat="1" x14ac:dyDescent="0.3"/>
    <row r="10075" s="1" customFormat="1" x14ac:dyDescent="0.3"/>
    <row r="10076" s="1" customFormat="1" x14ac:dyDescent="0.3"/>
    <row r="10077" s="1" customFormat="1" x14ac:dyDescent="0.3"/>
    <row r="10078" s="1" customFormat="1" x14ac:dyDescent="0.3"/>
    <row r="10079" s="1" customFormat="1" x14ac:dyDescent="0.3"/>
    <row r="10080" s="1" customFormat="1" x14ac:dyDescent="0.3"/>
    <row r="10081" s="1" customFormat="1" x14ac:dyDescent="0.3"/>
    <row r="10082" s="1" customFormat="1" x14ac:dyDescent="0.3"/>
    <row r="10083" s="1" customFormat="1" x14ac:dyDescent="0.3"/>
    <row r="10084" s="1" customFormat="1" x14ac:dyDescent="0.3"/>
    <row r="10085" s="1" customFormat="1" x14ac:dyDescent="0.3"/>
    <row r="10086" s="1" customFormat="1" x14ac:dyDescent="0.3"/>
    <row r="10087" s="1" customFormat="1" x14ac:dyDescent="0.3"/>
    <row r="10088" s="1" customFormat="1" x14ac:dyDescent="0.3"/>
    <row r="10089" s="1" customFormat="1" x14ac:dyDescent="0.3"/>
    <row r="10090" s="1" customFormat="1" x14ac:dyDescent="0.3"/>
    <row r="10091" s="1" customFormat="1" x14ac:dyDescent="0.3"/>
    <row r="10092" s="1" customFormat="1" x14ac:dyDescent="0.3"/>
    <row r="10093" s="1" customFormat="1" x14ac:dyDescent="0.3"/>
    <row r="10094" s="1" customFormat="1" x14ac:dyDescent="0.3"/>
    <row r="10095" s="1" customFormat="1" x14ac:dyDescent="0.3"/>
    <row r="10096" s="1" customFormat="1" x14ac:dyDescent="0.3"/>
    <row r="10097" s="1" customFormat="1" x14ac:dyDescent="0.3"/>
    <row r="10098" s="1" customFormat="1" x14ac:dyDescent="0.3"/>
    <row r="10099" s="1" customFormat="1" x14ac:dyDescent="0.3"/>
    <row r="10100" s="1" customFormat="1" x14ac:dyDescent="0.3"/>
    <row r="10101" s="1" customFormat="1" x14ac:dyDescent="0.3"/>
    <row r="10102" s="1" customFormat="1" x14ac:dyDescent="0.3"/>
    <row r="10103" s="1" customFormat="1" x14ac:dyDescent="0.3"/>
    <row r="10104" s="1" customFormat="1" x14ac:dyDescent="0.3"/>
    <row r="10105" s="1" customFormat="1" x14ac:dyDescent="0.3"/>
    <row r="10106" s="1" customFormat="1" x14ac:dyDescent="0.3"/>
    <row r="10107" s="1" customFormat="1" x14ac:dyDescent="0.3"/>
    <row r="10108" s="1" customFormat="1" x14ac:dyDescent="0.3"/>
    <row r="10109" s="1" customFormat="1" x14ac:dyDescent="0.3"/>
    <row r="10110" s="1" customFormat="1" x14ac:dyDescent="0.3"/>
    <row r="10111" s="1" customFormat="1" x14ac:dyDescent="0.3"/>
    <row r="10112" s="1" customFormat="1" x14ac:dyDescent="0.3"/>
    <row r="10113" s="1" customFormat="1" x14ac:dyDescent="0.3"/>
    <row r="10114" s="1" customFormat="1" x14ac:dyDescent="0.3"/>
    <row r="10115" s="1" customFormat="1" x14ac:dyDescent="0.3"/>
    <row r="10116" s="1" customFormat="1" x14ac:dyDescent="0.3"/>
    <row r="10117" s="1" customFormat="1" x14ac:dyDescent="0.3"/>
    <row r="10118" s="1" customFormat="1" x14ac:dyDescent="0.3"/>
    <row r="10119" s="1" customFormat="1" x14ac:dyDescent="0.3"/>
    <row r="10120" s="1" customFormat="1" x14ac:dyDescent="0.3"/>
    <row r="10121" s="1" customFormat="1" x14ac:dyDescent="0.3"/>
    <row r="10122" s="1" customFormat="1" x14ac:dyDescent="0.3"/>
    <row r="10123" s="1" customFormat="1" x14ac:dyDescent="0.3"/>
    <row r="10124" s="1" customFormat="1" x14ac:dyDescent="0.3"/>
    <row r="10125" s="1" customFormat="1" x14ac:dyDescent="0.3"/>
    <row r="10126" s="1" customFormat="1" x14ac:dyDescent="0.3"/>
    <row r="10127" s="1" customFormat="1" x14ac:dyDescent="0.3"/>
    <row r="10128" s="1" customFormat="1" x14ac:dyDescent="0.3"/>
    <row r="10129" s="1" customFormat="1" x14ac:dyDescent="0.3"/>
    <row r="10130" s="1" customFormat="1" x14ac:dyDescent="0.3"/>
    <row r="10131" s="1" customFormat="1" x14ac:dyDescent="0.3"/>
    <row r="10132" s="1" customFormat="1" x14ac:dyDescent="0.3"/>
    <row r="10133" s="1" customFormat="1" x14ac:dyDescent="0.3"/>
    <row r="10134" s="1" customFormat="1" x14ac:dyDescent="0.3"/>
    <row r="10135" s="1" customFormat="1" x14ac:dyDescent="0.3"/>
    <row r="10136" s="1" customFormat="1" x14ac:dyDescent="0.3"/>
    <row r="10137" s="1" customFormat="1" x14ac:dyDescent="0.3"/>
    <row r="10138" s="1" customFormat="1" x14ac:dyDescent="0.3"/>
    <row r="10139" s="1" customFormat="1" x14ac:dyDescent="0.3"/>
    <row r="10140" s="1" customFormat="1" x14ac:dyDescent="0.3"/>
    <row r="10141" s="1" customFormat="1" x14ac:dyDescent="0.3"/>
    <row r="10142" s="1" customFormat="1" x14ac:dyDescent="0.3"/>
    <row r="10143" s="1" customFormat="1" x14ac:dyDescent="0.3"/>
    <row r="10144" s="1" customFormat="1" x14ac:dyDescent="0.3"/>
    <row r="10145" s="1" customFormat="1" x14ac:dyDescent="0.3"/>
    <row r="10146" s="1" customFormat="1" x14ac:dyDescent="0.3"/>
    <row r="10147" s="1" customFormat="1" x14ac:dyDescent="0.3"/>
    <row r="10148" s="1" customFormat="1" x14ac:dyDescent="0.3"/>
    <row r="10149" s="1" customFormat="1" x14ac:dyDescent="0.3"/>
    <row r="10150" s="1" customFormat="1" x14ac:dyDescent="0.3"/>
    <row r="10151" s="1" customFormat="1" x14ac:dyDescent="0.3"/>
    <row r="10152" s="1" customFormat="1" x14ac:dyDescent="0.3"/>
    <row r="10153" s="1" customFormat="1" x14ac:dyDescent="0.3"/>
    <row r="10154" s="1" customFormat="1" x14ac:dyDescent="0.3"/>
    <row r="10155" s="1" customFormat="1" x14ac:dyDescent="0.3"/>
    <row r="10156" s="1" customFormat="1" x14ac:dyDescent="0.3"/>
    <row r="10157" s="1" customFormat="1" x14ac:dyDescent="0.3"/>
    <row r="10158" s="1" customFormat="1" x14ac:dyDescent="0.3"/>
    <row r="10159" s="1" customFormat="1" x14ac:dyDescent="0.3"/>
    <row r="10160" s="1" customFormat="1" x14ac:dyDescent="0.3"/>
    <row r="10161" s="1" customFormat="1" x14ac:dyDescent="0.3"/>
    <row r="10162" s="1" customFormat="1" x14ac:dyDescent="0.3"/>
    <row r="10163" s="1" customFormat="1" x14ac:dyDescent="0.3"/>
    <row r="10164" s="1" customFormat="1" x14ac:dyDescent="0.3"/>
    <row r="10165" s="1" customFormat="1" x14ac:dyDescent="0.3"/>
    <row r="10166" s="1" customFormat="1" x14ac:dyDescent="0.3"/>
    <row r="10167" s="1" customFormat="1" x14ac:dyDescent="0.3"/>
    <row r="10168" s="1" customFormat="1" x14ac:dyDescent="0.3"/>
    <row r="10169" s="1" customFormat="1" x14ac:dyDescent="0.3"/>
    <row r="10170" s="1" customFormat="1" x14ac:dyDescent="0.3"/>
    <row r="10171" s="1" customFormat="1" x14ac:dyDescent="0.3"/>
    <row r="10172" s="1" customFormat="1" x14ac:dyDescent="0.3"/>
    <row r="10173" s="1" customFormat="1" x14ac:dyDescent="0.3"/>
    <row r="10174" s="1" customFormat="1" x14ac:dyDescent="0.3"/>
    <row r="10175" s="1" customFormat="1" x14ac:dyDescent="0.3"/>
    <row r="10176" s="1" customFormat="1" x14ac:dyDescent="0.3"/>
    <row r="10177" s="1" customFormat="1" x14ac:dyDescent="0.3"/>
    <row r="10178" s="1" customFormat="1" x14ac:dyDescent="0.3"/>
    <row r="10179" s="1" customFormat="1" x14ac:dyDescent="0.3"/>
    <row r="10180" s="1" customFormat="1" x14ac:dyDescent="0.3"/>
    <row r="10181" s="1" customFormat="1" x14ac:dyDescent="0.3"/>
    <row r="10182" s="1" customFormat="1" x14ac:dyDescent="0.3"/>
    <row r="10183" s="1" customFormat="1" x14ac:dyDescent="0.3"/>
    <row r="10184" s="1" customFormat="1" x14ac:dyDescent="0.3"/>
    <row r="10185" s="1" customFormat="1" x14ac:dyDescent="0.3"/>
    <row r="10186" s="1" customFormat="1" x14ac:dyDescent="0.3"/>
    <row r="10187" s="1" customFormat="1" x14ac:dyDescent="0.3"/>
    <row r="10188" s="1" customFormat="1" x14ac:dyDescent="0.3"/>
    <row r="10189" s="1" customFormat="1" x14ac:dyDescent="0.3"/>
    <row r="10190" s="1" customFormat="1" x14ac:dyDescent="0.3"/>
    <row r="10191" s="1" customFormat="1" x14ac:dyDescent="0.3"/>
    <row r="10192" s="1" customFormat="1" x14ac:dyDescent="0.3"/>
    <row r="10193" s="1" customFormat="1" x14ac:dyDescent="0.3"/>
    <row r="10194" s="1" customFormat="1" x14ac:dyDescent="0.3"/>
    <row r="10195" s="1" customFormat="1" x14ac:dyDescent="0.3"/>
    <row r="10196" s="1" customFormat="1" x14ac:dyDescent="0.3"/>
    <row r="10197" s="1" customFormat="1" x14ac:dyDescent="0.3"/>
    <row r="10198" s="1" customFormat="1" x14ac:dyDescent="0.3"/>
    <row r="10199" s="1" customFormat="1" x14ac:dyDescent="0.3"/>
    <row r="10200" s="1" customFormat="1" x14ac:dyDescent="0.3"/>
    <row r="10201" s="1" customFormat="1" x14ac:dyDescent="0.3"/>
    <row r="10202" s="1" customFormat="1" x14ac:dyDescent="0.3"/>
    <row r="10203" s="1" customFormat="1" x14ac:dyDescent="0.3"/>
    <row r="10204" s="1" customFormat="1" x14ac:dyDescent="0.3"/>
    <row r="10205" s="1" customFormat="1" x14ac:dyDescent="0.3"/>
    <row r="10206" s="1" customFormat="1" x14ac:dyDescent="0.3"/>
    <row r="10207" s="1" customFormat="1" x14ac:dyDescent="0.3"/>
    <row r="10208" s="1" customFormat="1" x14ac:dyDescent="0.3"/>
    <row r="10209" s="1" customFormat="1" x14ac:dyDescent="0.3"/>
    <row r="10210" s="1" customFormat="1" x14ac:dyDescent="0.3"/>
    <row r="10211" s="1" customFormat="1" x14ac:dyDescent="0.3"/>
    <row r="10212" s="1" customFormat="1" x14ac:dyDescent="0.3"/>
    <row r="10213" s="1" customFormat="1" x14ac:dyDescent="0.3"/>
    <row r="10214" s="1" customFormat="1" x14ac:dyDescent="0.3"/>
    <row r="10215" s="1" customFormat="1" x14ac:dyDescent="0.3"/>
    <row r="10216" s="1" customFormat="1" x14ac:dyDescent="0.3"/>
    <row r="10217" s="1" customFormat="1" x14ac:dyDescent="0.3"/>
    <row r="10218" s="1" customFormat="1" x14ac:dyDescent="0.3"/>
    <row r="10219" s="1" customFormat="1" x14ac:dyDescent="0.3"/>
    <row r="10220" s="1" customFormat="1" x14ac:dyDescent="0.3"/>
    <row r="10221" s="1" customFormat="1" x14ac:dyDescent="0.3"/>
    <row r="10222" s="1" customFormat="1" x14ac:dyDescent="0.3"/>
    <row r="10223" s="1" customFormat="1" x14ac:dyDescent="0.3"/>
    <row r="10224" s="1" customFormat="1" x14ac:dyDescent="0.3"/>
    <row r="10225" s="1" customFormat="1" x14ac:dyDescent="0.3"/>
    <row r="10226" s="1" customFormat="1" x14ac:dyDescent="0.3"/>
    <row r="10227" s="1" customFormat="1" x14ac:dyDescent="0.3"/>
    <row r="10228" s="1" customFormat="1" x14ac:dyDescent="0.3"/>
    <row r="10229" s="1" customFormat="1" x14ac:dyDescent="0.3"/>
    <row r="10230" s="1" customFormat="1" x14ac:dyDescent="0.3"/>
    <row r="10231" s="1" customFormat="1" x14ac:dyDescent="0.3"/>
    <row r="10232" s="1" customFormat="1" x14ac:dyDescent="0.3"/>
    <row r="10233" s="1" customFormat="1" x14ac:dyDescent="0.3"/>
    <row r="10234" s="1" customFormat="1" x14ac:dyDescent="0.3"/>
    <row r="10235" s="1" customFormat="1" x14ac:dyDescent="0.3"/>
    <row r="10236" s="1" customFormat="1" x14ac:dyDescent="0.3"/>
    <row r="10237" s="1" customFormat="1" x14ac:dyDescent="0.3"/>
    <row r="10238" s="1" customFormat="1" x14ac:dyDescent="0.3"/>
    <row r="10239" s="1" customFormat="1" x14ac:dyDescent="0.3"/>
    <row r="10240" s="1" customFormat="1" x14ac:dyDescent="0.3"/>
    <row r="10241" s="1" customFormat="1" x14ac:dyDescent="0.3"/>
    <row r="10242" s="1" customFormat="1" x14ac:dyDescent="0.3"/>
    <row r="10243" s="1" customFormat="1" x14ac:dyDescent="0.3"/>
    <row r="10244" s="1" customFormat="1" x14ac:dyDescent="0.3"/>
    <row r="10245" s="1" customFormat="1" x14ac:dyDescent="0.3"/>
    <row r="10246" s="1" customFormat="1" x14ac:dyDescent="0.3"/>
    <row r="10247" s="1" customFormat="1" x14ac:dyDescent="0.3"/>
    <row r="10248" s="1" customFormat="1" x14ac:dyDescent="0.3"/>
    <row r="10249" s="1" customFormat="1" x14ac:dyDescent="0.3"/>
    <row r="10250" s="1" customFormat="1" x14ac:dyDescent="0.3"/>
    <row r="10251" s="1" customFormat="1" x14ac:dyDescent="0.3"/>
    <row r="10252" s="1" customFormat="1" x14ac:dyDescent="0.3"/>
    <row r="10253" s="1" customFormat="1" x14ac:dyDescent="0.3"/>
    <row r="10254" s="1" customFormat="1" x14ac:dyDescent="0.3"/>
    <row r="10255" s="1" customFormat="1" x14ac:dyDescent="0.3"/>
    <row r="10256" s="1" customFormat="1" x14ac:dyDescent="0.3"/>
    <row r="10257" s="1" customFormat="1" x14ac:dyDescent="0.3"/>
    <row r="10258" s="1" customFormat="1" x14ac:dyDescent="0.3"/>
    <row r="10259" s="1" customFormat="1" x14ac:dyDescent="0.3"/>
    <row r="10260" s="1" customFormat="1" x14ac:dyDescent="0.3"/>
    <row r="10261" s="1" customFormat="1" x14ac:dyDescent="0.3"/>
    <row r="10262" s="1" customFormat="1" x14ac:dyDescent="0.3"/>
    <row r="10263" s="1" customFormat="1" x14ac:dyDescent="0.3"/>
    <row r="10264" s="1" customFormat="1" x14ac:dyDescent="0.3"/>
    <row r="10265" s="1" customFormat="1" x14ac:dyDescent="0.3"/>
    <row r="10266" s="1" customFormat="1" x14ac:dyDescent="0.3"/>
    <row r="10267" s="1" customFormat="1" x14ac:dyDescent="0.3"/>
    <row r="10268" s="1" customFormat="1" x14ac:dyDescent="0.3"/>
    <row r="10269" s="1" customFormat="1" x14ac:dyDescent="0.3"/>
    <row r="10270" s="1" customFormat="1" x14ac:dyDescent="0.3"/>
    <row r="10271" s="1" customFormat="1" x14ac:dyDescent="0.3"/>
    <row r="10272" s="1" customFormat="1" x14ac:dyDescent="0.3"/>
    <row r="10273" s="1" customFormat="1" x14ac:dyDescent="0.3"/>
    <row r="10274" s="1" customFormat="1" x14ac:dyDescent="0.3"/>
    <row r="10275" s="1" customFormat="1" x14ac:dyDescent="0.3"/>
    <row r="10276" s="1" customFormat="1" x14ac:dyDescent="0.3"/>
    <row r="10277" s="1" customFormat="1" x14ac:dyDescent="0.3"/>
    <row r="10278" s="1" customFormat="1" x14ac:dyDescent="0.3"/>
    <row r="10279" s="1" customFormat="1" x14ac:dyDescent="0.3"/>
    <row r="10280" s="1" customFormat="1" x14ac:dyDescent="0.3"/>
    <row r="10281" s="1" customFormat="1" x14ac:dyDescent="0.3"/>
    <row r="10282" s="1" customFormat="1" x14ac:dyDescent="0.3"/>
    <row r="10283" s="1" customFormat="1" x14ac:dyDescent="0.3"/>
    <row r="10284" s="1" customFormat="1" x14ac:dyDescent="0.3"/>
    <row r="10285" s="1" customFormat="1" x14ac:dyDescent="0.3"/>
    <row r="10286" s="1" customFormat="1" x14ac:dyDescent="0.3"/>
    <row r="10287" s="1" customFormat="1" x14ac:dyDescent="0.3"/>
    <row r="10288" s="1" customFormat="1" x14ac:dyDescent="0.3"/>
    <row r="10289" s="1" customFormat="1" x14ac:dyDescent="0.3"/>
    <row r="10290" s="1" customFormat="1" x14ac:dyDescent="0.3"/>
    <row r="10291" s="1" customFormat="1" x14ac:dyDescent="0.3"/>
    <row r="10292" s="1" customFormat="1" x14ac:dyDescent="0.3"/>
    <row r="10293" s="1" customFormat="1" x14ac:dyDescent="0.3"/>
    <row r="10294" s="1" customFormat="1" x14ac:dyDescent="0.3"/>
    <row r="10295" s="1" customFormat="1" x14ac:dyDescent="0.3"/>
    <row r="10296" s="1" customFormat="1" x14ac:dyDescent="0.3"/>
    <row r="10297" s="1" customFormat="1" x14ac:dyDescent="0.3"/>
    <row r="10298" s="1" customFormat="1" x14ac:dyDescent="0.3"/>
    <row r="10299" s="1" customFormat="1" x14ac:dyDescent="0.3"/>
    <row r="10300" s="1" customFormat="1" x14ac:dyDescent="0.3"/>
    <row r="10301" s="1" customFormat="1" x14ac:dyDescent="0.3"/>
    <row r="10302" s="1" customFormat="1" x14ac:dyDescent="0.3"/>
    <row r="10303" s="1" customFormat="1" x14ac:dyDescent="0.3"/>
    <row r="10304" s="1" customFormat="1" x14ac:dyDescent="0.3"/>
    <row r="10305" s="1" customFormat="1" x14ac:dyDescent="0.3"/>
    <row r="10306" s="1" customFormat="1" x14ac:dyDescent="0.3"/>
    <row r="10307" s="1" customFormat="1" x14ac:dyDescent="0.3"/>
    <row r="10308" s="1" customFormat="1" x14ac:dyDescent="0.3"/>
    <row r="10309" s="1" customFormat="1" x14ac:dyDescent="0.3"/>
    <row r="10310" s="1" customFormat="1" x14ac:dyDescent="0.3"/>
    <row r="10311" s="1" customFormat="1" x14ac:dyDescent="0.3"/>
    <row r="10312" s="1" customFormat="1" x14ac:dyDescent="0.3"/>
    <row r="10313" s="1" customFormat="1" x14ac:dyDescent="0.3"/>
    <row r="10314" s="1" customFormat="1" x14ac:dyDescent="0.3"/>
    <row r="10315" s="1" customFormat="1" x14ac:dyDescent="0.3"/>
    <row r="10316" s="1" customFormat="1" x14ac:dyDescent="0.3"/>
    <row r="10317" s="1" customFormat="1" x14ac:dyDescent="0.3"/>
    <row r="10318" s="1" customFormat="1" x14ac:dyDescent="0.3"/>
    <row r="10319" s="1" customFormat="1" x14ac:dyDescent="0.3"/>
    <row r="10320" s="1" customFormat="1" x14ac:dyDescent="0.3"/>
    <row r="10321" s="1" customFormat="1" x14ac:dyDescent="0.3"/>
    <row r="10322" s="1" customFormat="1" x14ac:dyDescent="0.3"/>
    <row r="10323" s="1" customFormat="1" x14ac:dyDescent="0.3"/>
    <row r="10324" s="1" customFormat="1" x14ac:dyDescent="0.3"/>
    <row r="10325" s="1" customFormat="1" x14ac:dyDescent="0.3"/>
    <row r="10326" s="1" customFormat="1" x14ac:dyDescent="0.3"/>
    <row r="10327" s="1" customFormat="1" x14ac:dyDescent="0.3"/>
    <row r="10328" s="1" customFormat="1" x14ac:dyDescent="0.3"/>
    <row r="10329" s="1" customFormat="1" x14ac:dyDescent="0.3"/>
    <row r="10330" s="1" customFormat="1" x14ac:dyDescent="0.3"/>
    <row r="10331" s="1" customFormat="1" x14ac:dyDescent="0.3"/>
    <row r="10332" s="1" customFormat="1" x14ac:dyDescent="0.3"/>
    <row r="10333" s="1" customFormat="1" x14ac:dyDescent="0.3"/>
    <row r="10334" s="1" customFormat="1" x14ac:dyDescent="0.3"/>
    <row r="10335" s="1" customFormat="1" x14ac:dyDescent="0.3"/>
    <row r="10336" s="1" customFormat="1" x14ac:dyDescent="0.3"/>
    <row r="10337" s="1" customFormat="1" x14ac:dyDescent="0.3"/>
    <row r="10338" s="1" customFormat="1" x14ac:dyDescent="0.3"/>
    <row r="10339" s="1" customFormat="1" x14ac:dyDescent="0.3"/>
    <row r="10340" s="1" customFormat="1" x14ac:dyDescent="0.3"/>
    <row r="10341" s="1" customFormat="1" x14ac:dyDescent="0.3"/>
    <row r="10342" s="1" customFormat="1" x14ac:dyDescent="0.3"/>
    <row r="10343" s="1" customFormat="1" x14ac:dyDescent="0.3"/>
    <row r="10344" s="1" customFormat="1" x14ac:dyDescent="0.3"/>
    <row r="10345" s="1" customFormat="1" x14ac:dyDescent="0.3"/>
    <row r="10346" s="1" customFormat="1" x14ac:dyDescent="0.3"/>
    <row r="10347" s="1" customFormat="1" x14ac:dyDescent="0.3"/>
    <row r="10348" s="1" customFormat="1" x14ac:dyDescent="0.3"/>
    <row r="10349" s="1" customFormat="1" x14ac:dyDescent="0.3"/>
    <row r="10350" s="1" customFormat="1" x14ac:dyDescent="0.3"/>
    <row r="10351" s="1" customFormat="1" x14ac:dyDescent="0.3"/>
    <row r="10352" s="1" customFormat="1" x14ac:dyDescent="0.3"/>
    <row r="10353" s="1" customFormat="1" x14ac:dyDescent="0.3"/>
    <row r="10354" s="1" customFormat="1" x14ac:dyDescent="0.3"/>
    <row r="10355" s="1" customFormat="1" x14ac:dyDescent="0.3"/>
    <row r="10356" s="1" customFormat="1" x14ac:dyDescent="0.3"/>
    <row r="10357" s="1" customFormat="1" x14ac:dyDescent="0.3"/>
    <row r="10358" s="1" customFormat="1" x14ac:dyDescent="0.3"/>
    <row r="10359" s="1" customFormat="1" x14ac:dyDescent="0.3"/>
    <row r="10360" s="1" customFormat="1" x14ac:dyDescent="0.3"/>
    <row r="10361" s="1" customFormat="1" x14ac:dyDescent="0.3"/>
    <row r="10362" s="1" customFormat="1" x14ac:dyDescent="0.3"/>
    <row r="10363" s="1" customFormat="1" x14ac:dyDescent="0.3"/>
    <row r="10364" s="1" customFormat="1" x14ac:dyDescent="0.3"/>
    <row r="10365" s="1" customFormat="1" x14ac:dyDescent="0.3"/>
    <row r="10366" s="1" customFormat="1" x14ac:dyDescent="0.3"/>
    <row r="10367" s="1" customFormat="1" x14ac:dyDescent="0.3"/>
    <row r="10368" s="1" customFormat="1" x14ac:dyDescent="0.3"/>
    <row r="10369" s="1" customFormat="1" x14ac:dyDescent="0.3"/>
    <row r="10370" s="1" customFormat="1" x14ac:dyDescent="0.3"/>
    <row r="10371" s="1" customFormat="1" x14ac:dyDescent="0.3"/>
    <row r="10372" s="1" customFormat="1" x14ac:dyDescent="0.3"/>
    <row r="10373" s="1" customFormat="1" x14ac:dyDescent="0.3"/>
    <row r="10374" s="1" customFormat="1" x14ac:dyDescent="0.3"/>
    <row r="10375" s="1" customFormat="1" x14ac:dyDescent="0.3"/>
    <row r="10376" s="1" customFormat="1" x14ac:dyDescent="0.3"/>
    <row r="10377" s="1" customFormat="1" x14ac:dyDescent="0.3"/>
    <row r="10378" s="1" customFormat="1" x14ac:dyDescent="0.3"/>
    <row r="10379" s="1" customFormat="1" x14ac:dyDescent="0.3"/>
    <row r="10380" s="1" customFormat="1" x14ac:dyDescent="0.3"/>
    <row r="10381" s="1" customFormat="1" x14ac:dyDescent="0.3"/>
    <row r="10382" s="1" customFormat="1" x14ac:dyDescent="0.3"/>
    <row r="10383" s="1" customFormat="1" x14ac:dyDescent="0.3"/>
    <row r="10384" s="1" customFormat="1" x14ac:dyDescent="0.3"/>
    <row r="10385" s="1" customFormat="1" x14ac:dyDescent="0.3"/>
    <row r="10386" s="1" customFormat="1" x14ac:dyDescent="0.3"/>
    <row r="10387" s="1" customFormat="1" x14ac:dyDescent="0.3"/>
    <row r="10388" s="1" customFormat="1" x14ac:dyDescent="0.3"/>
    <row r="10389" s="1" customFormat="1" x14ac:dyDescent="0.3"/>
    <row r="10390" s="1" customFormat="1" x14ac:dyDescent="0.3"/>
    <row r="10391" s="1" customFormat="1" x14ac:dyDescent="0.3"/>
    <row r="10392" s="1" customFormat="1" x14ac:dyDescent="0.3"/>
    <row r="10393" s="1" customFormat="1" x14ac:dyDescent="0.3"/>
    <row r="10394" s="1" customFormat="1" x14ac:dyDescent="0.3"/>
    <row r="10395" s="1" customFormat="1" x14ac:dyDescent="0.3"/>
    <row r="10396" s="1" customFormat="1" x14ac:dyDescent="0.3"/>
    <row r="10397" s="1" customFormat="1" x14ac:dyDescent="0.3"/>
    <row r="10398" s="1" customFormat="1" x14ac:dyDescent="0.3"/>
    <row r="10399" s="1" customFormat="1" x14ac:dyDescent="0.3"/>
    <row r="10400" s="1" customFormat="1" x14ac:dyDescent="0.3"/>
    <row r="10401" s="1" customFormat="1" x14ac:dyDescent="0.3"/>
    <row r="10402" s="1" customFormat="1" x14ac:dyDescent="0.3"/>
    <row r="10403" s="1" customFormat="1" x14ac:dyDescent="0.3"/>
    <row r="10404" s="1" customFormat="1" x14ac:dyDescent="0.3"/>
    <row r="10405" s="1" customFormat="1" x14ac:dyDescent="0.3"/>
    <row r="10406" s="1" customFormat="1" x14ac:dyDescent="0.3"/>
    <row r="10407" s="1" customFormat="1" x14ac:dyDescent="0.3"/>
    <row r="10408" s="1" customFormat="1" x14ac:dyDescent="0.3"/>
    <row r="10409" s="1" customFormat="1" x14ac:dyDescent="0.3"/>
    <row r="10410" s="1" customFormat="1" x14ac:dyDescent="0.3"/>
    <row r="10411" s="1" customFormat="1" x14ac:dyDescent="0.3"/>
    <row r="10412" s="1" customFormat="1" x14ac:dyDescent="0.3"/>
    <row r="10413" s="1" customFormat="1" x14ac:dyDescent="0.3"/>
    <row r="10414" s="1" customFormat="1" x14ac:dyDescent="0.3"/>
    <row r="10415" s="1" customFormat="1" x14ac:dyDescent="0.3"/>
    <row r="10416" s="1" customFormat="1" x14ac:dyDescent="0.3"/>
    <row r="10417" s="1" customFormat="1" x14ac:dyDescent="0.3"/>
    <row r="10418" s="1" customFormat="1" x14ac:dyDescent="0.3"/>
    <row r="10419" s="1" customFormat="1" x14ac:dyDescent="0.3"/>
    <row r="10420" s="1" customFormat="1" x14ac:dyDescent="0.3"/>
    <row r="10421" s="1" customFormat="1" x14ac:dyDescent="0.3"/>
    <row r="10422" s="1" customFormat="1" x14ac:dyDescent="0.3"/>
    <row r="10423" s="1" customFormat="1" x14ac:dyDescent="0.3"/>
    <row r="10424" s="1" customFormat="1" x14ac:dyDescent="0.3"/>
    <row r="10425" s="1" customFormat="1" x14ac:dyDescent="0.3"/>
    <row r="10426" s="1" customFormat="1" x14ac:dyDescent="0.3"/>
    <row r="10427" s="1" customFormat="1" x14ac:dyDescent="0.3"/>
    <row r="10428" s="1" customFormat="1" x14ac:dyDescent="0.3"/>
    <row r="10429" s="1" customFormat="1" x14ac:dyDescent="0.3"/>
    <row r="10430" s="1" customFormat="1" x14ac:dyDescent="0.3"/>
    <row r="10431" s="1" customFormat="1" x14ac:dyDescent="0.3"/>
    <row r="10432" s="1" customFormat="1" x14ac:dyDescent="0.3"/>
    <row r="10433" s="1" customFormat="1" x14ac:dyDescent="0.3"/>
    <row r="10434" s="1" customFormat="1" x14ac:dyDescent="0.3"/>
    <row r="10435" s="1" customFormat="1" x14ac:dyDescent="0.3"/>
    <row r="10436" s="1" customFormat="1" x14ac:dyDescent="0.3"/>
    <row r="10437" s="1" customFormat="1" x14ac:dyDescent="0.3"/>
    <row r="10438" s="1" customFormat="1" x14ac:dyDescent="0.3"/>
    <row r="10439" s="1" customFormat="1" x14ac:dyDescent="0.3"/>
    <row r="10440" s="1" customFormat="1" x14ac:dyDescent="0.3"/>
    <row r="10441" s="1" customFormat="1" x14ac:dyDescent="0.3"/>
    <row r="10442" s="1" customFormat="1" x14ac:dyDescent="0.3"/>
    <row r="10443" s="1" customFormat="1" x14ac:dyDescent="0.3"/>
    <row r="10444" s="1" customFormat="1" x14ac:dyDescent="0.3"/>
    <row r="10445" s="1" customFormat="1" x14ac:dyDescent="0.3"/>
    <row r="10446" s="1" customFormat="1" x14ac:dyDescent="0.3"/>
    <row r="10447" s="1" customFormat="1" x14ac:dyDescent="0.3"/>
    <row r="10448" s="1" customFormat="1" x14ac:dyDescent="0.3"/>
    <row r="10449" s="1" customFormat="1" x14ac:dyDescent="0.3"/>
    <row r="10450" s="1" customFormat="1" x14ac:dyDescent="0.3"/>
    <row r="10451" s="1" customFormat="1" x14ac:dyDescent="0.3"/>
    <row r="10452" s="1" customFormat="1" x14ac:dyDescent="0.3"/>
    <row r="10453" s="1" customFormat="1" x14ac:dyDescent="0.3"/>
    <row r="10454" s="1" customFormat="1" x14ac:dyDescent="0.3"/>
    <row r="10455" s="1" customFormat="1" x14ac:dyDescent="0.3"/>
    <row r="10456" s="1" customFormat="1" x14ac:dyDescent="0.3"/>
    <row r="10457" s="1" customFormat="1" x14ac:dyDescent="0.3"/>
    <row r="10458" s="1" customFormat="1" x14ac:dyDescent="0.3"/>
    <row r="10459" s="1" customFormat="1" x14ac:dyDescent="0.3"/>
    <row r="10460" s="1" customFormat="1" x14ac:dyDescent="0.3"/>
    <row r="10461" s="1" customFormat="1" x14ac:dyDescent="0.3"/>
    <row r="10462" s="1" customFormat="1" x14ac:dyDescent="0.3"/>
    <row r="10463" s="1" customFormat="1" x14ac:dyDescent="0.3"/>
    <row r="10464" s="1" customFormat="1" x14ac:dyDescent="0.3"/>
    <row r="10465" s="1" customFormat="1" x14ac:dyDescent="0.3"/>
    <row r="10466" s="1" customFormat="1" x14ac:dyDescent="0.3"/>
    <row r="10467" s="1" customFormat="1" x14ac:dyDescent="0.3"/>
    <row r="10468" s="1" customFormat="1" x14ac:dyDescent="0.3"/>
    <row r="10469" s="1" customFormat="1" x14ac:dyDescent="0.3"/>
    <row r="10470" s="1" customFormat="1" x14ac:dyDescent="0.3"/>
    <row r="10471" s="1" customFormat="1" x14ac:dyDescent="0.3"/>
    <row r="10472" s="1" customFormat="1" x14ac:dyDescent="0.3"/>
    <row r="10473" s="1" customFormat="1" x14ac:dyDescent="0.3"/>
    <row r="10474" s="1" customFormat="1" x14ac:dyDescent="0.3"/>
    <row r="10475" s="1" customFormat="1" x14ac:dyDescent="0.3"/>
    <row r="10476" s="1" customFormat="1" x14ac:dyDescent="0.3"/>
    <row r="10477" s="1" customFormat="1" x14ac:dyDescent="0.3"/>
    <row r="10478" s="1" customFormat="1" x14ac:dyDescent="0.3"/>
    <row r="10479" s="1" customFormat="1" x14ac:dyDescent="0.3"/>
    <row r="10480" s="1" customFormat="1" x14ac:dyDescent="0.3"/>
    <row r="10481" s="1" customFormat="1" x14ac:dyDescent="0.3"/>
    <row r="10482" s="1" customFormat="1" x14ac:dyDescent="0.3"/>
    <row r="10483" s="1" customFormat="1" x14ac:dyDescent="0.3"/>
    <row r="10484" s="1" customFormat="1" x14ac:dyDescent="0.3"/>
    <row r="10485" s="1" customFormat="1" x14ac:dyDescent="0.3"/>
    <row r="10486" s="1" customFormat="1" x14ac:dyDescent="0.3"/>
    <row r="10487" s="1" customFormat="1" x14ac:dyDescent="0.3"/>
    <row r="10488" s="1" customFormat="1" x14ac:dyDescent="0.3"/>
    <row r="10489" s="1" customFormat="1" x14ac:dyDescent="0.3"/>
    <row r="10490" s="1" customFormat="1" x14ac:dyDescent="0.3"/>
    <row r="10491" s="1" customFormat="1" x14ac:dyDescent="0.3"/>
    <row r="10492" s="1" customFormat="1" x14ac:dyDescent="0.3"/>
    <row r="10493" s="1" customFormat="1" x14ac:dyDescent="0.3"/>
    <row r="10494" s="1" customFormat="1" x14ac:dyDescent="0.3"/>
    <row r="10495" s="1" customFormat="1" x14ac:dyDescent="0.3"/>
    <row r="10496" s="1" customFormat="1" x14ac:dyDescent="0.3"/>
    <row r="10497" s="1" customFormat="1" x14ac:dyDescent="0.3"/>
    <row r="10498" s="1" customFormat="1" x14ac:dyDescent="0.3"/>
    <row r="10499" s="1" customFormat="1" x14ac:dyDescent="0.3"/>
    <row r="10500" s="1" customFormat="1" x14ac:dyDescent="0.3"/>
    <row r="10501" s="1" customFormat="1" x14ac:dyDescent="0.3"/>
    <row r="10502" s="1" customFormat="1" x14ac:dyDescent="0.3"/>
    <row r="10503" s="1" customFormat="1" x14ac:dyDescent="0.3"/>
    <row r="10504" s="1" customFormat="1" x14ac:dyDescent="0.3"/>
    <row r="10505" s="1" customFormat="1" x14ac:dyDescent="0.3"/>
    <row r="10506" s="1" customFormat="1" x14ac:dyDescent="0.3"/>
    <row r="10507" s="1" customFormat="1" x14ac:dyDescent="0.3"/>
    <row r="10508" s="1" customFormat="1" x14ac:dyDescent="0.3"/>
    <row r="10509" s="1" customFormat="1" x14ac:dyDescent="0.3"/>
    <row r="10510" s="1" customFormat="1" x14ac:dyDescent="0.3"/>
    <row r="10511" s="1" customFormat="1" x14ac:dyDescent="0.3"/>
    <row r="10512" s="1" customFormat="1" x14ac:dyDescent="0.3"/>
    <row r="10513" s="1" customFormat="1" x14ac:dyDescent="0.3"/>
    <row r="10514" s="1" customFormat="1" x14ac:dyDescent="0.3"/>
    <row r="10515" s="1" customFormat="1" x14ac:dyDescent="0.3"/>
    <row r="10516" s="1" customFormat="1" x14ac:dyDescent="0.3"/>
    <row r="10517" s="1" customFormat="1" x14ac:dyDescent="0.3"/>
    <row r="10518" s="1" customFormat="1" x14ac:dyDescent="0.3"/>
    <row r="10519" s="1" customFormat="1" x14ac:dyDescent="0.3"/>
    <row r="10520" s="1" customFormat="1" x14ac:dyDescent="0.3"/>
    <row r="10521" s="1" customFormat="1" x14ac:dyDescent="0.3"/>
    <row r="10522" s="1" customFormat="1" x14ac:dyDescent="0.3"/>
    <row r="10523" s="1" customFormat="1" x14ac:dyDescent="0.3"/>
    <row r="10524" s="1" customFormat="1" x14ac:dyDescent="0.3"/>
    <row r="10525" s="1" customFormat="1" x14ac:dyDescent="0.3"/>
    <row r="10526" s="1" customFormat="1" x14ac:dyDescent="0.3"/>
    <row r="10527" s="1" customFormat="1" x14ac:dyDescent="0.3"/>
    <row r="10528" s="1" customFormat="1" x14ac:dyDescent="0.3"/>
    <row r="10529" s="1" customFormat="1" x14ac:dyDescent="0.3"/>
    <row r="10530" s="1" customFormat="1" x14ac:dyDescent="0.3"/>
    <row r="10531" s="1" customFormat="1" x14ac:dyDescent="0.3"/>
    <row r="10532" s="1" customFormat="1" x14ac:dyDescent="0.3"/>
    <row r="10533" s="1" customFormat="1" x14ac:dyDescent="0.3"/>
    <row r="10534" s="1" customFormat="1" x14ac:dyDescent="0.3"/>
    <row r="10535" s="1" customFormat="1" x14ac:dyDescent="0.3"/>
    <row r="10536" s="1" customFormat="1" x14ac:dyDescent="0.3"/>
    <row r="10537" s="1" customFormat="1" x14ac:dyDescent="0.3"/>
    <row r="10538" s="1" customFormat="1" x14ac:dyDescent="0.3"/>
    <row r="10539" s="1" customFormat="1" x14ac:dyDescent="0.3"/>
    <row r="10540" s="1" customFormat="1" x14ac:dyDescent="0.3"/>
    <row r="10541" s="1" customFormat="1" x14ac:dyDescent="0.3"/>
    <row r="10542" s="1" customFormat="1" x14ac:dyDescent="0.3"/>
    <row r="10543" s="1" customFormat="1" x14ac:dyDescent="0.3"/>
    <row r="10544" s="1" customFormat="1" x14ac:dyDescent="0.3"/>
    <row r="10545" s="1" customFormat="1" x14ac:dyDescent="0.3"/>
    <row r="10546" s="1" customFormat="1" x14ac:dyDescent="0.3"/>
    <row r="10547" s="1" customFormat="1" x14ac:dyDescent="0.3"/>
    <row r="10548" s="1" customFormat="1" x14ac:dyDescent="0.3"/>
    <row r="10549" s="1" customFormat="1" x14ac:dyDescent="0.3"/>
    <row r="10550" s="1" customFormat="1" x14ac:dyDescent="0.3"/>
    <row r="10551" s="1" customFormat="1" x14ac:dyDescent="0.3"/>
    <row r="10552" s="1" customFormat="1" x14ac:dyDescent="0.3"/>
    <row r="10553" s="1" customFormat="1" x14ac:dyDescent="0.3"/>
    <row r="10554" s="1" customFormat="1" x14ac:dyDescent="0.3"/>
    <row r="10555" s="1" customFormat="1" x14ac:dyDescent="0.3"/>
    <row r="10556" s="1" customFormat="1" x14ac:dyDescent="0.3"/>
    <row r="10557" s="1" customFormat="1" x14ac:dyDescent="0.3"/>
    <row r="10558" s="1" customFormat="1" x14ac:dyDescent="0.3"/>
    <row r="10559" s="1" customFormat="1" x14ac:dyDescent="0.3"/>
    <row r="10560" s="1" customFormat="1" x14ac:dyDescent="0.3"/>
    <row r="10561" s="1" customFormat="1" x14ac:dyDescent="0.3"/>
    <row r="10562" s="1" customFormat="1" x14ac:dyDescent="0.3"/>
    <row r="10563" s="1" customFormat="1" x14ac:dyDescent="0.3"/>
    <row r="10564" s="1" customFormat="1" x14ac:dyDescent="0.3"/>
    <row r="10565" s="1" customFormat="1" x14ac:dyDescent="0.3"/>
    <row r="10566" s="1" customFormat="1" x14ac:dyDescent="0.3"/>
    <row r="10567" s="1" customFormat="1" x14ac:dyDescent="0.3"/>
    <row r="10568" s="1" customFormat="1" x14ac:dyDescent="0.3"/>
    <row r="10569" s="1" customFormat="1" x14ac:dyDescent="0.3"/>
    <row r="10570" s="1" customFormat="1" x14ac:dyDescent="0.3"/>
    <row r="10571" s="1" customFormat="1" x14ac:dyDescent="0.3"/>
    <row r="10572" s="1" customFormat="1" x14ac:dyDescent="0.3"/>
    <row r="10573" s="1" customFormat="1" x14ac:dyDescent="0.3"/>
    <row r="10574" s="1" customFormat="1" x14ac:dyDescent="0.3"/>
    <row r="10575" s="1" customFormat="1" x14ac:dyDescent="0.3"/>
    <row r="10576" s="1" customFormat="1" x14ac:dyDescent="0.3"/>
    <row r="10577" s="1" customFormat="1" x14ac:dyDescent="0.3"/>
    <row r="10578" s="1" customFormat="1" x14ac:dyDescent="0.3"/>
    <row r="10579" s="1" customFormat="1" x14ac:dyDescent="0.3"/>
    <row r="10580" s="1" customFormat="1" x14ac:dyDescent="0.3"/>
    <row r="10581" s="1" customFormat="1" x14ac:dyDescent="0.3"/>
    <row r="10582" s="1" customFormat="1" x14ac:dyDescent="0.3"/>
    <row r="10583" s="1" customFormat="1" x14ac:dyDescent="0.3"/>
    <row r="10584" s="1" customFormat="1" x14ac:dyDescent="0.3"/>
    <row r="10585" s="1" customFormat="1" x14ac:dyDescent="0.3"/>
    <row r="10586" s="1" customFormat="1" x14ac:dyDescent="0.3"/>
    <row r="10587" s="1" customFormat="1" x14ac:dyDescent="0.3"/>
    <row r="10588" s="1" customFormat="1" x14ac:dyDescent="0.3"/>
    <row r="10589" s="1" customFormat="1" x14ac:dyDescent="0.3"/>
    <row r="10590" s="1" customFormat="1" x14ac:dyDescent="0.3"/>
    <row r="10591" s="1" customFormat="1" x14ac:dyDescent="0.3"/>
    <row r="10592" s="1" customFormat="1" x14ac:dyDescent="0.3"/>
    <row r="10593" s="1" customFormat="1" x14ac:dyDescent="0.3"/>
    <row r="10594" s="1" customFormat="1" x14ac:dyDescent="0.3"/>
    <row r="10595" s="1" customFormat="1" x14ac:dyDescent="0.3"/>
    <row r="10596" s="1" customFormat="1" x14ac:dyDescent="0.3"/>
    <row r="10597" s="1" customFormat="1" x14ac:dyDescent="0.3"/>
    <row r="10598" s="1" customFormat="1" x14ac:dyDescent="0.3"/>
    <row r="10599" s="1" customFormat="1" x14ac:dyDescent="0.3"/>
    <row r="10600" s="1" customFormat="1" x14ac:dyDescent="0.3"/>
    <row r="10601" s="1" customFormat="1" x14ac:dyDescent="0.3"/>
    <row r="10602" s="1" customFormat="1" x14ac:dyDescent="0.3"/>
    <row r="10603" s="1" customFormat="1" x14ac:dyDescent="0.3"/>
    <row r="10604" s="1" customFormat="1" x14ac:dyDescent="0.3"/>
    <row r="10605" s="1" customFormat="1" x14ac:dyDescent="0.3"/>
    <row r="10606" s="1" customFormat="1" x14ac:dyDescent="0.3"/>
    <row r="10607" s="1" customFormat="1" x14ac:dyDescent="0.3"/>
    <row r="10608" s="1" customFormat="1" x14ac:dyDescent="0.3"/>
    <row r="10609" s="1" customFormat="1" x14ac:dyDescent="0.3"/>
    <row r="10610" s="1" customFormat="1" x14ac:dyDescent="0.3"/>
    <row r="10611" s="1" customFormat="1" x14ac:dyDescent="0.3"/>
    <row r="10612" s="1" customFormat="1" x14ac:dyDescent="0.3"/>
    <row r="10613" s="1" customFormat="1" x14ac:dyDescent="0.3"/>
    <row r="10614" s="1" customFormat="1" x14ac:dyDescent="0.3"/>
    <row r="10615" s="1" customFormat="1" x14ac:dyDescent="0.3"/>
    <row r="10616" s="1" customFormat="1" x14ac:dyDescent="0.3"/>
    <row r="10617" s="1" customFormat="1" x14ac:dyDescent="0.3"/>
    <row r="10618" s="1" customFormat="1" x14ac:dyDescent="0.3"/>
    <row r="10619" s="1" customFormat="1" x14ac:dyDescent="0.3"/>
    <row r="10620" s="1" customFormat="1" x14ac:dyDescent="0.3"/>
    <row r="10621" s="1" customFormat="1" x14ac:dyDescent="0.3"/>
    <row r="10622" s="1" customFormat="1" x14ac:dyDescent="0.3"/>
    <row r="10623" s="1" customFormat="1" x14ac:dyDescent="0.3"/>
    <row r="10624" s="1" customFormat="1" x14ac:dyDescent="0.3"/>
    <row r="10625" s="1" customFormat="1" x14ac:dyDescent="0.3"/>
    <row r="10626" s="1" customFormat="1" x14ac:dyDescent="0.3"/>
    <row r="10627" s="1" customFormat="1" x14ac:dyDescent="0.3"/>
    <row r="10628" s="1" customFormat="1" x14ac:dyDescent="0.3"/>
    <row r="10629" s="1" customFormat="1" x14ac:dyDescent="0.3"/>
    <row r="10630" s="1" customFormat="1" x14ac:dyDescent="0.3"/>
    <row r="10631" s="1" customFormat="1" x14ac:dyDescent="0.3"/>
    <row r="10632" s="1" customFormat="1" x14ac:dyDescent="0.3"/>
    <row r="10633" s="1" customFormat="1" x14ac:dyDescent="0.3"/>
    <row r="10634" s="1" customFormat="1" x14ac:dyDescent="0.3"/>
    <row r="10635" s="1" customFormat="1" x14ac:dyDescent="0.3"/>
    <row r="10636" s="1" customFormat="1" x14ac:dyDescent="0.3"/>
    <row r="10637" s="1" customFormat="1" x14ac:dyDescent="0.3"/>
    <row r="10638" s="1" customFormat="1" x14ac:dyDescent="0.3"/>
    <row r="10639" s="1" customFormat="1" x14ac:dyDescent="0.3"/>
    <row r="10640" s="1" customFormat="1" x14ac:dyDescent="0.3"/>
    <row r="10641" s="1" customFormat="1" x14ac:dyDescent="0.3"/>
    <row r="10642" s="1" customFormat="1" x14ac:dyDescent="0.3"/>
    <row r="10643" s="1" customFormat="1" x14ac:dyDescent="0.3"/>
    <row r="10644" s="1" customFormat="1" x14ac:dyDescent="0.3"/>
    <row r="10645" s="1" customFormat="1" x14ac:dyDescent="0.3"/>
    <row r="10646" s="1" customFormat="1" x14ac:dyDescent="0.3"/>
    <row r="10647" s="1" customFormat="1" x14ac:dyDescent="0.3"/>
    <row r="10648" s="1" customFormat="1" x14ac:dyDescent="0.3"/>
    <row r="10649" s="1" customFormat="1" x14ac:dyDescent="0.3"/>
    <row r="10650" s="1" customFormat="1" x14ac:dyDescent="0.3"/>
    <row r="10651" s="1" customFormat="1" x14ac:dyDescent="0.3"/>
    <row r="10652" s="1" customFormat="1" x14ac:dyDescent="0.3"/>
    <row r="10653" s="1" customFormat="1" x14ac:dyDescent="0.3"/>
    <row r="10654" s="1" customFormat="1" x14ac:dyDescent="0.3"/>
    <row r="10655" s="1" customFormat="1" x14ac:dyDescent="0.3"/>
    <row r="10656" s="1" customFormat="1" x14ac:dyDescent="0.3"/>
    <row r="10657" s="1" customFormat="1" x14ac:dyDescent="0.3"/>
    <row r="10658" s="1" customFormat="1" x14ac:dyDescent="0.3"/>
    <row r="10659" s="1" customFormat="1" x14ac:dyDescent="0.3"/>
    <row r="10660" s="1" customFormat="1" x14ac:dyDescent="0.3"/>
    <row r="10661" s="1" customFormat="1" x14ac:dyDescent="0.3"/>
    <row r="10662" s="1" customFormat="1" x14ac:dyDescent="0.3"/>
    <row r="10663" s="1" customFormat="1" x14ac:dyDescent="0.3"/>
    <row r="10664" s="1" customFormat="1" x14ac:dyDescent="0.3"/>
    <row r="10665" s="1" customFormat="1" x14ac:dyDescent="0.3"/>
    <row r="10666" s="1" customFormat="1" x14ac:dyDescent="0.3"/>
    <row r="10667" s="1" customFormat="1" x14ac:dyDescent="0.3"/>
    <row r="10668" s="1" customFormat="1" x14ac:dyDescent="0.3"/>
    <row r="10669" s="1" customFormat="1" x14ac:dyDescent="0.3"/>
    <row r="10670" s="1" customFormat="1" x14ac:dyDescent="0.3"/>
    <row r="10671" s="1" customFormat="1" x14ac:dyDescent="0.3"/>
    <row r="10672" s="1" customFormat="1" x14ac:dyDescent="0.3"/>
    <row r="10673" s="1" customFormat="1" x14ac:dyDescent="0.3"/>
    <row r="10674" s="1" customFormat="1" x14ac:dyDescent="0.3"/>
    <row r="10675" s="1" customFormat="1" x14ac:dyDescent="0.3"/>
    <row r="10676" s="1" customFormat="1" x14ac:dyDescent="0.3"/>
    <row r="10677" s="1" customFormat="1" x14ac:dyDescent="0.3"/>
    <row r="10678" s="1" customFormat="1" x14ac:dyDescent="0.3"/>
    <row r="10679" s="1" customFormat="1" x14ac:dyDescent="0.3"/>
    <row r="10680" s="1" customFormat="1" x14ac:dyDescent="0.3"/>
    <row r="10681" s="1" customFormat="1" x14ac:dyDescent="0.3"/>
    <row r="10682" s="1" customFormat="1" x14ac:dyDescent="0.3"/>
    <row r="10683" s="1" customFormat="1" x14ac:dyDescent="0.3"/>
    <row r="10684" s="1" customFormat="1" x14ac:dyDescent="0.3"/>
    <row r="10685" s="1" customFormat="1" x14ac:dyDescent="0.3"/>
    <row r="10686" s="1" customFormat="1" x14ac:dyDescent="0.3"/>
    <row r="10687" s="1" customFormat="1" x14ac:dyDescent="0.3"/>
    <row r="10688" s="1" customFormat="1" x14ac:dyDescent="0.3"/>
    <row r="10689" s="1" customFormat="1" x14ac:dyDescent="0.3"/>
    <row r="10690" s="1" customFormat="1" x14ac:dyDescent="0.3"/>
    <row r="10691" s="1" customFormat="1" x14ac:dyDescent="0.3"/>
    <row r="10692" s="1" customFormat="1" x14ac:dyDescent="0.3"/>
    <row r="10693" s="1" customFormat="1" x14ac:dyDescent="0.3"/>
    <row r="10694" s="1" customFormat="1" x14ac:dyDescent="0.3"/>
    <row r="10695" s="1" customFormat="1" x14ac:dyDescent="0.3"/>
    <row r="10696" s="1" customFormat="1" x14ac:dyDescent="0.3"/>
    <row r="10697" s="1" customFormat="1" x14ac:dyDescent="0.3"/>
    <row r="10698" s="1" customFormat="1" x14ac:dyDescent="0.3"/>
    <row r="10699" s="1" customFormat="1" x14ac:dyDescent="0.3"/>
    <row r="10700" s="1" customFormat="1" x14ac:dyDescent="0.3"/>
    <row r="10701" s="1" customFormat="1" x14ac:dyDescent="0.3"/>
    <row r="10702" s="1" customFormat="1" x14ac:dyDescent="0.3"/>
    <row r="10703" s="1" customFormat="1" x14ac:dyDescent="0.3"/>
    <row r="10704" s="1" customFormat="1" x14ac:dyDescent="0.3"/>
    <row r="10705" s="1" customFormat="1" x14ac:dyDescent="0.3"/>
    <row r="10706" s="1" customFormat="1" x14ac:dyDescent="0.3"/>
    <row r="10707" s="1" customFormat="1" x14ac:dyDescent="0.3"/>
    <row r="10708" s="1" customFormat="1" x14ac:dyDescent="0.3"/>
    <row r="10709" s="1" customFormat="1" x14ac:dyDescent="0.3"/>
    <row r="10710" s="1" customFormat="1" x14ac:dyDescent="0.3"/>
    <row r="10711" s="1" customFormat="1" x14ac:dyDescent="0.3"/>
    <row r="10712" s="1" customFormat="1" x14ac:dyDescent="0.3"/>
    <row r="10713" s="1" customFormat="1" x14ac:dyDescent="0.3"/>
    <row r="10714" s="1" customFormat="1" x14ac:dyDescent="0.3"/>
    <row r="10715" s="1" customFormat="1" x14ac:dyDescent="0.3"/>
    <row r="10716" s="1" customFormat="1" x14ac:dyDescent="0.3"/>
    <row r="10717" s="1" customFormat="1" x14ac:dyDescent="0.3"/>
    <row r="10718" s="1" customFormat="1" x14ac:dyDescent="0.3"/>
    <row r="10719" s="1" customFormat="1" x14ac:dyDescent="0.3"/>
    <row r="10720" s="1" customFormat="1" x14ac:dyDescent="0.3"/>
    <row r="10721" s="1" customFormat="1" x14ac:dyDescent="0.3"/>
    <row r="10722" s="1" customFormat="1" x14ac:dyDescent="0.3"/>
    <row r="10723" s="1" customFormat="1" x14ac:dyDescent="0.3"/>
    <row r="10724" s="1" customFormat="1" x14ac:dyDescent="0.3"/>
    <row r="10725" s="1" customFormat="1" x14ac:dyDescent="0.3"/>
    <row r="10726" s="1" customFormat="1" x14ac:dyDescent="0.3"/>
    <row r="10727" s="1" customFormat="1" x14ac:dyDescent="0.3"/>
    <row r="10728" s="1" customFormat="1" x14ac:dyDescent="0.3"/>
    <row r="10729" s="1" customFormat="1" x14ac:dyDescent="0.3"/>
    <row r="10730" s="1" customFormat="1" x14ac:dyDescent="0.3"/>
    <row r="10731" s="1" customFormat="1" x14ac:dyDescent="0.3"/>
    <row r="10732" s="1" customFormat="1" x14ac:dyDescent="0.3"/>
    <row r="10733" s="1" customFormat="1" x14ac:dyDescent="0.3"/>
    <row r="10734" s="1" customFormat="1" x14ac:dyDescent="0.3"/>
    <row r="10735" s="1" customFormat="1" x14ac:dyDescent="0.3"/>
    <row r="10736" s="1" customFormat="1" x14ac:dyDescent="0.3"/>
    <row r="10737" s="1" customFormat="1" x14ac:dyDescent="0.3"/>
    <row r="10738" s="1" customFormat="1" x14ac:dyDescent="0.3"/>
    <row r="10739" s="1" customFormat="1" x14ac:dyDescent="0.3"/>
    <row r="10740" s="1" customFormat="1" x14ac:dyDescent="0.3"/>
    <row r="10741" s="1" customFormat="1" x14ac:dyDescent="0.3"/>
    <row r="10742" s="1" customFormat="1" x14ac:dyDescent="0.3"/>
    <row r="10743" s="1" customFormat="1" x14ac:dyDescent="0.3"/>
    <row r="10744" s="1" customFormat="1" x14ac:dyDescent="0.3"/>
    <row r="10745" s="1" customFormat="1" x14ac:dyDescent="0.3"/>
    <row r="10746" s="1" customFormat="1" x14ac:dyDescent="0.3"/>
    <row r="10747" s="1" customFormat="1" x14ac:dyDescent="0.3"/>
    <row r="10748" s="1" customFormat="1" x14ac:dyDescent="0.3"/>
    <row r="10749" s="1" customFormat="1" x14ac:dyDescent="0.3"/>
    <row r="10750" s="1" customFormat="1" x14ac:dyDescent="0.3"/>
    <row r="10751" s="1" customFormat="1" x14ac:dyDescent="0.3"/>
    <row r="10752" s="1" customFormat="1" x14ac:dyDescent="0.3"/>
    <row r="10753" s="1" customFormat="1" x14ac:dyDescent="0.3"/>
    <row r="10754" s="1" customFormat="1" x14ac:dyDescent="0.3"/>
    <row r="10755" s="1" customFormat="1" x14ac:dyDescent="0.3"/>
    <row r="10756" s="1" customFormat="1" x14ac:dyDescent="0.3"/>
    <row r="10757" s="1" customFormat="1" x14ac:dyDescent="0.3"/>
    <row r="10758" s="1" customFormat="1" x14ac:dyDescent="0.3"/>
    <row r="10759" s="1" customFormat="1" x14ac:dyDescent="0.3"/>
    <row r="10760" s="1" customFormat="1" x14ac:dyDescent="0.3"/>
    <row r="10761" s="1" customFormat="1" x14ac:dyDescent="0.3"/>
    <row r="10762" s="1" customFormat="1" x14ac:dyDescent="0.3"/>
    <row r="10763" s="1" customFormat="1" x14ac:dyDescent="0.3"/>
    <row r="10764" s="1" customFormat="1" x14ac:dyDescent="0.3"/>
    <row r="10765" s="1" customFormat="1" x14ac:dyDescent="0.3"/>
    <row r="10766" s="1" customFormat="1" x14ac:dyDescent="0.3"/>
    <row r="10767" s="1" customFormat="1" x14ac:dyDescent="0.3"/>
    <row r="10768" s="1" customFormat="1" x14ac:dyDescent="0.3"/>
    <row r="10769" s="1" customFormat="1" x14ac:dyDescent="0.3"/>
    <row r="10770" s="1" customFormat="1" x14ac:dyDescent="0.3"/>
    <row r="10771" s="1" customFormat="1" x14ac:dyDescent="0.3"/>
    <row r="10772" s="1" customFormat="1" x14ac:dyDescent="0.3"/>
    <row r="10773" s="1" customFormat="1" x14ac:dyDescent="0.3"/>
    <row r="10774" s="1" customFormat="1" x14ac:dyDescent="0.3"/>
    <row r="10775" s="1" customFormat="1" x14ac:dyDescent="0.3"/>
    <row r="10776" s="1" customFormat="1" x14ac:dyDescent="0.3"/>
    <row r="10777" s="1" customFormat="1" x14ac:dyDescent="0.3"/>
    <row r="10778" s="1" customFormat="1" x14ac:dyDescent="0.3"/>
    <row r="10779" s="1" customFormat="1" x14ac:dyDescent="0.3"/>
    <row r="10780" s="1" customFormat="1" x14ac:dyDescent="0.3"/>
    <row r="10781" s="1" customFormat="1" x14ac:dyDescent="0.3"/>
    <row r="10782" s="1" customFormat="1" x14ac:dyDescent="0.3"/>
    <row r="10783" s="1" customFormat="1" x14ac:dyDescent="0.3"/>
    <row r="10784" s="1" customFormat="1" x14ac:dyDescent="0.3"/>
    <row r="10785" s="1" customFormat="1" x14ac:dyDescent="0.3"/>
    <row r="10786" s="1" customFormat="1" x14ac:dyDescent="0.3"/>
    <row r="10787" s="1" customFormat="1" x14ac:dyDescent="0.3"/>
    <row r="10788" s="1" customFormat="1" x14ac:dyDescent="0.3"/>
    <row r="10789" s="1" customFormat="1" x14ac:dyDescent="0.3"/>
    <row r="10790" s="1" customFormat="1" x14ac:dyDescent="0.3"/>
    <row r="10791" s="1" customFormat="1" x14ac:dyDescent="0.3"/>
    <row r="10792" s="1" customFormat="1" x14ac:dyDescent="0.3"/>
    <row r="10793" s="1" customFormat="1" x14ac:dyDescent="0.3"/>
    <row r="10794" s="1" customFormat="1" x14ac:dyDescent="0.3"/>
    <row r="10795" s="1" customFormat="1" x14ac:dyDescent="0.3"/>
    <row r="10796" s="1" customFormat="1" x14ac:dyDescent="0.3"/>
    <row r="10797" s="1" customFormat="1" x14ac:dyDescent="0.3"/>
    <row r="10798" s="1" customFormat="1" x14ac:dyDescent="0.3"/>
    <row r="10799" s="1" customFormat="1" x14ac:dyDescent="0.3"/>
    <row r="10800" s="1" customFormat="1" x14ac:dyDescent="0.3"/>
    <row r="10801" s="1" customFormat="1" x14ac:dyDescent="0.3"/>
    <row r="10802" s="1" customFormat="1" x14ac:dyDescent="0.3"/>
    <row r="10803" s="1" customFormat="1" x14ac:dyDescent="0.3"/>
    <row r="10804" s="1" customFormat="1" x14ac:dyDescent="0.3"/>
    <row r="10805" s="1" customFormat="1" x14ac:dyDescent="0.3"/>
    <row r="10806" s="1" customFormat="1" x14ac:dyDescent="0.3"/>
    <row r="10807" s="1" customFormat="1" x14ac:dyDescent="0.3"/>
    <row r="10808" s="1" customFormat="1" x14ac:dyDescent="0.3"/>
    <row r="10809" s="1" customFormat="1" x14ac:dyDescent="0.3"/>
    <row r="10810" s="1" customFormat="1" x14ac:dyDescent="0.3"/>
    <row r="10811" s="1" customFormat="1" x14ac:dyDescent="0.3"/>
    <row r="10812" s="1" customFormat="1" x14ac:dyDescent="0.3"/>
    <row r="10813" s="1" customFormat="1" x14ac:dyDescent="0.3"/>
    <row r="10814" s="1" customFormat="1" x14ac:dyDescent="0.3"/>
    <row r="10815" s="1" customFormat="1" x14ac:dyDescent="0.3"/>
    <row r="10816" s="1" customFormat="1" x14ac:dyDescent="0.3"/>
    <row r="10817" s="1" customFormat="1" x14ac:dyDescent="0.3"/>
    <row r="10818" s="1" customFormat="1" x14ac:dyDescent="0.3"/>
    <row r="10819" s="1" customFormat="1" x14ac:dyDescent="0.3"/>
    <row r="10820" s="1" customFormat="1" x14ac:dyDescent="0.3"/>
    <row r="10821" s="1" customFormat="1" x14ac:dyDescent="0.3"/>
    <row r="10822" s="1" customFormat="1" x14ac:dyDescent="0.3"/>
    <row r="10823" s="1" customFormat="1" x14ac:dyDescent="0.3"/>
    <row r="10824" s="1" customFormat="1" x14ac:dyDescent="0.3"/>
    <row r="10825" s="1" customFormat="1" x14ac:dyDescent="0.3"/>
    <row r="10826" s="1" customFormat="1" x14ac:dyDescent="0.3"/>
    <row r="10827" s="1" customFormat="1" x14ac:dyDescent="0.3"/>
    <row r="10828" s="1" customFormat="1" x14ac:dyDescent="0.3"/>
    <row r="10829" s="1" customFormat="1" x14ac:dyDescent="0.3"/>
    <row r="10830" s="1" customFormat="1" x14ac:dyDescent="0.3"/>
    <row r="10831" s="1" customFormat="1" x14ac:dyDescent="0.3"/>
    <row r="10832" s="1" customFormat="1" x14ac:dyDescent="0.3"/>
    <row r="10833" s="1" customFormat="1" x14ac:dyDescent="0.3"/>
    <row r="10834" s="1" customFormat="1" x14ac:dyDescent="0.3"/>
    <row r="10835" s="1" customFormat="1" x14ac:dyDescent="0.3"/>
    <row r="10836" s="1" customFormat="1" x14ac:dyDescent="0.3"/>
    <row r="10837" s="1" customFormat="1" x14ac:dyDescent="0.3"/>
    <row r="10838" s="1" customFormat="1" x14ac:dyDescent="0.3"/>
    <row r="10839" s="1" customFormat="1" x14ac:dyDescent="0.3"/>
    <row r="10840" s="1" customFormat="1" x14ac:dyDescent="0.3"/>
    <row r="10841" s="1" customFormat="1" x14ac:dyDescent="0.3"/>
    <row r="10842" s="1" customFormat="1" x14ac:dyDescent="0.3"/>
    <row r="10843" s="1" customFormat="1" x14ac:dyDescent="0.3"/>
    <row r="10844" s="1" customFormat="1" x14ac:dyDescent="0.3"/>
    <row r="10845" s="1" customFormat="1" x14ac:dyDescent="0.3"/>
    <row r="10846" s="1" customFormat="1" x14ac:dyDescent="0.3"/>
    <row r="10847" s="1" customFormat="1" x14ac:dyDescent="0.3"/>
    <row r="10848" s="1" customFormat="1" x14ac:dyDescent="0.3"/>
    <row r="10849" s="1" customFormat="1" x14ac:dyDescent="0.3"/>
    <row r="10850" s="1" customFormat="1" x14ac:dyDescent="0.3"/>
    <row r="10851" s="1" customFormat="1" x14ac:dyDescent="0.3"/>
    <row r="10852" s="1" customFormat="1" x14ac:dyDescent="0.3"/>
    <row r="10853" s="1" customFormat="1" x14ac:dyDescent="0.3"/>
    <row r="10854" s="1" customFormat="1" x14ac:dyDescent="0.3"/>
    <row r="10855" s="1" customFormat="1" x14ac:dyDescent="0.3"/>
    <row r="10856" s="1" customFormat="1" x14ac:dyDescent="0.3"/>
    <row r="10857" s="1" customFormat="1" x14ac:dyDescent="0.3"/>
    <row r="10858" s="1" customFormat="1" x14ac:dyDescent="0.3"/>
    <row r="10859" s="1" customFormat="1" x14ac:dyDescent="0.3"/>
    <row r="10860" s="1" customFormat="1" x14ac:dyDescent="0.3"/>
    <row r="10861" s="1" customFormat="1" x14ac:dyDescent="0.3"/>
    <row r="10862" s="1" customFormat="1" x14ac:dyDescent="0.3"/>
    <row r="10863" s="1" customFormat="1" x14ac:dyDescent="0.3"/>
    <row r="10864" s="1" customFormat="1" x14ac:dyDescent="0.3"/>
    <row r="10865" s="1" customFormat="1" x14ac:dyDescent="0.3"/>
    <row r="10866" s="1" customFormat="1" x14ac:dyDescent="0.3"/>
    <row r="10867" s="1" customFormat="1" x14ac:dyDescent="0.3"/>
    <row r="10868" s="1" customFormat="1" x14ac:dyDescent="0.3"/>
    <row r="10869" s="1" customFormat="1" x14ac:dyDescent="0.3"/>
    <row r="10870" s="1" customFormat="1" x14ac:dyDescent="0.3"/>
    <row r="10871" s="1" customFormat="1" x14ac:dyDescent="0.3"/>
    <row r="10872" s="1" customFormat="1" x14ac:dyDescent="0.3"/>
    <row r="10873" s="1" customFormat="1" x14ac:dyDescent="0.3"/>
    <row r="10874" s="1" customFormat="1" x14ac:dyDescent="0.3"/>
    <row r="10875" s="1" customFormat="1" x14ac:dyDescent="0.3"/>
    <row r="10876" s="1" customFormat="1" x14ac:dyDescent="0.3"/>
    <row r="10877" s="1" customFormat="1" x14ac:dyDescent="0.3"/>
    <row r="10878" s="1" customFormat="1" x14ac:dyDescent="0.3"/>
    <row r="10879" s="1" customFormat="1" x14ac:dyDescent="0.3"/>
    <row r="10880" s="1" customFormat="1" x14ac:dyDescent="0.3"/>
    <row r="10881" s="1" customFormat="1" x14ac:dyDescent="0.3"/>
    <row r="10882" s="1" customFormat="1" x14ac:dyDescent="0.3"/>
    <row r="10883" s="1" customFormat="1" x14ac:dyDescent="0.3"/>
    <row r="10884" s="1" customFormat="1" x14ac:dyDescent="0.3"/>
    <row r="10885" s="1" customFormat="1" x14ac:dyDescent="0.3"/>
    <row r="10886" s="1" customFormat="1" x14ac:dyDescent="0.3"/>
    <row r="10887" s="1" customFormat="1" x14ac:dyDescent="0.3"/>
    <row r="10888" s="1" customFormat="1" x14ac:dyDescent="0.3"/>
    <row r="10889" s="1" customFormat="1" x14ac:dyDescent="0.3"/>
    <row r="10890" s="1" customFormat="1" x14ac:dyDescent="0.3"/>
    <row r="10891" s="1" customFormat="1" x14ac:dyDescent="0.3"/>
    <row r="10892" s="1" customFormat="1" x14ac:dyDescent="0.3"/>
    <row r="10893" s="1" customFormat="1" x14ac:dyDescent="0.3"/>
    <row r="10894" s="1" customFormat="1" x14ac:dyDescent="0.3"/>
    <row r="10895" s="1" customFormat="1" x14ac:dyDescent="0.3"/>
    <row r="10896" s="1" customFormat="1" x14ac:dyDescent="0.3"/>
    <row r="10897" s="1" customFormat="1" x14ac:dyDescent="0.3"/>
    <row r="10898" s="1" customFormat="1" x14ac:dyDescent="0.3"/>
    <row r="10899" s="1" customFormat="1" x14ac:dyDescent="0.3"/>
    <row r="10900" s="1" customFormat="1" x14ac:dyDescent="0.3"/>
    <row r="10901" s="1" customFormat="1" x14ac:dyDescent="0.3"/>
    <row r="10902" s="1" customFormat="1" x14ac:dyDescent="0.3"/>
    <row r="10903" s="1" customFormat="1" x14ac:dyDescent="0.3"/>
    <row r="10904" s="1" customFormat="1" x14ac:dyDescent="0.3"/>
    <row r="10905" s="1" customFormat="1" x14ac:dyDescent="0.3"/>
    <row r="10906" s="1" customFormat="1" x14ac:dyDescent="0.3"/>
    <row r="10907" s="1" customFormat="1" x14ac:dyDescent="0.3"/>
    <row r="10908" s="1" customFormat="1" x14ac:dyDescent="0.3"/>
    <row r="10909" s="1" customFormat="1" x14ac:dyDescent="0.3"/>
    <row r="10910" s="1" customFormat="1" x14ac:dyDescent="0.3"/>
    <row r="10911" s="1" customFormat="1" x14ac:dyDescent="0.3"/>
    <row r="10912" s="1" customFormat="1" x14ac:dyDescent="0.3"/>
    <row r="10913" s="1" customFormat="1" x14ac:dyDescent="0.3"/>
    <row r="10914" s="1" customFormat="1" x14ac:dyDescent="0.3"/>
    <row r="10915" s="1" customFormat="1" x14ac:dyDescent="0.3"/>
    <row r="10916" s="1" customFormat="1" x14ac:dyDescent="0.3"/>
    <row r="10917" s="1" customFormat="1" x14ac:dyDescent="0.3"/>
    <row r="10918" s="1" customFormat="1" x14ac:dyDescent="0.3"/>
    <row r="10919" s="1" customFormat="1" x14ac:dyDescent="0.3"/>
    <row r="10920" s="1" customFormat="1" x14ac:dyDescent="0.3"/>
    <row r="10921" s="1" customFormat="1" x14ac:dyDescent="0.3"/>
    <row r="10922" s="1" customFormat="1" x14ac:dyDescent="0.3"/>
    <row r="10923" s="1" customFormat="1" x14ac:dyDescent="0.3"/>
    <row r="10924" s="1" customFormat="1" x14ac:dyDescent="0.3"/>
    <row r="10925" s="1" customFormat="1" x14ac:dyDescent="0.3"/>
    <row r="10926" s="1" customFormat="1" x14ac:dyDescent="0.3"/>
    <row r="10927" s="1" customFormat="1" x14ac:dyDescent="0.3"/>
    <row r="10928" s="1" customFormat="1" x14ac:dyDescent="0.3"/>
    <row r="10929" s="1" customFormat="1" x14ac:dyDescent="0.3"/>
    <row r="10930" s="1" customFormat="1" x14ac:dyDescent="0.3"/>
    <row r="10931" s="1" customFormat="1" x14ac:dyDescent="0.3"/>
    <row r="10932" s="1" customFormat="1" x14ac:dyDescent="0.3"/>
    <row r="10933" s="1" customFormat="1" x14ac:dyDescent="0.3"/>
    <row r="10934" s="1" customFormat="1" x14ac:dyDescent="0.3"/>
    <row r="10935" s="1" customFormat="1" x14ac:dyDescent="0.3"/>
    <row r="10936" s="1" customFormat="1" x14ac:dyDescent="0.3"/>
    <row r="10937" s="1" customFormat="1" x14ac:dyDescent="0.3"/>
    <row r="10938" s="1" customFormat="1" x14ac:dyDescent="0.3"/>
    <row r="10939" s="1" customFormat="1" x14ac:dyDescent="0.3"/>
    <row r="10940" s="1" customFormat="1" x14ac:dyDescent="0.3"/>
    <row r="10941" s="1" customFormat="1" x14ac:dyDescent="0.3"/>
    <row r="10942" s="1" customFormat="1" x14ac:dyDescent="0.3"/>
    <row r="10943" s="1" customFormat="1" x14ac:dyDescent="0.3"/>
    <row r="10944" s="1" customFormat="1" x14ac:dyDescent="0.3"/>
    <row r="10945" s="1" customFormat="1" x14ac:dyDescent="0.3"/>
    <row r="10946" s="1" customFormat="1" x14ac:dyDescent="0.3"/>
    <row r="10947" s="1" customFormat="1" x14ac:dyDescent="0.3"/>
    <row r="10948" s="1" customFormat="1" x14ac:dyDescent="0.3"/>
    <row r="10949" s="1" customFormat="1" x14ac:dyDescent="0.3"/>
    <row r="10950" s="1" customFormat="1" x14ac:dyDescent="0.3"/>
    <row r="10951" s="1" customFormat="1" x14ac:dyDescent="0.3"/>
    <row r="10952" s="1" customFormat="1" x14ac:dyDescent="0.3"/>
    <row r="10953" s="1" customFormat="1" x14ac:dyDescent="0.3"/>
    <row r="10954" s="1" customFormat="1" x14ac:dyDescent="0.3"/>
    <row r="10955" s="1" customFormat="1" x14ac:dyDescent="0.3"/>
    <row r="10956" s="1" customFormat="1" x14ac:dyDescent="0.3"/>
    <row r="10957" s="1" customFormat="1" x14ac:dyDescent="0.3"/>
    <row r="10958" s="1" customFormat="1" x14ac:dyDescent="0.3"/>
    <row r="10959" s="1" customFormat="1" x14ac:dyDescent="0.3"/>
    <row r="10960" s="1" customFormat="1" x14ac:dyDescent="0.3"/>
    <row r="10961" s="1" customFormat="1" x14ac:dyDescent="0.3"/>
    <row r="10962" s="1" customFormat="1" x14ac:dyDescent="0.3"/>
    <row r="10963" s="1" customFormat="1" x14ac:dyDescent="0.3"/>
    <row r="10964" s="1" customFormat="1" x14ac:dyDescent="0.3"/>
    <row r="10965" s="1" customFormat="1" x14ac:dyDescent="0.3"/>
    <row r="10966" s="1" customFormat="1" x14ac:dyDescent="0.3"/>
    <row r="10967" s="1" customFormat="1" x14ac:dyDescent="0.3"/>
    <row r="10968" s="1" customFormat="1" x14ac:dyDescent="0.3"/>
    <row r="10969" s="1" customFormat="1" x14ac:dyDescent="0.3"/>
    <row r="10970" s="1" customFormat="1" x14ac:dyDescent="0.3"/>
    <row r="10971" s="1" customFormat="1" x14ac:dyDescent="0.3"/>
    <row r="10972" s="1" customFormat="1" x14ac:dyDescent="0.3"/>
    <row r="10973" s="1" customFormat="1" x14ac:dyDescent="0.3"/>
    <row r="10974" s="1" customFormat="1" x14ac:dyDescent="0.3"/>
    <row r="10975" s="1" customFormat="1" x14ac:dyDescent="0.3"/>
    <row r="10976" s="1" customFormat="1" x14ac:dyDescent="0.3"/>
    <row r="10977" s="1" customFormat="1" x14ac:dyDescent="0.3"/>
    <row r="10978" s="1" customFormat="1" x14ac:dyDescent="0.3"/>
    <row r="10979" s="1" customFormat="1" x14ac:dyDescent="0.3"/>
    <row r="10980" s="1" customFormat="1" x14ac:dyDescent="0.3"/>
    <row r="10981" s="1" customFormat="1" x14ac:dyDescent="0.3"/>
    <row r="10982" s="1" customFormat="1" x14ac:dyDescent="0.3"/>
    <row r="10983" s="1" customFormat="1" x14ac:dyDescent="0.3"/>
    <row r="10984" s="1" customFormat="1" x14ac:dyDescent="0.3"/>
    <row r="10985" s="1" customFormat="1" x14ac:dyDescent="0.3"/>
    <row r="10986" s="1" customFormat="1" x14ac:dyDescent="0.3"/>
    <row r="10987" s="1" customFormat="1" x14ac:dyDescent="0.3"/>
    <row r="10988" s="1" customFormat="1" x14ac:dyDescent="0.3"/>
    <row r="10989" s="1" customFormat="1" x14ac:dyDescent="0.3"/>
    <row r="10990" s="1" customFormat="1" x14ac:dyDescent="0.3"/>
    <row r="10991" s="1" customFormat="1" x14ac:dyDescent="0.3"/>
    <row r="10992" s="1" customFormat="1" x14ac:dyDescent="0.3"/>
    <row r="10993" s="1" customFormat="1" x14ac:dyDescent="0.3"/>
    <row r="10994" s="1" customFormat="1" x14ac:dyDescent="0.3"/>
    <row r="10995" s="1" customFormat="1" x14ac:dyDescent="0.3"/>
    <row r="10996" s="1" customFormat="1" x14ac:dyDescent="0.3"/>
    <row r="10997" s="1" customFormat="1" x14ac:dyDescent="0.3"/>
    <row r="10998" s="1" customFormat="1" x14ac:dyDescent="0.3"/>
    <row r="10999" s="1" customFormat="1" x14ac:dyDescent="0.3"/>
    <row r="11000" s="1" customFormat="1" x14ac:dyDescent="0.3"/>
    <row r="11001" s="1" customFormat="1" x14ac:dyDescent="0.3"/>
    <row r="11002" s="1" customFormat="1" x14ac:dyDescent="0.3"/>
    <row r="11003" s="1" customFormat="1" x14ac:dyDescent="0.3"/>
    <row r="11004" s="1" customFormat="1" x14ac:dyDescent="0.3"/>
    <row r="11005" s="1" customFormat="1" x14ac:dyDescent="0.3"/>
    <row r="11006" s="1" customFormat="1" x14ac:dyDescent="0.3"/>
    <row r="11007" s="1" customFormat="1" x14ac:dyDescent="0.3"/>
    <row r="11008" s="1" customFormat="1" x14ac:dyDescent="0.3"/>
    <row r="11009" s="1" customFormat="1" x14ac:dyDescent="0.3"/>
    <row r="11010" s="1" customFormat="1" x14ac:dyDescent="0.3"/>
    <row r="11011" s="1" customFormat="1" x14ac:dyDescent="0.3"/>
    <row r="11012" s="1" customFormat="1" x14ac:dyDescent="0.3"/>
    <row r="11013" s="1" customFormat="1" x14ac:dyDescent="0.3"/>
    <row r="11014" s="1" customFormat="1" x14ac:dyDescent="0.3"/>
    <row r="11015" s="1" customFormat="1" x14ac:dyDescent="0.3"/>
    <row r="11016" s="1" customFormat="1" x14ac:dyDescent="0.3"/>
    <row r="11017" s="1" customFormat="1" x14ac:dyDescent="0.3"/>
    <row r="11018" s="1" customFormat="1" x14ac:dyDescent="0.3"/>
    <row r="11019" s="1" customFormat="1" x14ac:dyDescent="0.3"/>
    <row r="11020" s="1" customFormat="1" x14ac:dyDescent="0.3"/>
    <row r="11021" s="1" customFormat="1" x14ac:dyDescent="0.3"/>
    <row r="11022" s="1" customFormat="1" x14ac:dyDescent="0.3"/>
    <row r="11023" s="1" customFormat="1" x14ac:dyDescent="0.3"/>
    <row r="11024" s="1" customFormat="1" x14ac:dyDescent="0.3"/>
    <row r="11025" s="1" customFormat="1" x14ac:dyDescent="0.3"/>
    <row r="11026" s="1" customFormat="1" x14ac:dyDescent="0.3"/>
    <row r="11027" s="1" customFormat="1" x14ac:dyDescent="0.3"/>
    <row r="11028" s="1" customFormat="1" x14ac:dyDescent="0.3"/>
    <row r="11029" s="1" customFormat="1" x14ac:dyDescent="0.3"/>
    <row r="11030" s="1" customFormat="1" x14ac:dyDescent="0.3"/>
    <row r="11031" s="1" customFormat="1" x14ac:dyDescent="0.3"/>
    <row r="11032" s="1" customFormat="1" x14ac:dyDescent="0.3"/>
    <row r="11033" s="1" customFormat="1" x14ac:dyDescent="0.3"/>
    <row r="11034" s="1" customFormat="1" x14ac:dyDescent="0.3"/>
    <row r="11035" s="1" customFormat="1" x14ac:dyDescent="0.3"/>
    <row r="11036" s="1" customFormat="1" x14ac:dyDescent="0.3"/>
    <row r="11037" s="1" customFormat="1" x14ac:dyDescent="0.3"/>
    <row r="11038" s="1" customFormat="1" x14ac:dyDescent="0.3"/>
    <row r="11039" s="1" customFormat="1" x14ac:dyDescent="0.3"/>
    <row r="11040" s="1" customFormat="1" x14ac:dyDescent="0.3"/>
    <row r="11041" s="1" customFormat="1" x14ac:dyDescent="0.3"/>
    <row r="11042" s="1" customFormat="1" x14ac:dyDescent="0.3"/>
    <row r="11043" s="1" customFormat="1" x14ac:dyDescent="0.3"/>
    <row r="11044" s="1" customFormat="1" x14ac:dyDescent="0.3"/>
    <row r="11045" s="1" customFormat="1" x14ac:dyDescent="0.3"/>
    <row r="11046" s="1" customFormat="1" x14ac:dyDescent="0.3"/>
    <row r="11047" s="1" customFormat="1" x14ac:dyDescent="0.3"/>
    <row r="11048" s="1" customFormat="1" x14ac:dyDescent="0.3"/>
    <row r="11049" s="1" customFormat="1" x14ac:dyDescent="0.3"/>
    <row r="11050" s="1" customFormat="1" x14ac:dyDescent="0.3"/>
    <row r="11051" s="1" customFormat="1" x14ac:dyDescent="0.3"/>
    <row r="11052" s="1" customFormat="1" x14ac:dyDescent="0.3"/>
    <row r="11053" s="1" customFormat="1" x14ac:dyDescent="0.3"/>
    <row r="11054" s="1" customFormat="1" x14ac:dyDescent="0.3"/>
    <row r="11055" s="1" customFormat="1" x14ac:dyDescent="0.3"/>
    <row r="11056" s="1" customFormat="1" x14ac:dyDescent="0.3"/>
    <row r="11057" s="1" customFormat="1" x14ac:dyDescent="0.3"/>
    <row r="11058" s="1" customFormat="1" x14ac:dyDescent="0.3"/>
    <row r="11059" s="1" customFormat="1" x14ac:dyDescent="0.3"/>
    <row r="11060" s="1" customFormat="1" x14ac:dyDescent="0.3"/>
    <row r="11061" s="1" customFormat="1" x14ac:dyDescent="0.3"/>
    <row r="11062" s="1" customFormat="1" x14ac:dyDescent="0.3"/>
    <row r="11063" s="1" customFormat="1" x14ac:dyDescent="0.3"/>
    <row r="11064" s="1" customFormat="1" x14ac:dyDescent="0.3"/>
    <row r="11065" s="1" customFormat="1" x14ac:dyDescent="0.3"/>
    <row r="11066" s="1" customFormat="1" x14ac:dyDescent="0.3"/>
    <row r="11067" s="1" customFormat="1" x14ac:dyDescent="0.3"/>
    <row r="11068" s="1" customFormat="1" x14ac:dyDescent="0.3"/>
    <row r="11069" s="1" customFormat="1" x14ac:dyDescent="0.3"/>
    <row r="11070" s="1" customFormat="1" x14ac:dyDescent="0.3"/>
    <row r="11071" s="1" customFormat="1" x14ac:dyDescent="0.3"/>
    <row r="11072" s="1" customFormat="1" x14ac:dyDescent="0.3"/>
    <row r="11073" s="1" customFormat="1" x14ac:dyDescent="0.3"/>
    <row r="11074" s="1" customFormat="1" x14ac:dyDescent="0.3"/>
    <row r="11075" s="1" customFormat="1" x14ac:dyDescent="0.3"/>
    <row r="11076" s="1" customFormat="1" x14ac:dyDescent="0.3"/>
    <row r="11077" s="1" customFormat="1" x14ac:dyDescent="0.3"/>
    <row r="11078" s="1" customFormat="1" x14ac:dyDescent="0.3"/>
    <row r="11079" s="1" customFormat="1" x14ac:dyDescent="0.3"/>
    <row r="11080" s="1" customFormat="1" x14ac:dyDescent="0.3"/>
    <row r="11081" s="1" customFormat="1" x14ac:dyDescent="0.3"/>
    <row r="11082" s="1" customFormat="1" x14ac:dyDescent="0.3"/>
    <row r="11083" s="1" customFormat="1" x14ac:dyDescent="0.3"/>
    <row r="11084" s="1" customFormat="1" x14ac:dyDescent="0.3"/>
    <row r="11085" s="1" customFormat="1" x14ac:dyDescent="0.3"/>
    <row r="11086" s="1" customFormat="1" x14ac:dyDescent="0.3"/>
    <row r="11087" s="1" customFormat="1" x14ac:dyDescent="0.3"/>
    <row r="11088" s="1" customFormat="1" x14ac:dyDescent="0.3"/>
    <row r="11089" s="1" customFormat="1" x14ac:dyDescent="0.3"/>
    <row r="11090" s="1" customFormat="1" x14ac:dyDescent="0.3"/>
    <row r="11091" s="1" customFormat="1" x14ac:dyDescent="0.3"/>
    <row r="11092" s="1" customFormat="1" x14ac:dyDescent="0.3"/>
    <row r="11093" s="1" customFormat="1" x14ac:dyDescent="0.3"/>
    <row r="11094" s="1" customFormat="1" x14ac:dyDescent="0.3"/>
    <row r="11095" s="1" customFormat="1" x14ac:dyDescent="0.3"/>
    <row r="11096" s="1" customFormat="1" x14ac:dyDescent="0.3"/>
    <row r="11097" s="1" customFormat="1" x14ac:dyDescent="0.3"/>
    <row r="11098" s="1" customFormat="1" x14ac:dyDescent="0.3"/>
    <row r="11099" s="1" customFormat="1" x14ac:dyDescent="0.3"/>
    <row r="11100" s="1" customFormat="1" x14ac:dyDescent="0.3"/>
    <row r="11101" s="1" customFormat="1" x14ac:dyDescent="0.3"/>
    <row r="11102" s="1" customFormat="1" x14ac:dyDescent="0.3"/>
    <row r="11103" s="1" customFormat="1" x14ac:dyDescent="0.3"/>
    <row r="11104" s="1" customFormat="1" x14ac:dyDescent="0.3"/>
    <row r="11105" s="1" customFormat="1" x14ac:dyDescent="0.3"/>
    <row r="11106" s="1" customFormat="1" x14ac:dyDescent="0.3"/>
    <row r="11107" s="1" customFormat="1" x14ac:dyDescent="0.3"/>
    <row r="11108" s="1" customFormat="1" x14ac:dyDescent="0.3"/>
    <row r="11109" s="1" customFormat="1" x14ac:dyDescent="0.3"/>
    <row r="11110" s="1" customFormat="1" x14ac:dyDescent="0.3"/>
    <row r="11111" s="1" customFormat="1" x14ac:dyDescent="0.3"/>
    <row r="11112" s="1" customFormat="1" x14ac:dyDescent="0.3"/>
    <row r="11113" s="1" customFormat="1" x14ac:dyDescent="0.3"/>
    <row r="11114" s="1" customFormat="1" x14ac:dyDescent="0.3"/>
    <row r="11115" s="1" customFormat="1" x14ac:dyDescent="0.3"/>
    <row r="11116" s="1" customFormat="1" x14ac:dyDescent="0.3"/>
    <row r="11117" s="1" customFormat="1" x14ac:dyDescent="0.3"/>
    <row r="11118" s="1" customFormat="1" x14ac:dyDescent="0.3"/>
    <row r="11119" s="1" customFormat="1" x14ac:dyDescent="0.3"/>
    <row r="11120" s="1" customFormat="1" x14ac:dyDescent="0.3"/>
    <row r="11121" s="1" customFormat="1" x14ac:dyDescent="0.3"/>
    <row r="11122" s="1" customFormat="1" x14ac:dyDescent="0.3"/>
    <row r="11123" s="1" customFormat="1" x14ac:dyDescent="0.3"/>
    <row r="11124" s="1" customFormat="1" x14ac:dyDescent="0.3"/>
    <row r="11125" s="1" customFormat="1" x14ac:dyDescent="0.3"/>
    <row r="11126" s="1" customFormat="1" x14ac:dyDescent="0.3"/>
    <row r="11127" s="1" customFormat="1" x14ac:dyDescent="0.3"/>
    <row r="11128" s="1" customFormat="1" x14ac:dyDescent="0.3"/>
    <row r="11129" s="1" customFormat="1" x14ac:dyDescent="0.3"/>
    <row r="11130" s="1" customFormat="1" x14ac:dyDescent="0.3"/>
    <row r="11131" s="1" customFormat="1" x14ac:dyDescent="0.3"/>
    <row r="11132" s="1" customFormat="1" x14ac:dyDescent="0.3"/>
    <row r="11133" s="1" customFormat="1" x14ac:dyDescent="0.3"/>
    <row r="11134" s="1" customFormat="1" x14ac:dyDescent="0.3"/>
    <row r="11135" s="1" customFormat="1" x14ac:dyDescent="0.3"/>
    <row r="11136" s="1" customFormat="1" x14ac:dyDescent="0.3"/>
    <row r="11137" s="1" customFormat="1" x14ac:dyDescent="0.3"/>
    <row r="11138" s="1" customFormat="1" x14ac:dyDescent="0.3"/>
    <row r="11139" s="1" customFormat="1" x14ac:dyDescent="0.3"/>
    <row r="11140" s="1" customFormat="1" x14ac:dyDescent="0.3"/>
    <row r="11141" s="1" customFormat="1" x14ac:dyDescent="0.3"/>
    <row r="11142" s="1" customFormat="1" x14ac:dyDescent="0.3"/>
    <row r="11143" s="1" customFormat="1" x14ac:dyDescent="0.3"/>
    <row r="11144" s="1" customFormat="1" x14ac:dyDescent="0.3"/>
    <row r="11145" s="1" customFormat="1" x14ac:dyDescent="0.3"/>
    <row r="11146" s="1" customFormat="1" x14ac:dyDescent="0.3"/>
    <row r="11147" s="1" customFormat="1" x14ac:dyDescent="0.3"/>
    <row r="11148" s="1" customFormat="1" x14ac:dyDescent="0.3"/>
    <row r="11149" s="1" customFormat="1" x14ac:dyDescent="0.3"/>
    <row r="11150" s="1" customFormat="1" x14ac:dyDescent="0.3"/>
    <row r="11151" s="1" customFormat="1" x14ac:dyDescent="0.3"/>
    <row r="11152" s="1" customFormat="1" x14ac:dyDescent="0.3"/>
    <row r="11153" s="1" customFormat="1" x14ac:dyDescent="0.3"/>
    <row r="11154" s="1" customFormat="1" x14ac:dyDescent="0.3"/>
    <row r="11155" s="1" customFormat="1" x14ac:dyDescent="0.3"/>
    <row r="11156" s="1" customFormat="1" x14ac:dyDescent="0.3"/>
    <row r="11157" s="1" customFormat="1" x14ac:dyDescent="0.3"/>
    <row r="11158" s="1" customFormat="1" x14ac:dyDescent="0.3"/>
    <row r="11159" s="1" customFormat="1" x14ac:dyDescent="0.3"/>
    <row r="11160" s="1" customFormat="1" x14ac:dyDescent="0.3"/>
    <row r="11161" s="1" customFormat="1" x14ac:dyDescent="0.3"/>
    <row r="11162" s="1" customFormat="1" x14ac:dyDescent="0.3"/>
    <row r="11163" s="1" customFormat="1" x14ac:dyDescent="0.3"/>
    <row r="11164" s="1" customFormat="1" x14ac:dyDescent="0.3"/>
    <row r="11165" s="1" customFormat="1" x14ac:dyDescent="0.3"/>
    <row r="11166" s="1" customFormat="1" x14ac:dyDescent="0.3"/>
    <row r="11167" s="1" customFormat="1" x14ac:dyDescent="0.3"/>
    <row r="11168" s="1" customFormat="1" x14ac:dyDescent="0.3"/>
    <row r="11169" s="1" customFormat="1" x14ac:dyDescent="0.3"/>
    <row r="11170" s="1" customFormat="1" x14ac:dyDescent="0.3"/>
    <row r="11171" s="1" customFormat="1" x14ac:dyDescent="0.3"/>
    <row r="11172" s="1" customFormat="1" x14ac:dyDescent="0.3"/>
    <row r="11173" s="1" customFormat="1" x14ac:dyDescent="0.3"/>
    <row r="11174" s="1" customFormat="1" x14ac:dyDescent="0.3"/>
    <row r="11175" s="1" customFormat="1" x14ac:dyDescent="0.3"/>
    <row r="11176" s="1" customFormat="1" x14ac:dyDescent="0.3"/>
    <row r="11177" s="1" customFormat="1" x14ac:dyDescent="0.3"/>
    <row r="11178" s="1" customFormat="1" x14ac:dyDescent="0.3"/>
    <row r="11179" s="1" customFormat="1" x14ac:dyDescent="0.3"/>
    <row r="11180" s="1" customFormat="1" x14ac:dyDescent="0.3"/>
    <row r="11181" s="1" customFormat="1" x14ac:dyDescent="0.3"/>
    <row r="11182" s="1" customFormat="1" x14ac:dyDescent="0.3"/>
    <row r="11183" s="1" customFormat="1" x14ac:dyDescent="0.3"/>
    <row r="11184" s="1" customFormat="1" x14ac:dyDescent="0.3"/>
    <row r="11185" s="1" customFormat="1" x14ac:dyDescent="0.3"/>
    <row r="11186" s="1" customFormat="1" x14ac:dyDescent="0.3"/>
    <row r="11187" s="1" customFormat="1" x14ac:dyDescent="0.3"/>
    <row r="11188" s="1" customFormat="1" x14ac:dyDescent="0.3"/>
    <row r="11189" s="1" customFormat="1" x14ac:dyDescent="0.3"/>
    <row r="11190" s="1" customFormat="1" x14ac:dyDescent="0.3"/>
    <row r="11191" s="1" customFormat="1" x14ac:dyDescent="0.3"/>
    <row r="11192" s="1" customFormat="1" x14ac:dyDescent="0.3"/>
    <row r="11193" s="1" customFormat="1" x14ac:dyDescent="0.3"/>
    <row r="11194" s="1" customFormat="1" x14ac:dyDescent="0.3"/>
    <row r="11195" s="1" customFormat="1" x14ac:dyDescent="0.3"/>
    <row r="11196" s="1" customFormat="1" x14ac:dyDescent="0.3"/>
    <row r="11197" s="1" customFormat="1" x14ac:dyDescent="0.3"/>
    <row r="11198" s="1" customFormat="1" x14ac:dyDescent="0.3"/>
    <row r="11199" s="1" customFormat="1" x14ac:dyDescent="0.3"/>
    <row r="11200" s="1" customFormat="1" x14ac:dyDescent="0.3"/>
    <row r="11201" s="1" customFormat="1" x14ac:dyDescent="0.3"/>
    <row r="11202" s="1" customFormat="1" x14ac:dyDescent="0.3"/>
    <row r="11203" s="1" customFormat="1" x14ac:dyDescent="0.3"/>
    <row r="11204" s="1" customFormat="1" x14ac:dyDescent="0.3"/>
    <row r="11205" s="1" customFormat="1" x14ac:dyDescent="0.3"/>
    <row r="11206" s="1" customFormat="1" x14ac:dyDescent="0.3"/>
    <row r="11207" s="1" customFormat="1" x14ac:dyDescent="0.3"/>
    <row r="11208" s="1" customFormat="1" x14ac:dyDescent="0.3"/>
    <row r="11209" s="1" customFormat="1" x14ac:dyDescent="0.3"/>
    <row r="11210" s="1" customFormat="1" x14ac:dyDescent="0.3"/>
    <row r="11211" s="1" customFormat="1" x14ac:dyDescent="0.3"/>
    <row r="11212" s="1" customFormat="1" x14ac:dyDescent="0.3"/>
    <row r="11213" s="1" customFormat="1" x14ac:dyDescent="0.3"/>
    <row r="11214" s="1" customFormat="1" x14ac:dyDescent="0.3"/>
    <row r="11215" s="1" customFormat="1" x14ac:dyDescent="0.3"/>
    <row r="11216" s="1" customFormat="1" x14ac:dyDescent="0.3"/>
    <row r="11217" s="1" customFormat="1" x14ac:dyDescent="0.3"/>
    <row r="11218" s="1" customFormat="1" x14ac:dyDescent="0.3"/>
    <row r="11219" s="1" customFormat="1" x14ac:dyDescent="0.3"/>
    <row r="11220" s="1" customFormat="1" x14ac:dyDescent="0.3"/>
    <row r="11221" s="1" customFormat="1" x14ac:dyDescent="0.3"/>
    <row r="11222" s="1" customFormat="1" x14ac:dyDescent="0.3"/>
    <row r="11223" s="1" customFormat="1" x14ac:dyDescent="0.3"/>
    <row r="11224" s="1" customFormat="1" x14ac:dyDescent="0.3"/>
    <row r="11225" s="1" customFormat="1" x14ac:dyDescent="0.3"/>
    <row r="11226" s="1" customFormat="1" x14ac:dyDescent="0.3"/>
    <row r="11227" s="1" customFormat="1" x14ac:dyDescent="0.3"/>
    <row r="11228" s="1" customFormat="1" x14ac:dyDescent="0.3"/>
    <row r="11229" s="1" customFormat="1" x14ac:dyDescent="0.3"/>
    <row r="11230" s="1" customFormat="1" x14ac:dyDescent="0.3"/>
    <row r="11231" s="1" customFormat="1" x14ac:dyDescent="0.3"/>
    <row r="11232" s="1" customFormat="1" x14ac:dyDescent="0.3"/>
    <row r="11233" s="1" customFormat="1" x14ac:dyDescent="0.3"/>
    <row r="11234" s="1" customFormat="1" x14ac:dyDescent="0.3"/>
    <row r="11235" s="1" customFormat="1" x14ac:dyDescent="0.3"/>
    <row r="11236" s="1" customFormat="1" x14ac:dyDescent="0.3"/>
    <row r="11237" s="1" customFormat="1" x14ac:dyDescent="0.3"/>
    <row r="11238" s="1" customFormat="1" x14ac:dyDescent="0.3"/>
    <row r="11239" s="1" customFormat="1" x14ac:dyDescent="0.3"/>
    <row r="11240" s="1" customFormat="1" x14ac:dyDescent="0.3"/>
    <row r="11241" s="1" customFormat="1" x14ac:dyDescent="0.3"/>
    <row r="11242" s="1" customFormat="1" x14ac:dyDescent="0.3"/>
    <row r="11243" s="1" customFormat="1" x14ac:dyDescent="0.3"/>
    <row r="11244" s="1" customFormat="1" x14ac:dyDescent="0.3"/>
    <row r="11245" s="1" customFormat="1" x14ac:dyDescent="0.3"/>
    <row r="11246" s="1" customFormat="1" x14ac:dyDescent="0.3"/>
    <row r="11247" s="1" customFormat="1" x14ac:dyDescent="0.3"/>
    <row r="11248" s="1" customFormat="1" x14ac:dyDescent="0.3"/>
    <row r="11249" s="1" customFormat="1" x14ac:dyDescent="0.3"/>
    <row r="11250" s="1" customFormat="1" x14ac:dyDescent="0.3"/>
    <row r="11251" s="1" customFormat="1" x14ac:dyDescent="0.3"/>
    <row r="11252" s="1" customFormat="1" x14ac:dyDescent="0.3"/>
    <row r="11253" s="1" customFormat="1" x14ac:dyDescent="0.3"/>
    <row r="11254" s="1" customFormat="1" x14ac:dyDescent="0.3"/>
    <row r="11255" s="1" customFormat="1" x14ac:dyDescent="0.3"/>
    <row r="11256" s="1" customFormat="1" x14ac:dyDescent="0.3"/>
    <row r="11257" s="1" customFormat="1" x14ac:dyDescent="0.3"/>
    <row r="11258" s="1" customFormat="1" x14ac:dyDescent="0.3"/>
    <row r="11259" s="1" customFormat="1" x14ac:dyDescent="0.3"/>
    <row r="11260" s="1" customFormat="1" x14ac:dyDescent="0.3"/>
    <row r="11261" s="1" customFormat="1" x14ac:dyDescent="0.3"/>
    <row r="11262" s="1" customFormat="1" x14ac:dyDescent="0.3"/>
    <row r="11263" s="1" customFormat="1" x14ac:dyDescent="0.3"/>
    <row r="11264" s="1" customFormat="1" x14ac:dyDescent="0.3"/>
    <row r="11265" s="1" customFormat="1" x14ac:dyDescent="0.3"/>
    <row r="11266" s="1" customFormat="1" x14ac:dyDescent="0.3"/>
    <row r="11267" s="1" customFormat="1" x14ac:dyDescent="0.3"/>
    <row r="11268" s="1" customFormat="1" x14ac:dyDescent="0.3"/>
    <row r="11269" s="1" customFormat="1" x14ac:dyDescent="0.3"/>
    <row r="11270" s="1" customFormat="1" x14ac:dyDescent="0.3"/>
    <row r="11271" s="1" customFormat="1" x14ac:dyDescent="0.3"/>
    <row r="11272" s="1" customFormat="1" x14ac:dyDescent="0.3"/>
    <row r="11273" s="1" customFormat="1" x14ac:dyDescent="0.3"/>
    <row r="11274" s="1" customFormat="1" x14ac:dyDescent="0.3"/>
    <row r="11275" s="1" customFormat="1" x14ac:dyDescent="0.3"/>
    <row r="11276" s="1" customFormat="1" x14ac:dyDescent="0.3"/>
    <row r="11277" s="1" customFormat="1" x14ac:dyDescent="0.3"/>
    <row r="11278" s="1" customFormat="1" x14ac:dyDescent="0.3"/>
    <row r="11279" s="1" customFormat="1" x14ac:dyDescent="0.3"/>
    <row r="11280" s="1" customFormat="1" x14ac:dyDescent="0.3"/>
    <row r="11281" s="1" customFormat="1" x14ac:dyDescent="0.3"/>
    <row r="11282" s="1" customFormat="1" x14ac:dyDescent="0.3"/>
    <row r="11283" s="1" customFormat="1" x14ac:dyDescent="0.3"/>
    <row r="11284" s="1" customFormat="1" x14ac:dyDescent="0.3"/>
    <row r="11285" s="1" customFormat="1" x14ac:dyDescent="0.3"/>
    <row r="11286" s="1" customFormat="1" x14ac:dyDescent="0.3"/>
    <row r="11287" s="1" customFormat="1" x14ac:dyDescent="0.3"/>
    <row r="11288" s="1" customFormat="1" x14ac:dyDescent="0.3"/>
    <row r="11289" s="1" customFormat="1" x14ac:dyDescent="0.3"/>
    <row r="11290" s="1" customFormat="1" x14ac:dyDescent="0.3"/>
    <row r="11291" s="1" customFormat="1" x14ac:dyDescent="0.3"/>
    <row r="11292" s="1" customFormat="1" x14ac:dyDescent="0.3"/>
    <row r="11293" s="1" customFormat="1" x14ac:dyDescent="0.3"/>
    <row r="11294" s="1" customFormat="1" x14ac:dyDescent="0.3"/>
    <row r="11295" s="1" customFormat="1" x14ac:dyDescent="0.3"/>
    <row r="11296" s="1" customFormat="1" x14ac:dyDescent="0.3"/>
    <row r="11297" s="1" customFormat="1" x14ac:dyDescent="0.3"/>
    <row r="11298" s="1" customFormat="1" x14ac:dyDescent="0.3"/>
    <row r="11299" s="1" customFormat="1" x14ac:dyDescent="0.3"/>
    <row r="11300" s="1" customFormat="1" x14ac:dyDescent="0.3"/>
    <row r="11301" s="1" customFormat="1" x14ac:dyDescent="0.3"/>
    <row r="11302" s="1" customFormat="1" x14ac:dyDescent="0.3"/>
    <row r="11303" s="1" customFormat="1" x14ac:dyDescent="0.3"/>
    <row r="11304" s="1" customFormat="1" x14ac:dyDescent="0.3"/>
    <row r="11305" s="1" customFormat="1" x14ac:dyDescent="0.3"/>
    <row r="11306" s="1" customFormat="1" x14ac:dyDescent="0.3"/>
    <row r="11307" s="1" customFormat="1" x14ac:dyDescent="0.3"/>
    <row r="11308" s="1" customFormat="1" x14ac:dyDescent="0.3"/>
    <row r="11309" s="1" customFormat="1" x14ac:dyDescent="0.3"/>
    <row r="11310" s="1" customFormat="1" x14ac:dyDescent="0.3"/>
    <row r="11311" s="1" customFormat="1" x14ac:dyDescent="0.3"/>
    <row r="11312" s="1" customFormat="1" x14ac:dyDescent="0.3"/>
    <row r="11313" s="1" customFormat="1" x14ac:dyDescent="0.3"/>
    <row r="11314" s="1" customFormat="1" x14ac:dyDescent="0.3"/>
    <row r="11315" s="1" customFormat="1" x14ac:dyDescent="0.3"/>
    <row r="11316" s="1" customFormat="1" x14ac:dyDescent="0.3"/>
    <row r="11317" s="1" customFormat="1" x14ac:dyDescent="0.3"/>
    <row r="11318" s="1" customFormat="1" x14ac:dyDescent="0.3"/>
    <row r="11319" s="1" customFormat="1" x14ac:dyDescent="0.3"/>
    <row r="11320" s="1" customFormat="1" x14ac:dyDescent="0.3"/>
    <row r="11321" s="1" customFormat="1" x14ac:dyDescent="0.3"/>
    <row r="11322" s="1" customFormat="1" x14ac:dyDescent="0.3"/>
    <row r="11323" s="1" customFormat="1" x14ac:dyDescent="0.3"/>
    <row r="11324" s="1" customFormat="1" x14ac:dyDescent="0.3"/>
    <row r="11325" s="1" customFormat="1" x14ac:dyDescent="0.3"/>
    <row r="11326" s="1" customFormat="1" x14ac:dyDescent="0.3"/>
    <row r="11327" s="1" customFormat="1" x14ac:dyDescent="0.3"/>
    <row r="11328" s="1" customFormat="1" x14ac:dyDescent="0.3"/>
    <row r="11329" s="1" customFormat="1" x14ac:dyDescent="0.3"/>
    <row r="11330" s="1" customFormat="1" x14ac:dyDescent="0.3"/>
    <row r="11331" s="1" customFormat="1" x14ac:dyDescent="0.3"/>
    <row r="11332" s="1" customFormat="1" x14ac:dyDescent="0.3"/>
    <row r="11333" s="1" customFormat="1" x14ac:dyDescent="0.3"/>
    <row r="11334" s="1" customFormat="1" x14ac:dyDescent="0.3"/>
    <row r="11335" s="1" customFormat="1" x14ac:dyDescent="0.3"/>
    <row r="11336" s="1" customFormat="1" x14ac:dyDescent="0.3"/>
    <row r="11337" s="1" customFormat="1" x14ac:dyDescent="0.3"/>
    <row r="11338" s="1" customFormat="1" x14ac:dyDescent="0.3"/>
    <row r="11339" s="1" customFormat="1" x14ac:dyDescent="0.3"/>
    <row r="11340" s="1" customFormat="1" x14ac:dyDescent="0.3"/>
    <row r="11341" s="1" customFormat="1" x14ac:dyDescent="0.3"/>
    <row r="11342" s="1" customFormat="1" x14ac:dyDescent="0.3"/>
    <row r="11343" s="1" customFormat="1" x14ac:dyDescent="0.3"/>
    <row r="11344" s="1" customFormat="1" x14ac:dyDescent="0.3"/>
    <row r="11345" s="1" customFormat="1" x14ac:dyDescent="0.3"/>
    <row r="11346" s="1" customFormat="1" x14ac:dyDescent="0.3"/>
    <row r="11347" s="1" customFormat="1" x14ac:dyDescent="0.3"/>
    <row r="11348" s="1" customFormat="1" x14ac:dyDescent="0.3"/>
    <row r="11349" s="1" customFormat="1" x14ac:dyDescent="0.3"/>
    <row r="11350" s="1" customFormat="1" x14ac:dyDescent="0.3"/>
    <row r="11351" s="1" customFormat="1" x14ac:dyDescent="0.3"/>
    <row r="11352" s="1" customFormat="1" x14ac:dyDescent="0.3"/>
    <row r="11353" s="1" customFormat="1" x14ac:dyDescent="0.3"/>
    <row r="11354" s="1" customFormat="1" x14ac:dyDescent="0.3"/>
    <row r="11355" s="1" customFormat="1" x14ac:dyDescent="0.3"/>
    <row r="11356" s="1" customFormat="1" x14ac:dyDescent="0.3"/>
    <row r="11357" s="1" customFormat="1" x14ac:dyDescent="0.3"/>
    <row r="11358" s="1" customFormat="1" x14ac:dyDescent="0.3"/>
    <row r="11359" s="1" customFormat="1" x14ac:dyDescent="0.3"/>
    <row r="11360" s="1" customFormat="1" x14ac:dyDescent="0.3"/>
    <row r="11361" s="1" customFormat="1" x14ac:dyDescent="0.3"/>
    <row r="11362" s="1" customFormat="1" x14ac:dyDescent="0.3"/>
    <row r="11363" s="1" customFormat="1" x14ac:dyDescent="0.3"/>
    <row r="11364" s="1" customFormat="1" x14ac:dyDescent="0.3"/>
    <row r="11365" s="1" customFormat="1" x14ac:dyDescent="0.3"/>
    <row r="11366" s="1" customFormat="1" x14ac:dyDescent="0.3"/>
    <row r="11367" s="1" customFormat="1" x14ac:dyDescent="0.3"/>
    <row r="11368" s="1" customFormat="1" x14ac:dyDescent="0.3"/>
    <row r="11369" s="1" customFormat="1" x14ac:dyDescent="0.3"/>
    <row r="11370" s="1" customFormat="1" x14ac:dyDescent="0.3"/>
    <row r="11371" s="1" customFormat="1" x14ac:dyDescent="0.3"/>
    <row r="11372" s="1" customFormat="1" x14ac:dyDescent="0.3"/>
    <row r="11373" s="1" customFormat="1" x14ac:dyDescent="0.3"/>
    <row r="11374" s="1" customFormat="1" x14ac:dyDescent="0.3"/>
    <row r="11375" s="1" customFormat="1" x14ac:dyDescent="0.3"/>
    <row r="11376" s="1" customFormat="1" x14ac:dyDescent="0.3"/>
    <row r="11377" s="1" customFormat="1" x14ac:dyDescent="0.3"/>
    <row r="11378" s="1" customFormat="1" x14ac:dyDescent="0.3"/>
    <row r="11379" s="1" customFormat="1" x14ac:dyDescent="0.3"/>
    <row r="11380" s="1" customFormat="1" x14ac:dyDescent="0.3"/>
    <row r="11381" s="1" customFormat="1" x14ac:dyDescent="0.3"/>
    <row r="11382" s="1" customFormat="1" x14ac:dyDescent="0.3"/>
    <row r="11383" s="1" customFormat="1" x14ac:dyDescent="0.3"/>
    <row r="11384" s="1" customFormat="1" x14ac:dyDescent="0.3"/>
    <row r="11385" s="1" customFormat="1" x14ac:dyDescent="0.3"/>
    <row r="11386" s="1" customFormat="1" x14ac:dyDescent="0.3"/>
    <row r="11387" s="1" customFormat="1" x14ac:dyDescent="0.3"/>
    <row r="11388" s="1" customFormat="1" x14ac:dyDescent="0.3"/>
    <row r="11389" s="1" customFormat="1" x14ac:dyDescent="0.3"/>
    <row r="11390" s="1" customFormat="1" x14ac:dyDescent="0.3"/>
    <row r="11391" s="1" customFormat="1" x14ac:dyDescent="0.3"/>
    <row r="11392" s="1" customFormat="1" x14ac:dyDescent="0.3"/>
    <row r="11393" s="1" customFormat="1" x14ac:dyDescent="0.3"/>
    <row r="11394" s="1" customFormat="1" x14ac:dyDescent="0.3"/>
    <row r="11395" s="1" customFormat="1" x14ac:dyDescent="0.3"/>
    <row r="11396" s="1" customFormat="1" x14ac:dyDescent="0.3"/>
    <row r="11397" s="1" customFormat="1" x14ac:dyDescent="0.3"/>
    <row r="11398" s="1" customFormat="1" x14ac:dyDescent="0.3"/>
    <row r="11399" s="1" customFormat="1" x14ac:dyDescent="0.3"/>
    <row r="11400" s="1" customFormat="1" x14ac:dyDescent="0.3"/>
    <row r="11401" s="1" customFormat="1" x14ac:dyDescent="0.3"/>
    <row r="11402" s="1" customFormat="1" x14ac:dyDescent="0.3"/>
    <row r="11403" s="1" customFormat="1" x14ac:dyDescent="0.3"/>
    <row r="11404" s="1" customFormat="1" x14ac:dyDescent="0.3"/>
    <row r="11405" s="1" customFormat="1" x14ac:dyDescent="0.3"/>
    <row r="11406" s="1" customFormat="1" x14ac:dyDescent="0.3"/>
    <row r="11407" s="1" customFormat="1" x14ac:dyDescent="0.3"/>
    <row r="11408" s="1" customFormat="1" x14ac:dyDescent="0.3"/>
    <row r="11409" s="1" customFormat="1" x14ac:dyDescent="0.3"/>
    <row r="11410" s="1" customFormat="1" x14ac:dyDescent="0.3"/>
    <row r="11411" s="1" customFormat="1" x14ac:dyDescent="0.3"/>
    <row r="11412" s="1" customFormat="1" x14ac:dyDescent="0.3"/>
    <row r="11413" s="1" customFormat="1" x14ac:dyDescent="0.3"/>
    <row r="11414" s="1" customFormat="1" x14ac:dyDescent="0.3"/>
    <row r="11415" s="1" customFormat="1" x14ac:dyDescent="0.3"/>
    <row r="11416" s="1" customFormat="1" x14ac:dyDescent="0.3"/>
    <row r="11417" s="1" customFormat="1" x14ac:dyDescent="0.3"/>
    <row r="11418" s="1" customFormat="1" x14ac:dyDescent="0.3"/>
    <row r="11419" s="1" customFormat="1" x14ac:dyDescent="0.3"/>
    <row r="11420" s="1" customFormat="1" x14ac:dyDescent="0.3"/>
    <row r="11421" s="1" customFormat="1" x14ac:dyDescent="0.3"/>
    <row r="11422" s="1" customFormat="1" x14ac:dyDescent="0.3"/>
    <row r="11423" s="1" customFormat="1" x14ac:dyDescent="0.3"/>
    <row r="11424" s="1" customFormat="1" x14ac:dyDescent="0.3"/>
    <row r="11425" s="1" customFormat="1" x14ac:dyDescent="0.3"/>
    <row r="11426" s="1" customFormat="1" x14ac:dyDescent="0.3"/>
    <row r="11427" s="1" customFormat="1" x14ac:dyDescent="0.3"/>
    <row r="11428" s="1" customFormat="1" x14ac:dyDescent="0.3"/>
    <row r="11429" s="1" customFormat="1" x14ac:dyDescent="0.3"/>
    <row r="11430" s="1" customFormat="1" x14ac:dyDescent="0.3"/>
    <row r="11431" s="1" customFormat="1" x14ac:dyDescent="0.3"/>
    <row r="11432" s="1" customFormat="1" x14ac:dyDescent="0.3"/>
    <row r="11433" s="1" customFormat="1" x14ac:dyDescent="0.3"/>
    <row r="11434" s="1" customFormat="1" x14ac:dyDescent="0.3"/>
    <row r="11435" s="1" customFormat="1" x14ac:dyDescent="0.3"/>
    <row r="11436" s="1" customFormat="1" x14ac:dyDescent="0.3"/>
    <row r="11437" s="1" customFormat="1" x14ac:dyDescent="0.3"/>
    <row r="11438" s="1" customFormat="1" x14ac:dyDescent="0.3"/>
    <row r="11439" s="1" customFormat="1" x14ac:dyDescent="0.3"/>
    <row r="11440" s="1" customFormat="1" x14ac:dyDescent="0.3"/>
    <row r="11441" s="1" customFormat="1" x14ac:dyDescent="0.3"/>
    <row r="11442" s="1" customFormat="1" x14ac:dyDescent="0.3"/>
    <row r="11443" s="1" customFormat="1" x14ac:dyDescent="0.3"/>
    <row r="11444" s="1" customFormat="1" x14ac:dyDescent="0.3"/>
    <row r="11445" s="1" customFormat="1" x14ac:dyDescent="0.3"/>
    <row r="11446" s="1" customFormat="1" x14ac:dyDescent="0.3"/>
    <row r="11447" s="1" customFormat="1" x14ac:dyDescent="0.3"/>
    <row r="11448" s="1" customFormat="1" x14ac:dyDescent="0.3"/>
    <row r="11449" s="1" customFormat="1" x14ac:dyDescent="0.3"/>
    <row r="11450" s="1" customFormat="1" x14ac:dyDescent="0.3"/>
    <row r="11451" s="1" customFormat="1" x14ac:dyDescent="0.3"/>
    <row r="11452" s="1" customFormat="1" x14ac:dyDescent="0.3"/>
    <row r="11453" s="1" customFormat="1" x14ac:dyDescent="0.3"/>
    <row r="11454" s="1" customFormat="1" x14ac:dyDescent="0.3"/>
    <row r="11455" s="1" customFormat="1" x14ac:dyDescent="0.3"/>
    <row r="11456" s="1" customFormat="1" x14ac:dyDescent="0.3"/>
    <row r="11457" s="1" customFormat="1" x14ac:dyDescent="0.3"/>
    <row r="11458" s="1" customFormat="1" x14ac:dyDescent="0.3"/>
    <row r="11459" s="1" customFormat="1" x14ac:dyDescent="0.3"/>
    <row r="11460" s="1" customFormat="1" x14ac:dyDescent="0.3"/>
    <row r="11461" s="1" customFormat="1" x14ac:dyDescent="0.3"/>
    <row r="11462" s="1" customFormat="1" x14ac:dyDescent="0.3"/>
    <row r="11463" s="1" customFormat="1" x14ac:dyDescent="0.3"/>
    <row r="11464" s="1" customFormat="1" x14ac:dyDescent="0.3"/>
    <row r="11465" s="1" customFormat="1" x14ac:dyDescent="0.3"/>
    <row r="11466" s="1" customFormat="1" x14ac:dyDescent="0.3"/>
    <row r="11467" s="1" customFormat="1" x14ac:dyDescent="0.3"/>
    <row r="11468" s="1" customFormat="1" x14ac:dyDescent="0.3"/>
    <row r="11469" s="1" customFormat="1" x14ac:dyDescent="0.3"/>
    <row r="11470" s="1" customFormat="1" x14ac:dyDescent="0.3"/>
    <row r="11471" s="1" customFormat="1" x14ac:dyDescent="0.3"/>
    <row r="11472" s="1" customFormat="1" x14ac:dyDescent="0.3"/>
    <row r="11473" s="1" customFormat="1" x14ac:dyDescent="0.3"/>
    <row r="11474" s="1" customFormat="1" x14ac:dyDescent="0.3"/>
    <row r="11475" s="1" customFormat="1" x14ac:dyDescent="0.3"/>
    <row r="11476" s="1" customFormat="1" x14ac:dyDescent="0.3"/>
    <row r="11477" s="1" customFormat="1" x14ac:dyDescent="0.3"/>
    <row r="11478" s="1" customFormat="1" x14ac:dyDescent="0.3"/>
    <row r="11479" s="1" customFormat="1" x14ac:dyDescent="0.3"/>
    <row r="11480" s="1" customFormat="1" x14ac:dyDescent="0.3"/>
    <row r="11481" s="1" customFormat="1" x14ac:dyDescent="0.3"/>
    <row r="11482" s="1" customFormat="1" x14ac:dyDescent="0.3"/>
    <row r="11483" s="1" customFormat="1" x14ac:dyDescent="0.3"/>
    <row r="11484" s="1" customFormat="1" x14ac:dyDescent="0.3"/>
    <row r="11485" s="1" customFormat="1" x14ac:dyDescent="0.3"/>
    <row r="11486" s="1" customFormat="1" x14ac:dyDescent="0.3"/>
    <row r="11487" s="1" customFormat="1" x14ac:dyDescent="0.3"/>
    <row r="11488" s="1" customFormat="1" x14ac:dyDescent="0.3"/>
    <row r="11489" s="1" customFormat="1" x14ac:dyDescent="0.3"/>
    <row r="11490" s="1" customFormat="1" x14ac:dyDescent="0.3"/>
    <row r="11491" s="1" customFormat="1" x14ac:dyDescent="0.3"/>
    <row r="11492" s="1" customFormat="1" x14ac:dyDescent="0.3"/>
    <row r="11493" s="1" customFormat="1" x14ac:dyDescent="0.3"/>
    <row r="11494" s="1" customFormat="1" x14ac:dyDescent="0.3"/>
    <row r="11495" s="1" customFormat="1" x14ac:dyDescent="0.3"/>
    <row r="11496" s="1" customFormat="1" x14ac:dyDescent="0.3"/>
    <row r="11497" s="1" customFormat="1" x14ac:dyDescent="0.3"/>
    <row r="11498" s="1" customFormat="1" x14ac:dyDescent="0.3"/>
    <row r="11499" s="1" customFormat="1" x14ac:dyDescent="0.3"/>
    <row r="11500" s="1" customFormat="1" x14ac:dyDescent="0.3"/>
    <row r="11501" s="1" customFormat="1" x14ac:dyDescent="0.3"/>
    <row r="11502" s="1" customFormat="1" x14ac:dyDescent="0.3"/>
    <row r="11503" s="1" customFormat="1" x14ac:dyDescent="0.3"/>
    <row r="11504" s="1" customFormat="1" x14ac:dyDescent="0.3"/>
    <row r="11505" s="1" customFormat="1" x14ac:dyDescent="0.3"/>
    <row r="11506" s="1" customFormat="1" x14ac:dyDescent="0.3"/>
    <row r="11507" s="1" customFormat="1" x14ac:dyDescent="0.3"/>
    <row r="11508" s="1" customFormat="1" x14ac:dyDescent="0.3"/>
    <row r="11509" s="1" customFormat="1" x14ac:dyDescent="0.3"/>
    <row r="11510" s="1" customFormat="1" x14ac:dyDescent="0.3"/>
    <row r="11511" s="1" customFormat="1" x14ac:dyDescent="0.3"/>
    <row r="11512" s="1" customFormat="1" x14ac:dyDescent="0.3"/>
    <row r="11513" s="1" customFormat="1" x14ac:dyDescent="0.3"/>
    <row r="11514" s="1" customFormat="1" x14ac:dyDescent="0.3"/>
    <row r="11515" s="1" customFormat="1" x14ac:dyDescent="0.3"/>
    <row r="11516" s="1" customFormat="1" x14ac:dyDescent="0.3"/>
    <row r="11517" s="1" customFormat="1" x14ac:dyDescent="0.3"/>
    <row r="11518" s="1" customFormat="1" x14ac:dyDescent="0.3"/>
    <row r="11519" s="1" customFormat="1" x14ac:dyDescent="0.3"/>
    <row r="11520" s="1" customFormat="1" x14ac:dyDescent="0.3"/>
    <row r="11521" s="1" customFormat="1" x14ac:dyDescent="0.3"/>
    <row r="11522" s="1" customFormat="1" x14ac:dyDescent="0.3"/>
    <row r="11523" s="1" customFormat="1" x14ac:dyDescent="0.3"/>
    <row r="11524" s="1" customFormat="1" x14ac:dyDescent="0.3"/>
    <row r="11525" s="1" customFormat="1" x14ac:dyDescent="0.3"/>
    <row r="11526" s="1" customFormat="1" x14ac:dyDescent="0.3"/>
    <row r="11527" s="1" customFormat="1" x14ac:dyDescent="0.3"/>
    <row r="11528" s="1" customFormat="1" x14ac:dyDescent="0.3"/>
    <row r="11529" s="1" customFormat="1" x14ac:dyDescent="0.3"/>
    <row r="11530" s="1" customFormat="1" x14ac:dyDescent="0.3"/>
    <row r="11531" s="1" customFormat="1" x14ac:dyDescent="0.3"/>
    <row r="11532" s="1" customFormat="1" x14ac:dyDescent="0.3"/>
    <row r="11533" s="1" customFormat="1" x14ac:dyDescent="0.3"/>
    <row r="11534" s="1" customFormat="1" x14ac:dyDescent="0.3"/>
    <row r="11535" s="1" customFormat="1" x14ac:dyDescent="0.3"/>
    <row r="11536" s="1" customFormat="1" x14ac:dyDescent="0.3"/>
    <row r="11537" s="1" customFormat="1" x14ac:dyDescent="0.3"/>
    <row r="11538" s="1" customFormat="1" x14ac:dyDescent="0.3"/>
    <row r="11539" s="1" customFormat="1" x14ac:dyDescent="0.3"/>
    <row r="11540" s="1" customFormat="1" x14ac:dyDescent="0.3"/>
    <row r="11541" s="1" customFormat="1" x14ac:dyDescent="0.3"/>
    <row r="11542" s="1" customFormat="1" x14ac:dyDescent="0.3"/>
    <row r="11543" s="1" customFormat="1" x14ac:dyDescent="0.3"/>
    <row r="11544" s="1" customFormat="1" x14ac:dyDescent="0.3"/>
    <row r="11545" s="1" customFormat="1" x14ac:dyDescent="0.3"/>
    <row r="11546" s="1" customFormat="1" x14ac:dyDescent="0.3"/>
    <row r="11547" s="1" customFormat="1" x14ac:dyDescent="0.3"/>
    <row r="11548" s="1" customFormat="1" x14ac:dyDescent="0.3"/>
    <row r="11549" s="1" customFormat="1" x14ac:dyDescent="0.3"/>
    <row r="11550" s="1" customFormat="1" x14ac:dyDescent="0.3"/>
    <row r="11551" s="1" customFormat="1" x14ac:dyDescent="0.3"/>
    <row r="11552" s="1" customFormat="1" x14ac:dyDescent="0.3"/>
    <row r="11553" s="1" customFormat="1" x14ac:dyDescent="0.3"/>
    <row r="11554" s="1" customFormat="1" x14ac:dyDescent="0.3"/>
    <row r="11555" s="1" customFormat="1" x14ac:dyDescent="0.3"/>
    <row r="11556" s="1" customFormat="1" x14ac:dyDescent="0.3"/>
    <row r="11557" s="1" customFormat="1" x14ac:dyDescent="0.3"/>
    <row r="11558" s="1" customFormat="1" x14ac:dyDescent="0.3"/>
    <row r="11559" s="1" customFormat="1" x14ac:dyDescent="0.3"/>
    <row r="11560" s="1" customFormat="1" x14ac:dyDescent="0.3"/>
    <row r="11561" s="1" customFormat="1" x14ac:dyDescent="0.3"/>
    <row r="11562" s="1" customFormat="1" x14ac:dyDescent="0.3"/>
    <row r="11563" s="1" customFormat="1" x14ac:dyDescent="0.3"/>
    <row r="11564" s="1" customFormat="1" x14ac:dyDescent="0.3"/>
    <row r="11565" s="1" customFormat="1" x14ac:dyDescent="0.3"/>
    <row r="11566" s="1" customFormat="1" x14ac:dyDescent="0.3"/>
    <row r="11567" s="1" customFormat="1" x14ac:dyDescent="0.3"/>
    <row r="11568" s="1" customFormat="1" x14ac:dyDescent="0.3"/>
    <row r="11569" s="1" customFormat="1" x14ac:dyDescent="0.3"/>
    <row r="11570" s="1" customFormat="1" x14ac:dyDescent="0.3"/>
    <row r="11571" s="1" customFormat="1" x14ac:dyDescent="0.3"/>
    <row r="11572" s="1" customFormat="1" x14ac:dyDescent="0.3"/>
    <row r="11573" s="1" customFormat="1" x14ac:dyDescent="0.3"/>
    <row r="11574" s="1" customFormat="1" x14ac:dyDescent="0.3"/>
    <row r="11575" s="1" customFormat="1" x14ac:dyDescent="0.3"/>
    <row r="11576" s="1" customFormat="1" x14ac:dyDescent="0.3"/>
    <row r="11577" s="1" customFormat="1" x14ac:dyDescent="0.3"/>
    <row r="11578" s="1" customFormat="1" x14ac:dyDescent="0.3"/>
    <row r="11579" s="1" customFormat="1" x14ac:dyDescent="0.3"/>
    <row r="11580" s="1" customFormat="1" x14ac:dyDescent="0.3"/>
    <row r="11581" s="1" customFormat="1" x14ac:dyDescent="0.3"/>
    <row r="11582" s="1" customFormat="1" x14ac:dyDescent="0.3"/>
    <row r="11583" s="1" customFormat="1" x14ac:dyDescent="0.3"/>
    <row r="11584" s="1" customFormat="1" x14ac:dyDescent="0.3"/>
    <row r="11585" s="1" customFormat="1" x14ac:dyDescent="0.3"/>
    <row r="11586" s="1" customFormat="1" x14ac:dyDescent="0.3"/>
    <row r="11587" s="1" customFormat="1" x14ac:dyDescent="0.3"/>
    <row r="11588" s="1" customFormat="1" x14ac:dyDescent="0.3"/>
    <row r="11589" s="1" customFormat="1" x14ac:dyDescent="0.3"/>
    <row r="11590" s="1" customFormat="1" x14ac:dyDescent="0.3"/>
    <row r="11591" s="1" customFormat="1" x14ac:dyDescent="0.3"/>
    <row r="11592" s="1" customFormat="1" x14ac:dyDescent="0.3"/>
    <row r="11593" s="1" customFormat="1" x14ac:dyDescent="0.3"/>
    <row r="11594" s="1" customFormat="1" x14ac:dyDescent="0.3"/>
    <row r="11595" s="1" customFormat="1" x14ac:dyDescent="0.3"/>
    <row r="11596" s="1" customFormat="1" x14ac:dyDescent="0.3"/>
    <row r="11597" s="1" customFormat="1" x14ac:dyDescent="0.3"/>
    <row r="11598" s="1" customFormat="1" x14ac:dyDescent="0.3"/>
    <row r="11599" s="1" customFormat="1" x14ac:dyDescent="0.3"/>
    <row r="11600" s="1" customFormat="1" x14ac:dyDescent="0.3"/>
    <row r="11601" s="1" customFormat="1" x14ac:dyDescent="0.3"/>
    <row r="11602" s="1" customFormat="1" x14ac:dyDescent="0.3"/>
    <row r="11603" s="1" customFormat="1" x14ac:dyDescent="0.3"/>
    <row r="11604" s="1" customFormat="1" x14ac:dyDescent="0.3"/>
    <row r="11605" s="1" customFormat="1" x14ac:dyDescent="0.3"/>
    <row r="11606" s="1" customFormat="1" x14ac:dyDescent="0.3"/>
    <row r="11607" s="1" customFormat="1" x14ac:dyDescent="0.3"/>
    <row r="11608" s="1" customFormat="1" x14ac:dyDescent="0.3"/>
    <row r="11609" s="1" customFormat="1" x14ac:dyDescent="0.3"/>
    <row r="11610" s="1" customFormat="1" x14ac:dyDescent="0.3"/>
    <row r="11611" s="1" customFormat="1" x14ac:dyDescent="0.3"/>
    <row r="11612" s="1" customFormat="1" x14ac:dyDescent="0.3"/>
    <row r="11613" s="1" customFormat="1" x14ac:dyDescent="0.3"/>
    <row r="11614" s="1" customFormat="1" x14ac:dyDescent="0.3"/>
    <row r="11615" s="1" customFormat="1" x14ac:dyDescent="0.3"/>
    <row r="11616" s="1" customFormat="1" x14ac:dyDescent="0.3"/>
    <row r="11617" s="1" customFormat="1" x14ac:dyDescent="0.3"/>
    <row r="11618" s="1" customFormat="1" x14ac:dyDescent="0.3"/>
    <row r="11619" s="1" customFormat="1" x14ac:dyDescent="0.3"/>
    <row r="11620" s="1" customFormat="1" x14ac:dyDescent="0.3"/>
    <row r="11621" s="1" customFormat="1" x14ac:dyDescent="0.3"/>
    <row r="11622" s="1" customFormat="1" x14ac:dyDescent="0.3"/>
    <row r="11623" s="1" customFormat="1" x14ac:dyDescent="0.3"/>
    <row r="11624" s="1" customFormat="1" x14ac:dyDescent="0.3"/>
    <row r="11625" s="1" customFormat="1" x14ac:dyDescent="0.3"/>
    <row r="11626" s="1" customFormat="1" x14ac:dyDescent="0.3"/>
    <row r="11627" s="1" customFormat="1" x14ac:dyDescent="0.3"/>
    <row r="11628" s="1" customFormat="1" x14ac:dyDescent="0.3"/>
    <row r="11629" s="1" customFormat="1" x14ac:dyDescent="0.3"/>
    <row r="11630" s="1" customFormat="1" x14ac:dyDescent="0.3"/>
    <row r="11631" s="1" customFormat="1" x14ac:dyDescent="0.3"/>
    <row r="11632" s="1" customFormat="1" x14ac:dyDescent="0.3"/>
    <row r="11633" s="1" customFormat="1" x14ac:dyDescent="0.3"/>
    <row r="11634" s="1" customFormat="1" x14ac:dyDescent="0.3"/>
    <row r="11635" s="1" customFormat="1" x14ac:dyDescent="0.3"/>
    <row r="11636" s="1" customFormat="1" x14ac:dyDescent="0.3"/>
    <row r="11637" s="1" customFormat="1" x14ac:dyDescent="0.3"/>
    <row r="11638" s="1" customFormat="1" x14ac:dyDescent="0.3"/>
    <row r="11639" s="1" customFormat="1" x14ac:dyDescent="0.3"/>
    <row r="11640" s="1" customFormat="1" x14ac:dyDescent="0.3"/>
    <row r="11641" s="1" customFormat="1" x14ac:dyDescent="0.3"/>
    <row r="11642" s="1" customFormat="1" x14ac:dyDescent="0.3"/>
    <row r="11643" s="1" customFormat="1" x14ac:dyDescent="0.3"/>
    <row r="11644" s="1" customFormat="1" x14ac:dyDescent="0.3"/>
    <row r="11645" s="1" customFormat="1" x14ac:dyDescent="0.3"/>
    <row r="11646" s="1" customFormat="1" x14ac:dyDescent="0.3"/>
    <row r="11647" s="1" customFormat="1" x14ac:dyDescent="0.3"/>
    <row r="11648" s="1" customFormat="1" x14ac:dyDescent="0.3"/>
    <row r="11649" s="1" customFormat="1" x14ac:dyDescent="0.3"/>
    <row r="11650" s="1" customFormat="1" x14ac:dyDescent="0.3"/>
    <row r="11651" s="1" customFormat="1" x14ac:dyDescent="0.3"/>
    <row r="11652" s="1" customFormat="1" x14ac:dyDescent="0.3"/>
    <row r="11653" s="1" customFormat="1" x14ac:dyDescent="0.3"/>
    <row r="11654" s="1" customFormat="1" x14ac:dyDescent="0.3"/>
    <row r="11655" s="1" customFormat="1" x14ac:dyDescent="0.3"/>
    <row r="11656" s="1" customFormat="1" x14ac:dyDescent="0.3"/>
    <row r="11657" s="1" customFormat="1" x14ac:dyDescent="0.3"/>
    <row r="11658" s="1" customFormat="1" x14ac:dyDescent="0.3"/>
    <row r="11659" s="1" customFormat="1" x14ac:dyDescent="0.3"/>
    <row r="11660" s="1" customFormat="1" x14ac:dyDescent="0.3"/>
    <row r="11661" s="1" customFormat="1" x14ac:dyDescent="0.3"/>
    <row r="11662" s="1" customFormat="1" x14ac:dyDescent="0.3"/>
    <row r="11663" s="1" customFormat="1" x14ac:dyDescent="0.3"/>
    <row r="11664" s="1" customFormat="1" x14ac:dyDescent="0.3"/>
    <row r="11665" s="1" customFormat="1" x14ac:dyDescent="0.3"/>
    <row r="11666" s="1" customFormat="1" x14ac:dyDescent="0.3"/>
    <row r="11667" s="1" customFormat="1" x14ac:dyDescent="0.3"/>
    <row r="11668" s="1" customFormat="1" x14ac:dyDescent="0.3"/>
    <row r="11669" s="1" customFormat="1" x14ac:dyDescent="0.3"/>
    <row r="11670" s="1" customFormat="1" x14ac:dyDescent="0.3"/>
    <row r="11671" s="1" customFormat="1" x14ac:dyDescent="0.3"/>
    <row r="11672" s="1" customFormat="1" x14ac:dyDescent="0.3"/>
    <row r="11673" s="1" customFormat="1" x14ac:dyDescent="0.3"/>
    <row r="11674" s="1" customFormat="1" x14ac:dyDescent="0.3"/>
    <row r="11675" s="1" customFormat="1" x14ac:dyDescent="0.3"/>
    <row r="11676" s="1" customFormat="1" x14ac:dyDescent="0.3"/>
    <row r="11677" s="1" customFormat="1" x14ac:dyDescent="0.3"/>
    <row r="11678" s="1" customFormat="1" x14ac:dyDescent="0.3"/>
    <row r="11679" s="1" customFormat="1" x14ac:dyDescent="0.3"/>
    <row r="11680" s="1" customFormat="1" x14ac:dyDescent="0.3"/>
    <row r="11681" s="1" customFormat="1" x14ac:dyDescent="0.3"/>
    <row r="11682" s="1" customFormat="1" x14ac:dyDescent="0.3"/>
    <row r="11683" s="1" customFormat="1" x14ac:dyDescent="0.3"/>
    <row r="11684" s="1" customFormat="1" x14ac:dyDescent="0.3"/>
    <row r="11685" s="1" customFormat="1" x14ac:dyDescent="0.3"/>
    <row r="11686" s="1" customFormat="1" x14ac:dyDescent="0.3"/>
    <row r="11687" s="1" customFormat="1" x14ac:dyDescent="0.3"/>
    <row r="11688" s="1" customFormat="1" x14ac:dyDescent="0.3"/>
    <row r="11689" s="1" customFormat="1" x14ac:dyDescent="0.3"/>
    <row r="11690" s="1" customFormat="1" x14ac:dyDescent="0.3"/>
    <row r="11691" s="1" customFormat="1" x14ac:dyDescent="0.3"/>
    <row r="11692" s="1" customFormat="1" x14ac:dyDescent="0.3"/>
    <row r="11693" s="1" customFormat="1" x14ac:dyDescent="0.3"/>
    <row r="11694" s="1" customFormat="1" x14ac:dyDescent="0.3"/>
    <row r="11695" s="1" customFormat="1" x14ac:dyDescent="0.3"/>
    <row r="11696" s="1" customFormat="1" x14ac:dyDescent="0.3"/>
    <row r="11697" s="1" customFormat="1" x14ac:dyDescent="0.3"/>
    <row r="11698" s="1" customFormat="1" x14ac:dyDescent="0.3"/>
    <row r="11699" s="1" customFormat="1" x14ac:dyDescent="0.3"/>
    <row r="11700" s="1" customFormat="1" x14ac:dyDescent="0.3"/>
    <row r="11701" s="1" customFormat="1" x14ac:dyDescent="0.3"/>
    <row r="11702" s="1" customFormat="1" x14ac:dyDescent="0.3"/>
    <row r="11703" s="1" customFormat="1" x14ac:dyDescent="0.3"/>
    <row r="11704" s="1" customFormat="1" x14ac:dyDescent="0.3"/>
    <row r="11705" s="1" customFormat="1" x14ac:dyDescent="0.3"/>
    <row r="11706" s="1" customFormat="1" x14ac:dyDescent="0.3"/>
    <row r="11707" s="1" customFormat="1" x14ac:dyDescent="0.3"/>
    <row r="11708" s="1" customFormat="1" x14ac:dyDescent="0.3"/>
    <row r="11709" s="1" customFormat="1" x14ac:dyDescent="0.3"/>
    <row r="11710" s="1" customFormat="1" x14ac:dyDescent="0.3"/>
    <row r="11711" s="1" customFormat="1" x14ac:dyDescent="0.3"/>
    <row r="11712" s="1" customFormat="1" x14ac:dyDescent="0.3"/>
    <row r="11713" s="1" customFormat="1" x14ac:dyDescent="0.3"/>
    <row r="11714" s="1" customFormat="1" x14ac:dyDescent="0.3"/>
    <row r="11715" s="1" customFormat="1" x14ac:dyDescent="0.3"/>
    <row r="11716" s="1" customFormat="1" x14ac:dyDescent="0.3"/>
    <row r="11717" s="1" customFormat="1" x14ac:dyDescent="0.3"/>
    <row r="11718" s="1" customFormat="1" x14ac:dyDescent="0.3"/>
    <row r="11719" s="1" customFormat="1" x14ac:dyDescent="0.3"/>
    <row r="11720" s="1" customFormat="1" x14ac:dyDescent="0.3"/>
    <row r="11721" s="1" customFormat="1" x14ac:dyDescent="0.3"/>
    <row r="11722" s="1" customFormat="1" x14ac:dyDescent="0.3"/>
    <row r="11723" s="1" customFormat="1" x14ac:dyDescent="0.3"/>
    <row r="11724" s="1" customFormat="1" x14ac:dyDescent="0.3"/>
    <row r="11725" s="1" customFormat="1" x14ac:dyDescent="0.3"/>
    <row r="11726" s="1" customFormat="1" x14ac:dyDescent="0.3"/>
    <row r="11727" s="1" customFormat="1" x14ac:dyDescent="0.3"/>
    <row r="11728" s="1" customFormat="1" x14ac:dyDescent="0.3"/>
    <row r="11729" s="1" customFormat="1" x14ac:dyDescent="0.3"/>
    <row r="11730" s="1" customFormat="1" x14ac:dyDescent="0.3"/>
    <row r="11731" s="1" customFormat="1" x14ac:dyDescent="0.3"/>
    <row r="11732" s="1" customFormat="1" x14ac:dyDescent="0.3"/>
    <row r="11733" s="1" customFormat="1" x14ac:dyDescent="0.3"/>
    <row r="11734" s="1" customFormat="1" x14ac:dyDescent="0.3"/>
    <row r="11735" s="1" customFormat="1" x14ac:dyDescent="0.3"/>
    <row r="11736" s="1" customFormat="1" x14ac:dyDescent="0.3"/>
    <row r="11737" s="1" customFormat="1" x14ac:dyDescent="0.3"/>
    <row r="11738" s="1" customFormat="1" x14ac:dyDescent="0.3"/>
    <row r="11739" s="1" customFormat="1" x14ac:dyDescent="0.3"/>
    <row r="11740" s="1" customFormat="1" x14ac:dyDescent="0.3"/>
    <row r="11741" s="1" customFormat="1" x14ac:dyDescent="0.3"/>
    <row r="11742" s="1" customFormat="1" x14ac:dyDescent="0.3"/>
    <row r="11743" s="1" customFormat="1" x14ac:dyDescent="0.3"/>
    <row r="11744" s="1" customFormat="1" x14ac:dyDescent="0.3"/>
    <row r="11745" s="1" customFormat="1" x14ac:dyDescent="0.3"/>
    <row r="11746" s="1" customFormat="1" x14ac:dyDescent="0.3"/>
    <row r="11747" s="1" customFormat="1" x14ac:dyDescent="0.3"/>
    <row r="11748" s="1" customFormat="1" x14ac:dyDescent="0.3"/>
    <row r="11749" s="1" customFormat="1" x14ac:dyDescent="0.3"/>
    <row r="11750" s="1" customFormat="1" x14ac:dyDescent="0.3"/>
    <row r="11751" s="1" customFormat="1" x14ac:dyDescent="0.3"/>
    <row r="11752" s="1" customFormat="1" x14ac:dyDescent="0.3"/>
    <row r="11753" s="1" customFormat="1" x14ac:dyDescent="0.3"/>
    <row r="11754" s="1" customFormat="1" x14ac:dyDescent="0.3"/>
    <row r="11755" s="1" customFormat="1" x14ac:dyDescent="0.3"/>
    <row r="11756" s="1" customFormat="1" x14ac:dyDescent="0.3"/>
    <row r="11757" s="1" customFormat="1" x14ac:dyDescent="0.3"/>
    <row r="11758" s="1" customFormat="1" x14ac:dyDescent="0.3"/>
    <row r="11759" s="1" customFormat="1" x14ac:dyDescent="0.3"/>
    <row r="11760" s="1" customFormat="1" x14ac:dyDescent="0.3"/>
    <row r="11761" s="1" customFormat="1" x14ac:dyDescent="0.3"/>
    <row r="11762" s="1" customFormat="1" x14ac:dyDescent="0.3"/>
    <row r="11763" s="1" customFormat="1" x14ac:dyDescent="0.3"/>
    <row r="11764" s="1" customFormat="1" x14ac:dyDescent="0.3"/>
    <row r="11765" s="1" customFormat="1" x14ac:dyDescent="0.3"/>
    <row r="11766" s="1" customFormat="1" x14ac:dyDescent="0.3"/>
    <row r="11767" s="1" customFormat="1" x14ac:dyDescent="0.3"/>
    <row r="11768" s="1" customFormat="1" x14ac:dyDescent="0.3"/>
    <row r="11769" s="1" customFormat="1" x14ac:dyDescent="0.3"/>
    <row r="11770" s="1" customFormat="1" x14ac:dyDescent="0.3"/>
    <row r="11771" s="1" customFormat="1" x14ac:dyDescent="0.3"/>
    <row r="11772" s="1" customFormat="1" x14ac:dyDescent="0.3"/>
    <row r="11773" s="1" customFormat="1" x14ac:dyDescent="0.3"/>
    <row r="11774" s="1" customFormat="1" x14ac:dyDescent="0.3"/>
    <row r="11775" s="1" customFormat="1" x14ac:dyDescent="0.3"/>
    <row r="11776" s="1" customFormat="1" x14ac:dyDescent="0.3"/>
    <row r="11777" s="1" customFormat="1" x14ac:dyDescent="0.3"/>
    <row r="11778" s="1" customFormat="1" x14ac:dyDescent="0.3"/>
    <row r="11779" s="1" customFormat="1" x14ac:dyDescent="0.3"/>
    <row r="11780" s="1" customFormat="1" x14ac:dyDescent="0.3"/>
    <row r="11781" s="1" customFormat="1" x14ac:dyDescent="0.3"/>
    <row r="11782" s="1" customFormat="1" x14ac:dyDescent="0.3"/>
    <row r="11783" s="1" customFormat="1" x14ac:dyDescent="0.3"/>
    <row r="11784" s="1" customFormat="1" x14ac:dyDescent="0.3"/>
    <row r="11785" s="1" customFormat="1" x14ac:dyDescent="0.3"/>
    <row r="11786" s="1" customFormat="1" x14ac:dyDescent="0.3"/>
    <row r="11787" s="1" customFormat="1" x14ac:dyDescent="0.3"/>
    <row r="11788" s="1" customFormat="1" x14ac:dyDescent="0.3"/>
    <row r="11789" s="1" customFormat="1" x14ac:dyDescent="0.3"/>
    <row r="11790" s="1" customFormat="1" x14ac:dyDescent="0.3"/>
    <row r="11791" s="1" customFormat="1" x14ac:dyDescent="0.3"/>
    <row r="11792" s="1" customFormat="1" x14ac:dyDescent="0.3"/>
    <row r="11793" s="1" customFormat="1" x14ac:dyDescent="0.3"/>
    <row r="11794" s="1" customFormat="1" x14ac:dyDescent="0.3"/>
    <row r="11795" s="1" customFormat="1" x14ac:dyDescent="0.3"/>
    <row r="11796" s="1" customFormat="1" x14ac:dyDescent="0.3"/>
    <row r="11797" s="1" customFormat="1" x14ac:dyDescent="0.3"/>
    <row r="11798" s="1" customFormat="1" x14ac:dyDescent="0.3"/>
    <row r="11799" s="1" customFormat="1" x14ac:dyDescent="0.3"/>
    <row r="11800" s="1" customFormat="1" x14ac:dyDescent="0.3"/>
    <row r="11801" s="1" customFormat="1" x14ac:dyDescent="0.3"/>
    <row r="11802" s="1" customFormat="1" x14ac:dyDescent="0.3"/>
    <row r="11803" s="1" customFormat="1" x14ac:dyDescent="0.3"/>
    <row r="11804" s="1" customFormat="1" x14ac:dyDescent="0.3"/>
    <row r="11805" s="1" customFormat="1" x14ac:dyDescent="0.3"/>
    <row r="11806" s="1" customFormat="1" x14ac:dyDescent="0.3"/>
    <row r="11807" s="1" customFormat="1" x14ac:dyDescent="0.3"/>
    <row r="11808" s="1" customFormat="1" x14ac:dyDescent="0.3"/>
    <row r="11809" s="1" customFormat="1" x14ac:dyDescent="0.3"/>
    <row r="11810" s="1" customFormat="1" x14ac:dyDescent="0.3"/>
    <row r="11811" s="1" customFormat="1" x14ac:dyDescent="0.3"/>
    <row r="11812" s="1" customFormat="1" x14ac:dyDescent="0.3"/>
    <row r="11813" s="1" customFormat="1" x14ac:dyDescent="0.3"/>
    <row r="11814" s="1" customFormat="1" x14ac:dyDescent="0.3"/>
    <row r="11815" s="1" customFormat="1" x14ac:dyDescent="0.3"/>
    <row r="11816" s="1" customFormat="1" x14ac:dyDescent="0.3"/>
    <row r="11817" s="1" customFormat="1" x14ac:dyDescent="0.3"/>
    <row r="11818" s="1" customFormat="1" x14ac:dyDescent="0.3"/>
    <row r="11819" s="1" customFormat="1" x14ac:dyDescent="0.3"/>
    <row r="11820" s="1" customFormat="1" x14ac:dyDescent="0.3"/>
    <row r="11821" s="1" customFormat="1" x14ac:dyDescent="0.3"/>
    <row r="11822" s="1" customFormat="1" x14ac:dyDescent="0.3"/>
    <row r="11823" s="1" customFormat="1" x14ac:dyDescent="0.3"/>
    <row r="11824" s="1" customFormat="1" x14ac:dyDescent="0.3"/>
    <row r="11825" s="1" customFormat="1" x14ac:dyDescent="0.3"/>
    <row r="11826" s="1" customFormat="1" x14ac:dyDescent="0.3"/>
    <row r="11827" s="1" customFormat="1" x14ac:dyDescent="0.3"/>
    <row r="11828" s="1" customFormat="1" x14ac:dyDescent="0.3"/>
    <row r="11829" s="1" customFormat="1" x14ac:dyDescent="0.3"/>
    <row r="11830" s="1" customFormat="1" x14ac:dyDescent="0.3"/>
    <row r="11831" s="1" customFormat="1" x14ac:dyDescent="0.3"/>
    <row r="11832" s="1" customFormat="1" x14ac:dyDescent="0.3"/>
    <row r="11833" s="1" customFormat="1" x14ac:dyDescent="0.3"/>
    <row r="11834" s="1" customFormat="1" x14ac:dyDescent="0.3"/>
    <row r="11835" s="1" customFormat="1" x14ac:dyDescent="0.3"/>
    <row r="11836" s="1" customFormat="1" x14ac:dyDescent="0.3"/>
    <row r="11837" s="1" customFormat="1" x14ac:dyDescent="0.3"/>
    <row r="11838" s="1" customFormat="1" x14ac:dyDescent="0.3"/>
    <row r="11839" s="1" customFormat="1" x14ac:dyDescent="0.3"/>
    <row r="11840" s="1" customFormat="1" x14ac:dyDescent="0.3"/>
    <row r="11841" s="1" customFormat="1" x14ac:dyDescent="0.3"/>
    <row r="11842" s="1" customFormat="1" x14ac:dyDescent="0.3"/>
    <row r="11843" s="1" customFormat="1" x14ac:dyDescent="0.3"/>
    <row r="11844" s="1" customFormat="1" x14ac:dyDescent="0.3"/>
    <row r="11845" s="1" customFormat="1" x14ac:dyDescent="0.3"/>
    <row r="11846" s="1" customFormat="1" x14ac:dyDescent="0.3"/>
    <row r="11847" s="1" customFormat="1" x14ac:dyDescent="0.3"/>
    <row r="11848" s="1" customFormat="1" x14ac:dyDescent="0.3"/>
    <row r="11849" s="1" customFormat="1" x14ac:dyDescent="0.3"/>
    <row r="11850" s="1" customFormat="1" x14ac:dyDescent="0.3"/>
    <row r="11851" s="1" customFormat="1" x14ac:dyDescent="0.3"/>
    <row r="11852" s="1" customFormat="1" x14ac:dyDescent="0.3"/>
    <row r="11853" s="1" customFormat="1" x14ac:dyDescent="0.3"/>
    <row r="11854" s="1" customFormat="1" x14ac:dyDescent="0.3"/>
    <row r="11855" s="1" customFormat="1" x14ac:dyDescent="0.3"/>
    <row r="11856" s="1" customFormat="1" x14ac:dyDescent="0.3"/>
    <row r="11857" s="1" customFormat="1" x14ac:dyDescent="0.3"/>
    <row r="11858" s="1" customFormat="1" x14ac:dyDescent="0.3"/>
    <row r="11859" s="1" customFormat="1" x14ac:dyDescent="0.3"/>
    <row r="11860" s="1" customFormat="1" x14ac:dyDescent="0.3"/>
    <row r="11861" s="1" customFormat="1" x14ac:dyDescent="0.3"/>
    <row r="11862" s="1" customFormat="1" x14ac:dyDescent="0.3"/>
    <row r="11863" s="1" customFormat="1" x14ac:dyDescent="0.3"/>
    <row r="11864" s="1" customFormat="1" x14ac:dyDescent="0.3"/>
    <row r="11865" s="1" customFormat="1" x14ac:dyDescent="0.3"/>
    <row r="11866" s="1" customFormat="1" x14ac:dyDescent="0.3"/>
    <row r="11867" s="1" customFormat="1" x14ac:dyDescent="0.3"/>
    <row r="11868" s="1" customFormat="1" x14ac:dyDescent="0.3"/>
    <row r="11869" s="1" customFormat="1" x14ac:dyDescent="0.3"/>
    <row r="11870" s="1" customFormat="1" x14ac:dyDescent="0.3"/>
    <row r="11871" s="1" customFormat="1" x14ac:dyDescent="0.3"/>
    <row r="11872" s="1" customFormat="1" x14ac:dyDescent="0.3"/>
    <row r="11873" s="1" customFormat="1" x14ac:dyDescent="0.3"/>
    <row r="11874" s="1" customFormat="1" x14ac:dyDescent="0.3"/>
    <row r="11875" s="1" customFormat="1" x14ac:dyDescent="0.3"/>
    <row r="11876" s="1" customFormat="1" x14ac:dyDescent="0.3"/>
    <row r="11877" s="1" customFormat="1" x14ac:dyDescent="0.3"/>
    <row r="11878" s="1" customFormat="1" x14ac:dyDescent="0.3"/>
    <row r="11879" s="1" customFormat="1" x14ac:dyDescent="0.3"/>
    <row r="11880" s="1" customFormat="1" x14ac:dyDescent="0.3"/>
    <row r="11881" s="1" customFormat="1" x14ac:dyDescent="0.3"/>
    <row r="11882" s="1" customFormat="1" x14ac:dyDescent="0.3"/>
    <row r="11883" s="1" customFormat="1" x14ac:dyDescent="0.3"/>
    <row r="11884" s="1" customFormat="1" x14ac:dyDescent="0.3"/>
    <row r="11885" s="1" customFormat="1" x14ac:dyDescent="0.3"/>
    <row r="11886" s="1" customFormat="1" x14ac:dyDescent="0.3"/>
    <row r="11887" s="1" customFormat="1" x14ac:dyDescent="0.3"/>
    <row r="11888" s="1" customFormat="1" x14ac:dyDescent="0.3"/>
    <row r="11889" s="1" customFormat="1" x14ac:dyDescent="0.3"/>
    <row r="11890" s="1" customFormat="1" x14ac:dyDescent="0.3"/>
    <row r="11891" s="1" customFormat="1" x14ac:dyDescent="0.3"/>
    <row r="11892" s="1" customFormat="1" x14ac:dyDescent="0.3"/>
    <row r="11893" s="1" customFormat="1" x14ac:dyDescent="0.3"/>
    <row r="11894" s="1" customFormat="1" x14ac:dyDescent="0.3"/>
    <row r="11895" s="1" customFormat="1" x14ac:dyDescent="0.3"/>
    <row r="11896" s="1" customFormat="1" x14ac:dyDescent="0.3"/>
    <row r="11897" s="1" customFormat="1" x14ac:dyDescent="0.3"/>
    <row r="11898" s="1" customFormat="1" x14ac:dyDescent="0.3"/>
    <row r="11899" s="1" customFormat="1" x14ac:dyDescent="0.3"/>
    <row r="11900" s="1" customFormat="1" x14ac:dyDescent="0.3"/>
    <row r="11901" s="1" customFormat="1" x14ac:dyDescent="0.3"/>
    <row r="11902" s="1" customFormat="1" x14ac:dyDescent="0.3"/>
    <row r="11903" s="1" customFormat="1" x14ac:dyDescent="0.3"/>
    <row r="11904" s="1" customFormat="1" x14ac:dyDescent="0.3"/>
    <row r="11905" s="1" customFormat="1" x14ac:dyDescent="0.3"/>
    <row r="11906" s="1" customFormat="1" x14ac:dyDescent="0.3"/>
    <row r="11907" s="1" customFormat="1" x14ac:dyDescent="0.3"/>
    <row r="11908" s="1" customFormat="1" x14ac:dyDescent="0.3"/>
    <row r="11909" s="1" customFormat="1" x14ac:dyDescent="0.3"/>
    <row r="11910" s="1" customFormat="1" x14ac:dyDescent="0.3"/>
    <row r="11911" s="1" customFormat="1" x14ac:dyDescent="0.3"/>
    <row r="11912" s="1" customFormat="1" x14ac:dyDescent="0.3"/>
    <row r="11913" s="1" customFormat="1" x14ac:dyDescent="0.3"/>
    <row r="11914" s="1" customFormat="1" x14ac:dyDescent="0.3"/>
    <row r="11915" s="1" customFormat="1" x14ac:dyDescent="0.3"/>
    <row r="11916" s="1" customFormat="1" x14ac:dyDescent="0.3"/>
    <row r="11917" s="1" customFormat="1" x14ac:dyDescent="0.3"/>
    <row r="11918" s="1" customFormat="1" x14ac:dyDescent="0.3"/>
    <row r="11919" s="1" customFormat="1" x14ac:dyDescent="0.3"/>
    <row r="11920" s="1" customFormat="1" x14ac:dyDescent="0.3"/>
    <row r="11921" s="1" customFormat="1" x14ac:dyDescent="0.3"/>
    <row r="11922" s="1" customFormat="1" x14ac:dyDescent="0.3"/>
    <row r="11923" s="1" customFormat="1" x14ac:dyDescent="0.3"/>
    <row r="11924" s="1" customFormat="1" x14ac:dyDescent="0.3"/>
    <row r="11925" s="1" customFormat="1" x14ac:dyDescent="0.3"/>
    <row r="11926" s="1" customFormat="1" x14ac:dyDescent="0.3"/>
    <row r="11927" s="1" customFormat="1" x14ac:dyDescent="0.3"/>
    <row r="11928" s="1" customFormat="1" x14ac:dyDescent="0.3"/>
    <row r="11929" s="1" customFormat="1" x14ac:dyDescent="0.3"/>
    <row r="11930" s="1" customFormat="1" x14ac:dyDescent="0.3"/>
    <row r="11931" s="1" customFormat="1" x14ac:dyDescent="0.3"/>
    <row r="11932" s="1" customFormat="1" x14ac:dyDescent="0.3"/>
    <row r="11933" s="1" customFormat="1" x14ac:dyDescent="0.3"/>
    <row r="11934" s="1" customFormat="1" x14ac:dyDescent="0.3"/>
    <row r="11935" s="1" customFormat="1" x14ac:dyDescent="0.3"/>
    <row r="11936" s="1" customFormat="1" x14ac:dyDescent="0.3"/>
    <row r="11937" s="1" customFormat="1" x14ac:dyDescent="0.3"/>
    <row r="11938" s="1" customFormat="1" x14ac:dyDescent="0.3"/>
    <row r="11939" s="1" customFormat="1" x14ac:dyDescent="0.3"/>
    <row r="11940" s="1" customFormat="1" x14ac:dyDescent="0.3"/>
    <row r="11941" s="1" customFormat="1" x14ac:dyDescent="0.3"/>
    <row r="11942" s="1" customFormat="1" x14ac:dyDescent="0.3"/>
    <row r="11943" s="1" customFormat="1" x14ac:dyDescent="0.3"/>
    <row r="11944" s="1" customFormat="1" x14ac:dyDescent="0.3"/>
    <row r="11945" s="1" customFormat="1" x14ac:dyDescent="0.3"/>
    <row r="11946" s="1" customFormat="1" x14ac:dyDescent="0.3"/>
    <row r="11947" s="1" customFormat="1" x14ac:dyDescent="0.3"/>
    <row r="11948" s="1" customFormat="1" x14ac:dyDescent="0.3"/>
    <row r="11949" s="1" customFormat="1" x14ac:dyDescent="0.3"/>
    <row r="11950" s="1" customFormat="1" x14ac:dyDescent="0.3"/>
    <row r="11951" s="1" customFormat="1" x14ac:dyDescent="0.3"/>
    <row r="11952" s="1" customFormat="1" x14ac:dyDescent="0.3"/>
    <row r="11953" s="1" customFormat="1" x14ac:dyDescent="0.3"/>
    <row r="11954" s="1" customFormat="1" x14ac:dyDescent="0.3"/>
    <row r="11955" s="1" customFormat="1" x14ac:dyDescent="0.3"/>
    <row r="11956" s="1" customFormat="1" x14ac:dyDescent="0.3"/>
    <row r="11957" s="1" customFormat="1" x14ac:dyDescent="0.3"/>
    <row r="11958" s="1" customFormat="1" x14ac:dyDescent="0.3"/>
    <row r="11959" s="1" customFormat="1" x14ac:dyDescent="0.3"/>
    <row r="11960" s="1" customFormat="1" x14ac:dyDescent="0.3"/>
    <row r="11961" s="1" customFormat="1" x14ac:dyDescent="0.3"/>
    <row r="11962" s="1" customFormat="1" x14ac:dyDescent="0.3"/>
    <row r="11963" s="1" customFormat="1" x14ac:dyDescent="0.3"/>
    <row r="11964" s="1" customFormat="1" x14ac:dyDescent="0.3"/>
    <row r="11965" s="1" customFormat="1" x14ac:dyDescent="0.3"/>
    <row r="11966" s="1" customFormat="1" x14ac:dyDescent="0.3"/>
    <row r="11967" s="1" customFormat="1" x14ac:dyDescent="0.3"/>
    <row r="11968" s="1" customFormat="1" x14ac:dyDescent="0.3"/>
    <row r="11969" s="1" customFormat="1" x14ac:dyDescent="0.3"/>
    <row r="11970" s="1" customFormat="1" x14ac:dyDescent="0.3"/>
    <row r="11971" s="1" customFormat="1" x14ac:dyDescent="0.3"/>
    <row r="11972" s="1" customFormat="1" x14ac:dyDescent="0.3"/>
    <row r="11973" s="1" customFormat="1" x14ac:dyDescent="0.3"/>
    <row r="11974" s="1" customFormat="1" x14ac:dyDescent="0.3"/>
    <row r="11975" s="1" customFormat="1" x14ac:dyDescent="0.3"/>
    <row r="11976" s="1" customFormat="1" x14ac:dyDescent="0.3"/>
    <row r="11977" s="1" customFormat="1" x14ac:dyDescent="0.3"/>
    <row r="11978" s="1" customFormat="1" x14ac:dyDescent="0.3"/>
    <row r="11979" s="1" customFormat="1" x14ac:dyDescent="0.3"/>
    <row r="11980" s="1" customFormat="1" x14ac:dyDescent="0.3"/>
    <row r="11981" s="1" customFormat="1" x14ac:dyDescent="0.3"/>
    <row r="11982" s="1" customFormat="1" x14ac:dyDescent="0.3"/>
    <row r="11983" s="1" customFormat="1" x14ac:dyDescent="0.3"/>
    <row r="11984" s="1" customFormat="1" x14ac:dyDescent="0.3"/>
    <row r="11985" s="1" customFormat="1" x14ac:dyDescent="0.3"/>
    <row r="11986" s="1" customFormat="1" x14ac:dyDescent="0.3"/>
    <row r="11987" s="1" customFormat="1" x14ac:dyDescent="0.3"/>
    <row r="11988" s="1" customFormat="1" x14ac:dyDescent="0.3"/>
    <row r="11989" s="1" customFormat="1" x14ac:dyDescent="0.3"/>
    <row r="11990" s="1" customFormat="1" x14ac:dyDescent="0.3"/>
    <row r="11991" s="1" customFormat="1" x14ac:dyDescent="0.3"/>
    <row r="11992" s="1" customFormat="1" x14ac:dyDescent="0.3"/>
    <row r="11993" s="1" customFormat="1" x14ac:dyDescent="0.3"/>
    <row r="11994" s="1" customFormat="1" x14ac:dyDescent="0.3"/>
    <row r="11995" s="1" customFormat="1" x14ac:dyDescent="0.3"/>
    <row r="11996" s="1" customFormat="1" x14ac:dyDescent="0.3"/>
    <row r="11997" s="1" customFormat="1" x14ac:dyDescent="0.3"/>
    <row r="11998" s="1" customFormat="1" x14ac:dyDescent="0.3"/>
    <row r="11999" s="1" customFormat="1" x14ac:dyDescent="0.3"/>
    <row r="12000" s="1" customFormat="1" x14ac:dyDescent="0.3"/>
    <row r="12001" s="1" customFormat="1" x14ac:dyDescent="0.3"/>
    <row r="12002" s="1" customFormat="1" x14ac:dyDescent="0.3"/>
    <row r="12003" s="1" customFormat="1" x14ac:dyDescent="0.3"/>
    <row r="12004" s="1" customFormat="1" x14ac:dyDescent="0.3"/>
    <row r="12005" s="1" customFormat="1" x14ac:dyDescent="0.3"/>
    <row r="12006" s="1" customFormat="1" x14ac:dyDescent="0.3"/>
    <row r="12007" s="1" customFormat="1" x14ac:dyDescent="0.3"/>
    <row r="12008" s="1" customFormat="1" x14ac:dyDescent="0.3"/>
    <row r="12009" s="1" customFormat="1" x14ac:dyDescent="0.3"/>
    <row r="12010" s="1" customFormat="1" x14ac:dyDescent="0.3"/>
    <row r="12011" s="1" customFormat="1" x14ac:dyDescent="0.3"/>
    <row r="12012" s="1" customFormat="1" x14ac:dyDescent="0.3"/>
    <row r="12013" s="1" customFormat="1" x14ac:dyDescent="0.3"/>
    <row r="12014" s="1" customFormat="1" x14ac:dyDescent="0.3"/>
    <row r="12015" s="1" customFormat="1" x14ac:dyDescent="0.3"/>
    <row r="12016" s="1" customFormat="1" x14ac:dyDescent="0.3"/>
    <row r="12017" s="1" customFormat="1" x14ac:dyDescent="0.3"/>
    <row r="12018" s="1" customFormat="1" x14ac:dyDescent="0.3"/>
    <row r="12019" s="1" customFormat="1" x14ac:dyDescent="0.3"/>
    <row r="12020" s="1" customFormat="1" x14ac:dyDescent="0.3"/>
    <row r="12021" s="1" customFormat="1" x14ac:dyDescent="0.3"/>
    <row r="12022" s="1" customFormat="1" x14ac:dyDescent="0.3"/>
    <row r="12023" s="1" customFormat="1" x14ac:dyDescent="0.3"/>
    <row r="12024" s="1" customFormat="1" x14ac:dyDescent="0.3"/>
    <row r="12025" s="1" customFormat="1" x14ac:dyDescent="0.3"/>
    <row r="12026" s="1" customFormat="1" x14ac:dyDescent="0.3"/>
    <row r="12027" s="1" customFormat="1" x14ac:dyDescent="0.3"/>
    <row r="12028" s="1" customFormat="1" x14ac:dyDescent="0.3"/>
    <row r="12029" s="1" customFormat="1" x14ac:dyDescent="0.3"/>
    <row r="12030" s="1" customFormat="1" x14ac:dyDescent="0.3"/>
    <row r="12031" s="1" customFormat="1" x14ac:dyDescent="0.3"/>
    <row r="12032" s="1" customFormat="1" x14ac:dyDescent="0.3"/>
    <row r="12033" s="1" customFormat="1" x14ac:dyDescent="0.3"/>
    <row r="12034" s="1" customFormat="1" x14ac:dyDescent="0.3"/>
    <row r="12035" s="1" customFormat="1" x14ac:dyDescent="0.3"/>
    <row r="12036" s="1" customFormat="1" x14ac:dyDescent="0.3"/>
    <row r="12037" s="1" customFormat="1" x14ac:dyDescent="0.3"/>
    <row r="12038" s="1" customFormat="1" x14ac:dyDescent="0.3"/>
    <row r="12039" s="1" customFormat="1" x14ac:dyDescent="0.3"/>
    <row r="12040" s="1" customFormat="1" x14ac:dyDescent="0.3"/>
    <row r="12041" s="1" customFormat="1" x14ac:dyDescent="0.3"/>
    <row r="12042" s="1" customFormat="1" x14ac:dyDescent="0.3"/>
    <row r="12043" s="1" customFormat="1" x14ac:dyDescent="0.3"/>
    <row r="12044" s="1" customFormat="1" x14ac:dyDescent="0.3"/>
    <row r="12045" s="1" customFormat="1" x14ac:dyDescent="0.3"/>
    <row r="12046" s="1" customFormat="1" x14ac:dyDescent="0.3"/>
    <row r="12047" s="1" customFormat="1" x14ac:dyDescent="0.3"/>
    <row r="12048" s="1" customFormat="1" x14ac:dyDescent="0.3"/>
    <row r="12049" s="1" customFormat="1" x14ac:dyDescent="0.3"/>
    <row r="12050" s="1" customFormat="1" x14ac:dyDescent="0.3"/>
    <row r="12051" s="1" customFormat="1" x14ac:dyDescent="0.3"/>
    <row r="12052" s="1" customFormat="1" x14ac:dyDescent="0.3"/>
    <row r="12053" s="1" customFormat="1" x14ac:dyDescent="0.3"/>
    <row r="12054" s="1" customFormat="1" x14ac:dyDescent="0.3"/>
    <row r="12055" s="1" customFormat="1" x14ac:dyDescent="0.3"/>
    <row r="12056" s="1" customFormat="1" x14ac:dyDescent="0.3"/>
    <row r="12057" s="1" customFormat="1" x14ac:dyDescent="0.3"/>
    <row r="12058" s="1" customFormat="1" x14ac:dyDescent="0.3"/>
    <row r="12059" s="1" customFormat="1" x14ac:dyDescent="0.3"/>
    <row r="12060" s="1" customFormat="1" x14ac:dyDescent="0.3"/>
    <row r="12061" s="1" customFormat="1" x14ac:dyDescent="0.3"/>
    <row r="12062" s="1" customFormat="1" x14ac:dyDescent="0.3"/>
    <row r="12063" s="1" customFormat="1" x14ac:dyDescent="0.3"/>
    <row r="12064" s="1" customFormat="1" x14ac:dyDescent="0.3"/>
    <row r="12065" s="1" customFormat="1" x14ac:dyDescent="0.3"/>
    <row r="12066" s="1" customFormat="1" x14ac:dyDescent="0.3"/>
    <row r="12067" s="1" customFormat="1" x14ac:dyDescent="0.3"/>
    <row r="12068" s="1" customFormat="1" x14ac:dyDescent="0.3"/>
    <row r="12069" s="1" customFormat="1" x14ac:dyDescent="0.3"/>
    <row r="12070" s="1" customFormat="1" x14ac:dyDescent="0.3"/>
    <row r="12071" s="1" customFormat="1" x14ac:dyDescent="0.3"/>
    <row r="12072" s="1" customFormat="1" x14ac:dyDescent="0.3"/>
    <row r="12073" s="1" customFormat="1" x14ac:dyDescent="0.3"/>
    <row r="12074" s="1" customFormat="1" x14ac:dyDescent="0.3"/>
    <row r="12075" s="1" customFormat="1" x14ac:dyDescent="0.3"/>
    <row r="12076" s="1" customFormat="1" x14ac:dyDescent="0.3"/>
    <row r="12077" s="1" customFormat="1" x14ac:dyDescent="0.3"/>
    <row r="12078" s="1" customFormat="1" x14ac:dyDescent="0.3"/>
    <row r="12079" s="1" customFormat="1" x14ac:dyDescent="0.3"/>
    <row r="12080" s="1" customFormat="1" x14ac:dyDescent="0.3"/>
    <row r="12081" s="1" customFormat="1" x14ac:dyDescent="0.3"/>
    <row r="12082" s="1" customFormat="1" x14ac:dyDescent="0.3"/>
    <row r="12083" s="1" customFormat="1" x14ac:dyDescent="0.3"/>
    <row r="12084" s="1" customFormat="1" x14ac:dyDescent="0.3"/>
    <row r="12085" s="1" customFormat="1" x14ac:dyDescent="0.3"/>
    <row r="12086" s="1" customFormat="1" x14ac:dyDescent="0.3"/>
    <row r="12087" s="1" customFormat="1" x14ac:dyDescent="0.3"/>
    <row r="12088" s="1" customFormat="1" x14ac:dyDescent="0.3"/>
    <row r="12089" s="1" customFormat="1" x14ac:dyDescent="0.3"/>
    <row r="12090" s="1" customFormat="1" x14ac:dyDescent="0.3"/>
    <row r="12091" s="1" customFormat="1" x14ac:dyDescent="0.3"/>
    <row r="12092" s="1" customFormat="1" x14ac:dyDescent="0.3"/>
    <row r="12093" s="1" customFormat="1" x14ac:dyDescent="0.3"/>
    <row r="12094" s="1" customFormat="1" x14ac:dyDescent="0.3"/>
    <row r="12095" s="1" customFormat="1" x14ac:dyDescent="0.3"/>
    <row r="12096" s="1" customFormat="1" x14ac:dyDescent="0.3"/>
    <row r="12097" s="1" customFormat="1" x14ac:dyDescent="0.3"/>
    <row r="12098" s="1" customFormat="1" x14ac:dyDescent="0.3"/>
    <row r="12099" s="1" customFormat="1" x14ac:dyDescent="0.3"/>
    <row r="12100" s="1" customFormat="1" x14ac:dyDescent="0.3"/>
    <row r="12101" s="1" customFormat="1" x14ac:dyDescent="0.3"/>
    <row r="12102" s="1" customFormat="1" x14ac:dyDescent="0.3"/>
    <row r="12103" s="1" customFormat="1" x14ac:dyDescent="0.3"/>
    <row r="12104" s="1" customFormat="1" x14ac:dyDescent="0.3"/>
    <row r="12105" s="1" customFormat="1" x14ac:dyDescent="0.3"/>
    <row r="12106" s="1" customFormat="1" x14ac:dyDescent="0.3"/>
    <row r="12107" s="1" customFormat="1" x14ac:dyDescent="0.3"/>
    <row r="12108" s="1" customFormat="1" x14ac:dyDescent="0.3"/>
    <row r="12109" s="1" customFormat="1" x14ac:dyDescent="0.3"/>
    <row r="12110" s="1" customFormat="1" x14ac:dyDescent="0.3"/>
    <row r="12111" s="1" customFormat="1" x14ac:dyDescent="0.3"/>
    <row r="12112" s="1" customFormat="1" x14ac:dyDescent="0.3"/>
    <row r="12113" s="1" customFormat="1" x14ac:dyDescent="0.3"/>
    <row r="12114" s="1" customFormat="1" x14ac:dyDescent="0.3"/>
    <row r="12115" s="1" customFormat="1" x14ac:dyDescent="0.3"/>
    <row r="12116" s="1" customFormat="1" x14ac:dyDescent="0.3"/>
    <row r="12117" s="1" customFormat="1" x14ac:dyDescent="0.3"/>
    <row r="12118" s="1" customFormat="1" x14ac:dyDescent="0.3"/>
    <row r="12119" s="1" customFormat="1" x14ac:dyDescent="0.3"/>
    <row r="12120" s="1" customFormat="1" x14ac:dyDescent="0.3"/>
    <row r="12121" s="1" customFormat="1" x14ac:dyDescent="0.3"/>
    <row r="12122" s="1" customFormat="1" x14ac:dyDescent="0.3"/>
    <row r="12123" s="1" customFormat="1" x14ac:dyDescent="0.3"/>
    <row r="12124" s="1" customFormat="1" x14ac:dyDescent="0.3"/>
    <row r="12125" s="1" customFormat="1" x14ac:dyDescent="0.3"/>
    <row r="12126" s="1" customFormat="1" x14ac:dyDescent="0.3"/>
    <row r="12127" s="1" customFormat="1" x14ac:dyDescent="0.3"/>
    <row r="12128" s="1" customFormat="1" x14ac:dyDescent="0.3"/>
    <row r="12129" s="1" customFormat="1" x14ac:dyDescent="0.3"/>
    <row r="12130" s="1" customFormat="1" x14ac:dyDescent="0.3"/>
    <row r="12131" s="1" customFormat="1" x14ac:dyDescent="0.3"/>
    <row r="12132" s="1" customFormat="1" x14ac:dyDescent="0.3"/>
    <row r="12133" s="1" customFormat="1" x14ac:dyDescent="0.3"/>
    <row r="12134" s="1" customFormat="1" x14ac:dyDescent="0.3"/>
    <row r="12135" s="1" customFormat="1" x14ac:dyDescent="0.3"/>
    <row r="12136" s="1" customFormat="1" x14ac:dyDescent="0.3"/>
    <row r="12137" s="1" customFormat="1" x14ac:dyDescent="0.3"/>
    <row r="12138" s="1" customFormat="1" x14ac:dyDescent="0.3"/>
    <row r="12139" s="1" customFormat="1" x14ac:dyDescent="0.3"/>
    <row r="12140" s="1" customFormat="1" x14ac:dyDescent="0.3"/>
    <row r="12141" s="1" customFormat="1" x14ac:dyDescent="0.3"/>
    <row r="12142" s="1" customFormat="1" x14ac:dyDescent="0.3"/>
    <row r="12143" s="1" customFormat="1" x14ac:dyDescent="0.3"/>
    <row r="12144" s="1" customFormat="1" x14ac:dyDescent="0.3"/>
    <row r="12145" s="1" customFormat="1" x14ac:dyDescent="0.3"/>
    <row r="12146" s="1" customFormat="1" x14ac:dyDescent="0.3"/>
    <row r="12147" s="1" customFormat="1" x14ac:dyDescent="0.3"/>
    <row r="12148" s="1" customFormat="1" x14ac:dyDescent="0.3"/>
    <row r="12149" s="1" customFormat="1" x14ac:dyDescent="0.3"/>
    <row r="12150" s="1" customFormat="1" x14ac:dyDescent="0.3"/>
    <row r="12151" s="1" customFormat="1" x14ac:dyDescent="0.3"/>
    <row r="12152" s="1" customFormat="1" x14ac:dyDescent="0.3"/>
    <row r="12153" s="1" customFormat="1" x14ac:dyDescent="0.3"/>
    <row r="12154" s="1" customFormat="1" x14ac:dyDescent="0.3"/>
    <row r="12155" s="1" customFormat="1" x14ac:dyDescent="0.3"/>
    <row r="12156" s="1" customFormat="1" x14ac:dyDescent="0.3"/>
    <row r="12157" s="1" customFormat="1" x14ac:dyDescent="0.3"/>
    <row r="12158" s="1" customFormat="1" x14ac:dyDescent="0.3"/>
    <row r="12159" s="1" customFormat="1" x14ac:dyDescent="0.3"/>
    <row r="12160" s="1" customFormat="1" x14ac:dyDescent="0.3"/>
    <row r="12161" s="1" customFormat="1" x14ac:dyDescent="0.3"/>
    <row r="12162" s="1" customFormat="1" x14ac:dyDescent="0.3"/>
    <row r="12163" s="1" customFormat="1" x14ac:dyDescent="0.3"/>
    <row r="12164" s="1" customFormat="1" x14ac:dyDescent="0.3"/>
    <row r="12165" s="1" customFormat="1" x14ac:dyDescent="0.3"/>
    <row r="12166" s="1" customFormat="1" x14ac:dyDescent="0.3"/>
    <row r="12167" s="1" customFormat="1" x14ac:dyDescent="0.3"/>
    <row r="12168" s="1" customFormat="1" x14ac:dyDescent="0.3"/>
    <row r="12169" s="1" customFormat="1" x14ac:dyDescent="0.3"/>
    <row r="12170" s="1" customFormat="1" x14ac:dyDescent="0.3"/>
    <row r="12171" s="1" customFormat="1" x14ac:dyDescent="0.3"/>
    <row r="12172" s="1" customFormat="1" x14ac:dyDescent="0.3"/>
    <row r="12173" s="1" customFormat="1" x14ac:dyDescent="0.3"/>
    <row r="12174" s="1" customFormat="1" x14ac:dyDescent="0.3"/>
    <row r="12175" s="1" customFormat="1" x14ac:dyDescent="0.3"/>
    <row r="12176" s="1" customFormat="1" x14ac:dyDescent="0.3"/>
    <row r="12177" s="1" customFormat="1" x14ac:dyDescent="0.3"/>
    <row r="12178" s="1" customFormat="1" x14ac:dyDescent="0.3"/>
    <row r="12179" s="1" customFormat="1" x14ac:dyDescent="0.3"/>
    <row r="12180" s="1" customFormat="1" x14ac:dyDescent="0.3"/>
    <row r="12181" s="1" customFormat="1" x14ac:dyDescent="0.3"/>
    <row r="12182" s="1" customFormat="1" x14ac:dyDescent="0.3"/>
    <row r="12183" s="1" customFormat="1" x14ac:dyDescent="0.3"/>
    <row r="12184" s="1" customFormat="1" x14ac:dyDescent="0.3"/>
    <row r="12185" s="1" customFormat="1" x14ac:dyDescent="0.3"/>
    <row r="12186" s="1" customFormat="1" x14ac:dyDescent="0.3"/>
    <row r="12187" s="1" customFormat="1" x14ac:dyDescent="0.3"/>
    <row r="12188" s="1" customFormat="1" x14ac:dyDescent="0.3"/>
    <row r="12189" s="1" customFormat="1" x14ac:dyDescent="0.3"/>
    <row r="12190" s="1" customFormat="1" x14ac:dyDescent="0.3"/>
    <row r="12191" s="1" customFormat="1" x14ac:dyDescent="0.3"/>
    <row r="12192" s="1" customFormat="1" x14ac:dyDescent="0.3"/>
    <row r="12193" s="1" customFormat="1" x14ac:dyDescent="0.3"/>
    <row r="12194" s="1" customFormat="1" x14ac:dyDescent="0.3"/>
    <row r="12195" s="1" customFormat="1" x14ac:dyDescent="0.3"/>
    <row r="12196" s="1" customFormat="1" x14ac:dyDescent="0.3"/>
    <row r="12197" s="1" customFormat="1" x14ac:dyDescent="0.3"/>
    <row r="12198" s="1" customFormat="1" x14ac:dyDescent="0.3"/>
    <row r="12199" s="1" customFormat="1" x14ac:dyDescent="0.3"/>
    <row r="12200" s="1" customFormat="1" x14ac:dyDescent="0.3"/>
    <row r="12201" s="1" customFormat="1" x14ac:dyDescent="0.3"/>
    <row r="12202" s="1" customFormat="1" x14ac:dyDescent="0.3"/>
    <row r="12203" s="1" customFormat="1" x14ac:dyDescent="0.3"/>
    <row r="12204" s="1" customFormat="1" x14ac:dyDescent="0.3"/>
    <row r="12205" s="1" customFormat="1" x14ac:dyDescent="0.3"/>
    <row r="12206" s="1" customFormat="1" x14ac:dyDescent="0.3"/>
    <row r="12207" s="1" customFormat="1" x14ac:dyDescent="0.3"/>
    <row r="12208" s="1" customFormat="1" x14ac:dyDescent="0.3"/>
    <row r="12209" s="1" customFormat="1" x14ac:dyDescent="0.3"/>
    <row r="12210" s="1" customFormat="1" x14ac:dyDescent="0.3"/>
    <row r="12211" s="1" customFormat="1" x14ac:dyDescent="0.3"/>
    <row r="12212" s="1" customFormat="1" x14ac:dyDescent="0.3"/>
    <row r="12213" s="1" customFormat="1" x14ac:dyDescent="0.3"/>
    <row r="12214" s="1" customFormat="1" x14ac:dyDescent="0.3"/>
    <row r="12215" s="1" customFormat="1" x14ac:dyDescent="0.3"/>
    <row r="12216" s="1" customFormat="1" x14ac:dyDescent="0.3"/>
    <row r="12217" s="1" customFormat="1" x14ac:dyDescent="0.3"/>
    <row r="12218" s="1" customFormat="1" x14ac:dyDescent="0.3"/>
    <row r="12219" s="1" customFormat="1" x14ac:dyDescent="0.3"/>
    <row r="12220" s="1" customFormat="1" x14ac:dyDescent="0.3"/>
    <row r="12221" s="1" customFormat="1" x14ac:dyDescent="0.3"/>
    <row r="12222" s="1" customFormat="1" x14ac:dyDescent="0.3"/>
    <row r="12223" s="1" customFormat="1" x14ac:dyDescent="0.3"/>
    <row r="12224" s="1" customFormat="1" x14ac:dyDescent="0.3"/>
    <row r="12225" s="1" customFormat="1" x14ac:dyDescent="0.3"/>
    <row r="12226" s="1" customFormat="1" x14ac:dyDescent="0.3"/>
    <row r="12227" s="1" customFormat="1" x14ac:dyDescent="0.3"/>
    <row r="12228" s="1" customFormat="1" x14ac:dyDescent="0.3"/>
    <row r="12229" s="1" customFormat="1" x14ac:dyDescent="0.3"/>
    <row r="12230" s="1" customFormat="1" x14ac:dyDescent="0.3"/>
    <row r="12231" s="1" customFormat="1" x14ac:dyDescent="0.3"/>
    <row r="12232" s="1" customFormat="1" x14ac:dyDescent="0.3"/>
    <row r="12233" s="1" customFormat="1" x14ac:dyDescent="0.3"/>
    <row r="12234" s="1" customFormat="1" x14ac:dyDescent="0.3"/>
    <row r="12235" s="1" customFormat="1" x14ac:dyDescent="0.3"/>
    <row r="12236" s="1" customFormat="1" x14ac:dyDescent="0.3"/>
    <row r="12237" s="1" customFormat="1" x14ac:dyDescent="0.3"/>
    <row r="12238" s="1" customFormat="1" x14ac:dyDescent="0.3"/>
    <row r="12239" s="1" customFormat="1" x14ac:dyDescent="0.3"/>
    <row r="12240" s="1" customFormat="1" x14ac:dyDescent="0.3"/>
    <row r="12241" s="1" customFormat="1" x14ac:dyDescent="0.3"/>
    <row r="12242" s="1" customFormat="1" x14ac:dyDescent="0.3"/>
    <row r="12243" s="1" customFormat="1" x14ac:dyDescent="0.3"/>
    <row r="12244" s="1" customFormat="1" x14ac:dyDescent="0.3"/>
    <row r="12245" s="1" customFormat="1" x14ac:dyDescent="0.3"/>
    <row r="12246" s="1" customFormat="1" x14ac:dyDescent="0.3"/>
    <row r="12247" s="1" customFormat="1" x14ac:dyDescent="0.3"/>
    <row r="12248" s="1" customFormat="1" x14ac:dyDescent="0.3"/>
    <row r="12249" s="1" customFormat="1" x14ac:dyDescent="0.3"/>
    <row r="12250" s="1" customFormat="1" x14ac:dyDescent="0.3"/>
    <row r="12251" s="1" customFormat="1" x14ac:dyDescent="0.3"/>
    <row r="12252" s="1" customFormat="1" x14ac:dyDescent="0.3"/>
    <row r="12253" s="1" customFormat="1" x14ac:dyDescent="0.3"/>
    <row r="12254" s="1" customFormat="1" x14ac:dyDescent="0.3"/>
    <row r="12255" s="1" customFormat="1" x14ac:dyDescent="0.3"/>
    <row r="12256" s="1" customFormat="1" x14ac:dyDescent="0.3"/>
    <row r="12257" s="1" customFormat="1" x14ac:dyDescent="0.3"/>
    <row r="12258" s="1" customFormat="1" x14ac:dyDescent="0.3"/>
    <row r="12259" s="1" customFormat="1" x14ac:dyDescent="0.3"/>
    <row r="12260" s="1" customFormat="1" x14ac:dyDescent="0.3"/>
    <row r="12261" s="1" customFormat="1" x14ac:dyDescent="0.3"/>
    <row r="12262" s="1" customFormat="1" x14ac:dyDescent="0.3"/>
    <row r="12263" s="1" customFormat="1" x14ac:dyDescent="0.3"/>
    <row r="12264" s="1" customFormat="1" x14ac:dyDescent="0.3"/>
    <row r="12265" s="1" customFormat="1" x14ac:dyDescent="0.3"/>
    <row r="12266" s="1" customFormat="1" x14ac:dyDescent="0.3"/>
    <row r="12267" s="1" customFormat="1" x14ac:dyDescent="0.3"/>
    <row r="12268" s="1" customFormat="1" x14ac:dyDescent="0.3"/>
    <row r="12269" s="1" customFormat="1" x14ac:dyDescent="0.3"/>
    <row r="12270" s="1" customFormat="1" x14ac:dyDescent="0.3"/>
    <row r="12271" s="1" customFormat="1" x14ac:dyDescent="0.3"/>
    <row r="12272" s="1" customFormat="1" x14ac:dyDescent="0.3"/>
    <row r="12273" s="1" customFormat="1" x14ac:dyDescent="0.3"/>
    <row r="12274" s="1" customFormat="1" x14ac:dyDescent="0.3"/>
    <row r="12275" s="1" customFormat="1" x14ac:dyDescent="0.3"/>
    <row r="12276" s="1" customFormat="1" x14ac:dyDescent="0.3"/>
    <row r="12277" s="1" customFormat="1" x14ac:dyDescent="0.3"/>
    <row r="12278" s="1" customFormat="1" x14ac:dyDescent="0.3"/>
    <row r="12279" s="1" customFormat="1" x14ac:dyDescent="0.3"/>
    <row r="12280" s="1" customFormat="1" x14ac:dyDescent="0.3"/>
    <row r="12281" s="1" customFormat="1" x14ac:dyDescent="0.3"/>
    <row r="12282" s="1" customFormat="1" x14ac:dyDescent="0.3"/>
    <row r="12283" s="1" customFormat="1" x14ac:dyDescent="0.3"/>
    <row r="12284" s="1" customFormat="1" x14ac:dyDescent="0.3"/>
    <row r="12285" s="1" customFormat="1" x14ac:dyDescent="0.3"/>
    <row r="12286" s="1" customFormat="1" x14ac:dyDescent="0.3"/>
    <row r="12287" s="1" customFormat="1" x14ac:dyDescent="0.3"/>
    <row r="12288" s="1" customFormat="1" x14ac:dyDescent="0.3"/>
    <row r="12289" s="1" customFormat="1" x14ac:dyDescent="0.3"/>
    <row r="12290" s="1" customFormat="1" x14ac:dyDescent="0.3"/>
    <row r="12291" s="1" customFormat="1" x14ac:dyDescent="0.3"/>
    <row r="12292" s="1" customFormat="1" x14ac:dyDescent="0.3"/>
    <row r="12293" s="1" customFormat="1" x14ac:dyDescent="0.3"/>
    <row r="12294" s="1" customFormat="1" x14ac:dyDescent="0.3"/>
    <row r="12295" s="1" customFormat="1" x14ac:dyDescent="0.3"/>
    <row r="12296" s="1" customFormat="1" x14ac:dyDescent="0.3"/>
    <row r="12297" s="1" customFormat="1" x14ac:dyDescent="0.3"/>
    <row r="12298" s="1" customFormat="1" x14ac:dyDescent="0.3"/>
    <row r="12299" s="1" customFormat="1" x14ac:dyDescent="0.3"/>
    <row r="12300" s="1" customFormat="1" x14ac:dyDescent="0.3"/>
    <row r="12301" s="1" customFormat="1" x14ac:dyDescent="0.3"/>
    <row r="12302" s="1" customFormat="1" x14ac:dyDescent="0.3"/>
    <row r="12303" s="1" customFormat="1" x14ac:dyDescent="0.3"/>
    <row r="12304" s="1" customFormat="1" x14ac:dyDescent="0.3"/>
    <row r="12305" s="1" customFormat="1" x14ac:dyDescent="0.3"/>
    <row r="12306" s="1" customFormat="1" x14ac:dyDescent="0.3"/>
    <row r="12307" s="1" customFormat="1" x14ac:dyDescent="0.3"/>
    <row r="12308" s="1" customFormat="1" x14ac:dyDescent="0.3"/>
    <row r="12309" s="1" customFormat="1" x14ac:dyDescent="0.3"/>
    <row r="12310" s="1" customFormat="1" x14ac:dyDescent="0.3"/>
    <row r="12311" s="1" customFormat="1" x14ac:dyDescent="0.3"/>
    <row r="12312" s="1" customFormat="1" x14ac:dyDescent="0.3"/>
    <row r="12313" s="1" customFormat="1" x14ac:dyDescent="0.3"/>
    <row r="12314" s="1" customFormat="1" x14ac:dyDescent="0.3"/>
    <row r="12315" s="1" customFormat="1" x14ac:dyDescent="0.3"/>
    <row r="12316" s="1" customFormat="1" x14ac:dyDescent="0.3"/>
    <row r="12317" s="1" customFormat="1" x14ac:dyDescent="0.3"/>
    <row r="12318" s="1" customFormat="1" x14ac:dyDescent="0.3"/>
    <row r="12319" s="1" customFormat="1" x14ac:dyDescent="0.3"/>
    <row r="12320" s="1" customFormat="1" x14ac:dyDescent="0.3"/>
    <row r="12321" s="1" customFormat="1" x14ac:dyDescent="0.3"/>
    <row r="12322" s="1" customFormat="1" x14ac:dyDescent="0.3"/>
    <row r="12323" s="1" customFormat="1" x14ac:dyDescent="0.3"/>
    <row r="12324" s="1" customFormat="1" x14ac:dyDescent="0.3"/>
    <row r="12325" s="1" customFormat="1" x14ac:dyDescent="0.3"/>
    <row r="12326" s="1" customFormat="1" x14ac:dyDescent="0.3"/>
    <row r="12327" s="1" customFormat="1" x14ac:dyDescent="0.3"/>
    <row r="12328" s="1" customFormat="1" x14ac:dyDescent="0.3"/>
    <row r="12329" s="1" customFormat="1" x14ac:dyDescent="0.3"/>
    <row r="12330" s="1" customFormat="1" x14ac:dyDescent="0.3"/>
    <row r="12331" s="1" customFormat="1" x14ac:dyDescent="0.3"/>
    <row r="12332" s="1" customFormat="1" x14ac:dyDescent="0.3"/>
    <row r="12333" s="1" customFormat="1" x14ac:dyDescent="0.3"/>
    <row r="12334" s="1" customFormat="1" x14ac:dyDescent="0.3"/>
    <row r="12335" s="1" customFormat="1" x14ac:dyDescent="0.3"/>
    <row r="12336" s="1" customFormat="1" x14ac:dyDescent="0.3"/>
    <row r="12337" s="1" customFormat="1" x14ac:dyDescent="0.3"/>
    <row r="12338" s="1" customFormat="1" x14ac:dyDescent="0.3"/>
    <row r="12339" s="1" customFormat="1" x14ac:dyDescent="0.3"/>
    <row r="12340" s="1" customFormat="1" x14ac:dyDescent="0.3"/>
    <row r="12341" s="1" customFormat="1" x14ac:dyDescent="0.3"/>
    <row r="12342" s="1" customFormat="1" x14ac:dyDescent="0.3"/>
    <row r="12343" s="1" customFormat="1" x14ac:dyDescent="0.3"/>
    <row r="12344" s="1" customFormat="1" x14ac:dyDescent="0.3"/>
    <row r="12345" s="1" customFormat="1" x14ac:dyDescent="0.3"/>
    <row r="12346" s="1" customFormat="1" x14ac:dyDescent="0.3"/>
    <row r="12347" s="1" customFormat="1" x14ac:dyDescent="0.3"/>
    <row r="12348" s="1" customFormat="1" x14ac:dyDescent="0.3"/>
    <row r="12349" s="1" customFormat="1" x14ac:dyDescent="0.3"/>
    <row r="12350" s="1" customFormat="1" x14ac:dyDescent="0.3"/>
    <row r="12351" s="1" customFormat="1" x14ac:dyDescent="0.3"/>
    <row r="12352" s="1" customFormat="1" x14ac:dyDescent="0.3"/>
    <row r="12353" s="1" customFormat="1" x14ac:dyDescent="0.3"/>
    <row r="12354" s="1" customFormat="1" x14ac:dyDescent="0.3"/>
    <row r="12355" s="1" customFormat="1" x14ac:dyDescent="0.3"/>
    <row r="12356" s="1" customFormat="1" x14ac:dyDescent="0.3"/>
    <row r="12357" s="1" customFormat="1" x14ac:dyDescent="0.3"/>
    <row r="12358" s="1" customFormat="1" x14ac:dyDescent="0.3"/>
    <row r="12359" s="1" customFormat="1" x14ac:dyDescent="0.3"/>
    <row r="12360" s="1" customFormat="1" x14ac:dyDescent="0.3"/>
    <row r="12361" s="1" customFormat="1" x14ac:dyDescent="0.3"/>
    <row r="12362" s="1" customFormat="1" x14ac:dyDescent="0.3"/>
    <row r="12363" s="1" customFormat="1" x14ac:dyDescent="0.3"/>
    <row r="12364" s="1" customFormat="1" x14ac:dyDescent="0.3"/>
    <row r="12365" s="1" customFormat="1" x14ac:dyDescent="0.3"/>
    <row r="12366" s="1" customFormat="1" x14ac:dyDescent="0.3"/>
    <row r="12367" s="1" customFormat="1" x14ac:dyDescent="0.3"/>
    <row r="12368" s="1" customFormat="1" x14ac:dyDescent="0.3"/>
    <row r="12369" s="1" customFormat="1" x14ac:dyDescent="0.3"/>
    <row r="12370" s="1" customFormat="1" x14ac:dyDescent="0.3"/>
    <row r="12371" s="1" customFormat="1" x14ac:dyDescent="0.3"/>
    <row r="12372" s="1" customFormat="1" x14ac:dyDescent="0.3"/>
    <row r="12373" s="1" customFormat="1" x14ac:dyDescent="0.3"/>
    <row r="12374" s="1" customFormat="1" x14ac:dyDescent="0.3"/>
    <row r="12375" s="1" customFormat="1" x14ac:dyDescent="0.3"/>
    <row r="12376" s="1" customFormat="1" x14ac:dyDescent="0.3"/>
    <row r="12377" s="1" customFormat="1" x14ac:dyDescent="0.3"/>
    <row r="12378" s="1" customFormat="1" x14ac:dyDescent="0.3"/>
    <row r="12379" s="1" customFormat="1" x14ac:dyDescent="0.3"/>
    <row r="12380" s="1" customFormat="1" x14ac:dyDescent="0.3"/>
    <row r="12381" s="1" customFormat="1" x14ac:dyDescent="0.3"/>
    <row r="12382" s="1" customFormat="1" x14ac:dyDescent="0.3"/>
    <row r="12383" s="1" customFormat="1" x14ac:dyDescent="0.3"/>
    <row r="12384" s="1" customFormat="1" x14ac:dyDescent="0.3"/>
    <row r="12385" s="1" customFormat="1" x14ac:dyDescent="0.3"/>
    <row r="12386" s="1" customFormat="1" x14ac:dyDescent="0.3"/>
    <row r="12387" s="1" customFormat="1" x14ac:dyDescent="0.3"/>
    <row r="12388" s="1" customFormat="1" x14ac:dyDescent="0.3"/>
    <row r="12389" s="1" customFormat="1" x14ac:dyDescent="0.3"/>
    <row r="12390" s="1" customFormat="1" x14ac:dyDescent="0.3"/>
    <row r="12391" s="1" customFormat="1" x14ac:dyDescent="0.3"/>
    <row r="12392" s="1" customFormat="1" x14ac:dyDescent="0.3"/>
    <row r="12393" s="1" customFormat="1" x14ac:dyDescent="0.3"/>
    <row r="12394" s="1" customFormat="1" x14ac:dyDescent="0.3"/>
    <row r="12395" s="1" customFormat="1" x14ac:dyDescent="0.3"/>
    <row r="12396" s="1" customFormat="1" x14ac:dyDescent="0.3"/>
    <row r="12397" s="1" customFormat="1" x14ac:dyDescent="0.3"/>
    <row r="12398" s="1" customFormat="1" x14ac:dyDescent="0.3"/>
    <row r="12399" s="1" customFormat="1" x14ac:dyDescent="0.3"/>
    <row r="12400" s="1" customFormat="1" x14ac:dyDescent="0.3"/>
    <row r="12401" s="1" customFormat="1" x14ac:dyDescent="0.3"/>
    <row r="12402" s="1" customFormat="1" x14ac:dyDescent="0.3"/>
    <row r="12403" s="1" customFormat="1" x14ac:dyDescent="0.3"/>
    <row r="12404" s="1" customFormat="1" x14ac:dyDescent="0.3"/>
    <row r="12405" s="1" customFormat="1" x14ac:dyDescent="0.3"/>
    <row r="12406" s="1" customFormat="1" x14ac:dyDescent="0.3"/>
    <row r="12407" s="1" customFormat="1" x14ac:dyDescent="0.3"/>
    <row r="12408" s="1" customFormat="1" x14ac:dyDescent="0.3"/>
    <row r="12409" s="1" customFormat="1" x14ac:dyDescent="0.3"/>
    <row r="12410" s="1" customFormat="1" x14ac:dyDescent="0.3"/>
    <row r="12411" s="1" customFormat="1" x14ac:dyDescent="0.3"/>
    <row r="12412" s="1" customFormat="1" x14ac:dyDescent="0.3"/>
    <row r="12413" s="1" customFormat="1" x14ac:dyDescent="0.3"/>
    <row r="12414" s="1" customFormat="1" x14ac:dyDescent="0.3"/>
    <row r="12415" s="1" customFormat="1" x14ac:dyDescent="0.3"/>
    <row r="12416" s="1" customFormat="1" x14ac:dyDescent="0.3"/>
    <row r="12417" s="1" customFormat="1" x14ac:dyDescent="0.3"/>
    <row r="12418" s="1" customFormat="1" x14ac:dyDescent="0.3"/>
    <row r="12419" s="1" customFormat="1" x14ac:dyDescent="0.3"/>
    <row r="12420" s="1" customFormat="1" x14ac:dyDescent="0.3"/>
    <row r="12421" s="1" customFormat="1" x14ac:dyDescent="0.3"/>
    <row r="12422" s="1" customFormat="1" x14ac:dyDescent="0.3"/>
    <row r="12423" s="1" customFormat="1" x14ac:dyDescent="0.3"/>
    <row r="12424" s="1" customFormat="1" x14ac:dyDescent="0.3"/>
    <row r="12425" s="1" customFormat="1" x14ac:dyDescent="0.3"/>
    <row r="12426" s="1" customFormat="1" x14ac:dyDescent="0.3"/>
    <row r="12427" s="1" customFormat="1" x14ac:dyDescent="0.3"/>
    <row r="12428" s="1" customFormat="1" x14ac:dyDescent="0.3"/>
    <row r="12429" s="1" customFormat="1" x14ac:dyDescent="0.3"/>
    <row r="12430" s="1" customFormat="1" x14ac:dyDescent="0.3"/>
    <row r="12431" s="1" customFormat="1" x14ac:dyDescent="0.3"/>
    <row r="12432" s="1" customFormat="1" x14ac:dyDescent="0.3"/>
    <row r="12433" s="1" customFormat="1" x14ac:dyDescent="0.3"/>
    <row r="12434" s="1" customFormat="1" x14ac:dyDescent="0.3"/>
    <row r="12435" s="1" customFormat="1" x14ac:dyDescent="0.3"/>
    <row r="12436" s="1" customFormat="1" x14ac:dyDescent="0.3"/>
    <row r="12437" s="1" customFormat="1" x14ac:dyDescent="0.3"/>
    <row r="12438" s="1" customFormat="1" x14ac:dyDescent="0.3"/>
    <row r="12439" s="1" customFormat="1" x14ac:dyDescent="0.3"/>
    <row r="12440" s="1" customFormat="1" x14ac:dyDescent="0.3"/>
    <row r="12441" s="1" customFormat="1" x14ac:dyDescent="0.3"/>
    <row r="12442" s="1" customFormat="1" x14ac:dyDescent="0.3"/>
    <row r="12443" s="1" customFormat="1" x14ac:dyDescent="0.3"/>
    <row r="12444" s="1" customFormat="1" x14ac:dyDescent="0.3"/>
    <row r="12445" s="1" customFormat="1" x14ac:dyDescent="0.3"/>
    <row r="12446" s="1" customFormat="1" x14ac:dyDescent="0.3"/>
    <row r="12447" s="1" customFormat="1" x14ac:dyDescent="0.3"/>
    <row r="12448" s="1" customFormat="1" x14ac:dyDescent="0.3"/>
    <row r="12449" s="1" customFormat="1" x14ac:dyDescent="0.3"/>
    <row r="12450" s="1" customFormat="1" x14ac:dyDescent="0.3"/>
    <row r="12451" s="1" customFormat="1" x14ac:dyDescent="0.3"/>
    <row r="12452" s="1" customFormat="1" x14ac:dyDescent="0.3"/>
    <row r="12453" s="1" customFormat="1" x14ac:dyDescent="0.3"/>
    <row r="12454" s="1" customFormat="1" x14ac:dyDescent="0.3"/>
    <row r="12455" s="1" customFormat="1" x14ac:dyDescent="0.3"/>
    <row r="12456" s="1" customFormat="1" x14ac:dyDescent="0.3"/>
    <row r="12457" s="1" customFormat="1" x14ac:dyDescent="0.3"/>
    <row r="12458" s="1" customFormat="1" x14ac:dyDescent="0.3"/>
    <row r="12459" s="1" customFormat="1" x14ac:dyDescent="0.3"/>
    <row r="12460" s="1" customFormat="1" x14ac:dyDescent="0.3"/>
    <row r="12461" s="1" customFormat="1" x14ac:dyDescent="0.3"/>
    <row r="12462" s="1" customFormat="1" x14ac:dyDescent="0.3"/>
    <row r="12463" s="1" customFormat="1" x14ac:dyDescent="0.3"/>
    <row r="12464" s="1" customFormat="1" x14ac:dyDescent="0.3"/>
    <row r="12465" s="1" customFormat="1" x14ac:dyDescent="0.3"/>
    <row r="12466" s="1" customFormat="1" x14ac:dyDescent="0.3"/>
    <row r="12467" s="1" customFormat="1" x14ac:dyDescent="0.3"/>
    <row r="12468" s="1" customFormat="1" x14ac:dyDescent="0.3"/>
    <row r="12469" s="1" customFormat="1" x14ac:dyDescent="0.3"/>
    <row r="12470" s="1" customFormat="1" x14ac:dyDescent="0.3"/>
    <row r="12471" s="1" customFormat="1" x14ac:dyDescent="0.3"/>
    <row r="12472" s="1" customFormat="1" x14ac:dyDescent="0.3"/>
    <row r="12473" s="1" customFormat="1" x14ac:dyDescent="0.3"/>
    <row r="12474" s="1" customFormat="1" x14ac:dyDescent="0.3"/>
    <row r="12475" s="1" customFormat="1" x14ac:dyDescent="0.3"/>
    <row r="12476" s="1" customFormat="1" x14ac:dyDescent="0.3"/>
    <row r="12477" s="1" customFormat="1" x14ac:dyDescent="0.3"/>
    <row r="12478" s="1" customFormat="1" x14ac:dyDescent="0.3"/>
    <row r="12479" s="1" customFormat="1" x14ac:dyDescent="0.3"/>
    <row r="12480" s="1" customFormat="1" x14ac:dyDescent="0.3"/>
    <row r="12481" s="1" customFormat="1" x14ac:dyDescent="0.3"/>
    <row r="12482" s="1" customFormat="1" x14ac:dyDescent="0.3"/>
    <row r="12483" s="1" customFormat="1" x14ac:dyDescent="0.3"/>
    <row r="12484" s="1" customFormat="1" x14ac:dyDescent="0.3"/>
    <row r="12485" s="1" customFormat="1" x14ac:dyDescent="0.3"/>
    <row r="12486" s="1" customFormat="1" x14ac:dyDescent="0.3"/>
    <row r="12487" s="1" customFormat="1" x14ac:dyDescent="0.3"/>
    <row r="12488" s="1" customFormat="1" x14ac:dyDescent="0.3"/>
    <row r="12489" s="1" customFormat="1" x14ac:dyDescent="0.3"/>
    <row r="12490" s="1" customFormat="1" x14ac:dyDescent="0.3"/>
    <row r="12491" s="1" customFormat="1" x14ac:dyDescent="0.3"/>
    <row r="12492" s="1" customFormat="1" x14ac:dyDescent="0.3"/>
    <row r="12493" s="1" customFormat="1" x14ac:dyDescent="0.3"/>
    <row r="12494" s="1" customFormat="1" x14ac:dyDescent="0.3"/>
    <row r="12495" s="1" customFormat="1" x14ac:dyDescent="0.3"/>
    <row r="12496" s="1" customFormat="1" x14ac:dyDescent="0.3"/>
    <row r="12497" s="1" customFormat="1" x14ac:dyDescent="0.3"/>
    <row r="12498" s="1" customFormat="1" x14ac:dyDescent="0.3"/>
    <row r="12499" s="1" customFormat="1" x14ac:dyDescent="0.3"/>
    <row r="12500" s="1" customFormat="1" x14ac:dyDescent="0.3"/>
    <row r="12501" s="1" customFormat="1" x14ac:dyDescent="0.3"/>
    <row r="12502" s="1" customFormat="1" x14ac:dyDescent="0.3"/>
    <row r="12503" s="1" customFormat="1" x14ac:dyDescent="0.3"/>
    <row r="12504" s="1" customFormat="1" x14ac:dyDescent="0.3"/>
    <row r="12505" s="1" customFormat="1" x14ac:dyDescent="0.3"/>
    <row r="12506" s="1" customFormat="1" x14ac:dyDescent="0.3"/>
    <row r="12507" s="1" customFormat="1" x14ac:dyDescent="0.3"/>
    <row r="12508" s="1" customFormat="1" x14ac:dyDescent="0.3"/>
    <row r="12509" s="1" customFormat="1" x14ac:dyDescent="0.3"/>
    <row r="12510" s="1" customFormat="1" x14ac:dyDescent="0.3"/>
    <row r="12511" s="1" customFormat="1" x14ac:dyDescent="0.3"/>
    <row r="12512" s="1" customFormat="1" x14ac:dyDescent="0.3"/>
    <row r="12513" s="1" customFormat="1" x14ac:dyDescent="0.3"/>
    <row r="12514" s="1" customFormat="1" x14ac:dyDescent="0.3"/>
    <row r="12515" s="1" customFormat="1" x14ac:dyDescent="0.3"/>
    <row r="12516" s="1" customFormat="1" x14ac:dyDescent="0.3"/>
    <row r="12517" s="1" customFormat="1" x14ac:dyDescent="0.3"/>
    <row r="12518" s="1" customFormat="1" x14ac:dyDescent="0.3"/>
    <row r="12519" s="1" customFormat="1" x14ac:dyDescent="0.3"/>
    <row r="12520" s="1" customFormat="1" x14ac:dyDescent="0.3"/>
    <row r="12521" s="1" customFormat="1" x14ac:dyDescent="0.3"/>
    <row r="12522" s="1" customFormat="1" x14ac:dyDescent="0.3"/>
    <row r="12523" s="1" customFormat="1" x14ac:dyDescent="0.3"/>
    <row r="12524" s="1" customFormat="1" x14ac:dyDescent="0.3"/>
    <row r="12525" s="1" customFormat="1" x14ac:dyDescent="0.3"/>
    <row r="12526" s="1" customFormat="1" x14ac:dyDescent="0.3"/>
    <row r="12527" s="1" customFormat="1" x14ac:dyDescent="0.3"/>
    <row r="12528" s="1" customFormat="1" x14ac:dyDescent="0.3"/>
    <row r="12529" s="1" customFormat="1" x14ac:dyDescent="0.3"/>
    <row r="12530" s="1" customFormat="1" x14ac:dyDescent="0.3"/>
    <row r="12531" s="1" customFormat="1" x14ac:dyDescent="0.3"/>
    <row r="12532" s="1" customFormat="1" x14ac:dyDescent="0.3"/>
    <row r="12533" s="1" customFormat="1" x14ac:dyDescent="0.3"/>
    <row r="12534" s="1" customFormat="1" x14ac:dyDescent="0.3"/>
    <row r="12535" s="1" customFormat="1" x14ac:dyDescent="0.3"/>
    <row r="12536" s="1" customFormat="1" x14ac:dyDescent="0.3"/>
    <row r="12537" s="1" customFormat="1" x14ac:dyDescent="0.3"/>
    <row r="12538" s="1" customFormat="1" x14ac:dyDescent="0.3"/>
    <row r="12539" s="1" customFormat="1" x14ac:dyDescent="0.3"/>
    <row r="12540" s="1" customFormat="1" x14ac:dyDescent="0.3"/>
    <row r="12541" s="1" customFormat="1" x14ac:dyDescent="0.3"/>
    <row r="12542" s="1" customFormat="1" x14ac:dyDescent="0.3"/>
    <row r="12543" s="1" customFormat="1" x14ac:dyDescent="0.3"/>
    <row r="12544" s="1" customFormat="1" x14ac:dyDescent="0.3"/>
    <row r="12545" s="1" customFormat="1" x14ac:dyDescent="0.3"/>
    <row r="12546" s="1" customFormat="1" x14ac:dyDescent="0.3"/>
    <row r="12547" s="1" customFormat="1" x14ac:dyDescent="0.3"/>
    <row r="12548" s="1" customFormat="1" x14ac:dyDescent="0.3"/>
    <row r="12549" s="1" customFormat="1" x14ac:dyDescent="0.3"/>
    <row r="12550" s="1" customFormat="1" x14ac:dyDescent="0.3"/>
    <row r="12551" s="1" customFormat="1" x14ac:dyDescent="0.3"/>
    <row r="12552" s="1" customFormat="1" x14ac:dyDescent="0.3"/>
    <row r="12553" s="1" customFormat="1" x14ac:dyDescent="0.3"/>
    <row r="12554" s="1" customFormat="1" x14ac:dyDescent="0.3"/>
    <row r="12555" s="1" customFormat="1" x14ac:dyDescent="0.3"/>
    <row r="12556" s="1" customFormat="1" x14ac:dyDescent="0.3"/>
    <row r="12557" s="1" customFormat="1" x14ac:dyDescent="0.3"/>
    <row r="12558" s="1" customFormat="1" x14ac:dyDescent="0.3"/>
    <row r="12559" s="1" customFormat="1" x14ac:dyDescent="0.3"/>
    <row r="12560" s="1" customFormat="1" x14ac:dyDescent="0.3"/>
    <row r="12561" s="1" customFormat="1" x14ac:dyDescent="0.3"/>
    <row r="12562" s="1" customFormat="1" x14ac:dyDescent="0.3"/>
    <row r="12563" s="1" customFormat="1" x14ac:dyDescent="0.3"/>
    <row r="12564" s="1" customFormat="1" x14ac:dyDescent="0.3"/>
    <row r="12565" s="1" customFormat="1" x14ac:dyDescent="0.3"/>
    <row r="12566" s="1" customFormat="1" x14ac:dyDescent="0.3"/>
    <row r="12567" s="1" customFormat="1" x14ac:dyDescent="0.3"/>
    <row r="12568" s="1" customFormat="1" x14ac:dyDescent="0.3"/>
    <row r="12569" s="1" customFormat="1" x14ac:dyDescent="0.3"/>
    <row r="12570" s="1" customFormat="1" x14ac:dyDescent="0.3"/>
    <row r="12571" s="1" customFormat="1" x14ac:dyDescent="0.3"/>
    <row r="12572" s="1" customFormat="1" x14ac:dyDescent="0.3"/>
    <row r="12573" s="1" customFormat="1" x14ac:dyDescent="0.3"/>
    <row r="12574" s="1" customFormat="1" x14ac:dyDescent="0.3"/>
    <row r="12575" s="1" customFormat="1" x14ac:dyDescent="0.3"/>
    <row r="12576" s="1" customFormat="1" x14ac:dyDescent="0.3"/>
    <row r="12577" s="1" customFormat="1" x14ac:dyDescent="0.3"/>
    <row r="12578" s="1" customFormat="1" x14ac:dyDescent="0.3"/>
    <row r="12579" s="1" customFormat="1" x14ac:dyDescent="0.3"/>
    <row r="12580" s="1" customFormat="1" x14ac:dyDescent="0.3"/>
    <row r="12581" s="1" customFormat="1" x14ac:dyDescent="0.3"/>
    <row r="12582" s="1" customFormat="1" x14ac:dyDescent="0.3"/>
    <row r="12583" s="1" customFormat="1" x14ac:dyDescent="0.3"/>
    <row r="12584" s="1" customFormat="1" x14ac:dyDescent="0.3"/>
    <row r="12585" s="1" customFormat="1" x14ac:dyDescent="0.3"/>
    <row r="12586" s="1" customFormat="1" x14ac:dyDescent="0.3"/>
    <row r="12587" s="1" customFormat="1" x14ac:dyDescent="0.3"/>
    <row r="12588" s="1" customFormat="1" x14ac:dyDescent="0.3"/>
    <row r="12589" s="1" customFormat="1" x14ac:dyDescent="0.3"/>
    <row r="12590" s="1" customFormat="1" x14ac:dyDescent="0.3"/>
    <row r="12591" s="1" customFormat="1" x14ac:dyDescent="0.3"/>
    <row r="12592" s="1" customFormat="1" x14ac:dyDescent="0.3"/>
    <row r="12593" s="1" customFormat="1" x14ac:dyDescent="0.3"/>
    <row r="12594" s="1" customFormat="1" x14ac:dyDescent="0.3"/>
    <row r="12595" s="1" customFormat="1" x14ac:dyDescent="0.3"/>
    <row r="12596" s="1" customFormat="1" x14ac:dyDescent="0.3"/>
    <row r="12597" s="1" customFormat="1" x14ac:dyDescent="0.3"/>
    <row r="12598" s="1" customFormat="1" x14ac:dyDescent="0.3"/>
    <row r="12599" s="1" customFormat="1" x14ac:dyDescent="0.3"/>
    <row r="12600" s="1" customFormat="1" x14ac:dyDescent="0.3"/>
    <row r="12601" s="1" customFormat="1" x14ac:dyDescent="0.3"/>
    <row r="12602" s="1" customFormat="1" x14ac:dyDescent="0.3"/>
    <row r="12603" s="1" customFormat="1" x14ac:dyDescent="0.3"/>
    <row r="12604" s="1" customFormat="1" x14ac:dyDescent="0.3"/>
    <row r="12605" s="1" customFormat="1" x14ac:dyDescent="0.3"/>
    <row r="12606" s="1" customFormat="1" x14ac:dyDescent="0.3"/>
    <row r="12607" s="1" customFormat="1" x14ac:dyDescent="0.3"/>
    <row r="12608" s="1" customFormat="1" x14ac:dyDescent="0.3"/>
    <row r="12609" s="1" customFormat="1" x14ac:dyDescent="0.3"/>
    <row r="12610" s="1" customFormat="1" x14ac:dyDescent="0.3"/>
    <row r="12611" s="1" customFormat="1" x14ac:dyDescent="0.3"/>
    <row r="12612" s="1" customFormat="1" x14ac:dyDescent="0.3"/>
    <row r="12613" s="1" customFormat="1" x14ac:dyDescent="0.3"/>
    <row r="12614" s="1" customFormat="1" x14ac:dyDescent="0.3"/>
    <row r="12615" s="1" customFormat="1" x14ac:dyDescent="0.3"/>
    <row r="12616" s="1" customFormat="1" x14ac:dyDescent="0.3"/>
    <row r="12617" s="1" customFormat="1" x14ac:dyDescent="0.3"/>
    <row r="12618" s="1" customFormat="1" x14ac:dyDescent="0.3"/>
    <row r="12619" s="1" customFormat="1" x14ac:dyDescent="0.3"/>
    <row r="12620" s="1" customFormat="1" x14ac:dyDescent="0.3"/>
    <row r="12621" s="1" customFormat="1" x14ac:dyDescent="0.3"/>
    <row r="12622" s="1" customFormat="1" x14ac:dyDescent="0.3"/>
    <row r="12623" s="1" customFormat="1" x14ac:dyDescent="0.3"/>
    <row r="12624" s="1" customFormat="1" x14ac:dyDescent="0.3"/>
    <row r="12625" s="1" customFormat="1" x14ac:dyDescent="0.3"/>
    <row r="12626" s="1" customFormat="1" x14ac:dyDescent="0.3"/>
    <row r="12627" s="1" customFormat="1" x14ac:dyDescent="0.3"/>
    <row r="12628" s="1" customFormat="1" x14ac:dyDescent="0.3"/>
    <row r="12629" s="1" customFormat="1" x14ac:dyDescent="0.3"/>
    <row r="12630" s="1" customFormat="1" x14ac:dyDescent="0.3"/>
    <row r="12631" s="1" customFormat="1" x14ac:dyDescent="0.3"/>
    <row r="12632" s="1" customFormat="1" x14ac:dyDescent="0.3"/>
    <row r="12633" s="1" customFormat="1" x14ac:dyDescent="0.3"/>
    <row r="12634" s="1" customFormat="1" x14ac:dyDescent="0.3"/>
    <row r="12635" s="1" customFormat="1" x14ac:dyDescent="0.3"/>
    <row r="12636" s="1" customFormat="1" x14ac:dyDescent="0.3"/>
    <row r="12637" s="1" customFormat="1" x14ac:dyDescent="0.3"/>
    <row r="12638" s="1" customFormat="1" x14ac:dyDescent="0.3"/>
    <row r="12639" s="1" customFormat="1" x14ac:dyDescent="0.3"/>
    <row r="12640" s="1" customFormat="1" x14ac:dyDescent="0.3"/>
    <row r="12641" s="1" customFormat="1" x14ac:dyDescent="0.3"/>
    <row r="12642" s="1" customFormat="1" x14ac:dyDescent="0.3"/>
    <row r="12643" s="1" customFormat="1" x14ac:dyDescent="0.3"/>
    <row r="12644" s="1" customFormat="1" x14ac:dyDescent="0.3"/>
    <row r="12645" s="1" customFormat="1" x14ac:dyDescent="0.3"/>
    <row r="12646" s="1" customFormat="1" x14ac:dyDescent="0.3"/>
    <row r="12647" s="1" customFormat="1" x14ac:dyDescent="0.3"/>
    <row r="12648" s="1" customFormat="1" x14ac:dyDescent="0.3"/>
    <row r="12649" s="1" customFormat="1" x14ac:dyDescent="0.3"/>
    <row r="12650" s="1" customFormat="1" x14ac:dyDescent="0.3"/>
    <row r="12651" s="1" customFormat="1" x14ac:dyDescent="0.3"/>
    <row r="12652" s="1" customFormat="1" x14ac:dyDescent="0.3"/>
    <row r="12653" s="1" customFormat="1" x14ac:dyDescent="0.3"/>
    <row r="12654" s="1" customFormat="1" x14ac:dyDescent="0.3"/>
    <row r="12655" s="1" customFormat="1" x14ac:dyDescent="0.3"/>
    <row r="12656" s="1" customFormat="1" x14ac:dyDescent="0.3"/>
    <row r="12657" s="1" customFormat="1" x14ac:dyDescent="0.3"/>
    <row r="12658" s="1" customFormat="1" x14ac:dyDescent="0.3"/>
    <row r="12659" s="1" customFormat="1" x14ac:dyDescent="0.3"/>
    <row r="12660" s="1" customFormat="1" x14ac:dyDescent="0.3"/>
    <row r="12661" s="1" customFormat="1" x14ac:dyDescent="0.3"/>
    <row r="12662" s="1" customFormat="1" x14ac:dyDescent="0.3"/>
    <row r="12663" s="1" customFormat="1" x14ac:dyDescent="0.3"/>
    <row r="12664" s="1" customFormat="1" x14ac:dyDescent="0.3"/>
    <row r="12665" s="1" customFormat="1" x14ac:dyDescent="0.3"/>
    <row r="12666" s="1" customFormat="1" x14ac:dyDescent="0.3"/>
    <row r="12667" s="1" customFormat="1" x14ac:dyDescent="0.3"/>
    <row r="12668" s="1" customFormat="1" x14ac:dyDescent="0.3"/>
    <row r="12669" s="1" customFormat="1" x14ac:dyDescent="0.3"/>
    <row r="12670" s="1" customFormat="1" x14ac:dyDescent="0.3"/>
    <row r="12671" s="1" customFormat="1" x14ac:dyDescent="0.3"/>
    <row r="12672" s="1" customFormat="1" x14ac:dyDescent="0.3"/>
    <row r="12673" s="1" customFormat="1" x14ac:dyDescent="0.3"/>
    <row r="12674" s="1" customFormat="1" x14ac:dyDescent="0.3"/>
    <row r="12675" s="1" customFormat="1" x14ac:dyDescent="0.3"/>
    <row r="12676" s="1" customFormat="1" x14ac:dyDescent="0.3"/>
    <row r="12677" s="1" customFormat="1" x14ac:dyDescent="0.3"/>
    <row r="12678" s="1" customFormat="1" x14ac:dyDescent="0.3"/>
    <row r="12679" s="1" customFormat="1" x14ac:dyDescent="0.3"/>
    <row r="12680" s="1" customFormat="1" x14ac:dyDescent="0.3"/>
    <row r="12681" s="1" customFormat="1" x14ac:dyDescent="0.3"/>
    <row r="12682" s="1" customFormat="1" x14ac:dyDescent="0.3"/>
    <row r="12683" s="1" customFormat="1" x14ac:dyDescent="0.3"/>
    <row r="12684" s="1" customFormat="1" x14ac:dyDescent="0.3"/>
    <row r="12685" s="1" customFormat="1" x14ac:dyDescent="0.3"/>
    <row r="12686" s="1" customFormat="1" x14ac:dyDescent="0.3"/>
    <row r="12687" s="1" customFormat="1" x14ac:dyDescent="0.3"/>
    <row r="12688" s="1" customFormat="1" x14ac:dyDescent="0.3"/>
    <row r="12689" s="1" customFormat="1" x14ac:dyDescent="0.3"/>
    <row r="12690" s="1" customFormat="1" x14ac:dyDescent="0.3"/>
    <row r="12691" s="1" customFormat="1" x14ac:dyDescent="0.3"/>
    <row r="12692" s="1" customFormat="1" x14ac:dyDescent="0.3"/>
    <row r="12693" s="1" customFormat="1" x14ac:dyDescent="0.3"/>
    <row r="12694" s="1" customFormat="1" x14ac:dyDescent="0.3"/>
    <row r="12695" s="1" customFormat="1" x14ac:dyDescent="0.3"/>
    <row r="12696" s="1" customFormat="1" x14ac:dyDescent="0.3"/>
    <row r="12697" s="1" customFormat="1" x14ac:dyDescent="0.3"/>
    <row r="12698" s="1" customFormat="1" x14ac:dyDescent="0.3"/>
    <row r="12699" s="1" customFormat="1" x14ac:dyDescent="0.3"/>
    <row r="12700" s="1" customFormat="1" x14ac:dyDescent="0.3"/>
    <row r="12701" s="1" customFormat="1" x14ac:dyDescent="0.3"/>
    <row r="12702" s="1" customFormat="1" x14ac:dyDescent="0.3"/>
    <row r="12703" s="1" customFormat="1" x14ac:dyDescent="0.3"/>
    <row r="12704" s="1" customFormat="1" x14ac:dyDescent="0.3"/>
    <row r="12705" s="1" customFormat="1" x14ac:dyDescent="0.3"/>
    <row r="12706" s="1" customFormat="1" x14ac:dyDescent="0.3"/>
    <row r="12707" s="1" customFormat="1" x14ac:dyDescent="0.3"/>
    <row r="12708" s="1" customFormat="1" x14ac:dyDescent="0.3"/>
    <row r="12709" s="1" customFormat="1" x14ac:dyDescent="0.3"/>
    <row r="12710" s="1" customFormat="1" x14ac:dyDescent="0.3"/>
    <row r="12711" s="1" customFormat="1" x14ac:dyDescent="0.3"/>
    <row r="12712" s="1" customFormat="1" x14ac:dyDescent="0.3"/>
    <row r="12713" s="1" customFormat="1" x14ac:dyDescent="0.3"/>
    <row r="12714" s="1" customFormat="1" x14ac:dyDescent="0.3"/>
    <row r="12715" s="1" customFormat="1" x14ac:dyDescent="0.3"/>
    <row r="12716" s="1" customFormat="1" x14ac:dyDescent="0.3"/>
    <row r="12717" s="1" customFormat="1" x14ac:dyDescent="0.3"/>
    <row r="12718" s="1" customFormat="1" x14ac:dyDescent="0.3"/>
    <row r="12719" s="1" customFormat="1" x14ac:dyDescent="0.3"/>
    <row r="12720" s="1" customFormat="1" x14ac:dyDescent="0.3"/>
    <row r="12721" s="1" customFormat="1" x14ac:dyDescent="0.3"/>
    <row r="12722" s="1" customFormat="1" x14ac:dyDescent="0.3"/>
    <row r="12723" s="1" customFormat="1" x14ac:dyDescent="0.3"/>
    <row r="12724" s="1" customFormat="1" x14ac:dyDescent="0.3"/>
    <row r="12725" s="1" customFormat="1" x14ac:dyDescent="0.3"/>
    <row r="12726" s="1" customFormat="1" x14ac:dyDescent="0.3"/>
    <row r="12727" s="1" customFormat="1" x14ac:dyDescent="0.3"/>
    <row r="12728" s="1" customFormat="1" x14ac:dyDescent="0.3"/>
    <row r="12729" s="1" customFormat="1" x14ac:dyDescent="0.3"/>
    <row r="12730" s="1" customFormat="1" x14ac:dyDescent="0.3"/>
    <row r="12731" s="1" customFormat="1" x14ac:dyDescent="0.3"/>
    <row r="12732" s="1" customFormat="1" x14ac:dyDescent="0.3"/>
    <row r="12733" s="1" customFormat="1" x14ac:dyDescent="0.3"/>
    <row r="12734" s="1" customFormat="1" x14ac:dyDescent="0.3"/>
    <row r="12735" s="1" customFormat="1" x14ac:dyDescent="0.3"/>
    <row r="12736" s="1" customFormat="1" x14ac:dyDescent="0.3"/>
    <row r="12737" s="1" customFormat="1" x14ac:dyDescent="0.3"/>
    <row r="12738" s="1" customFormat="1" x14ac:dyDescent="0.3"/>
    <row r="12739" s="1" customFormat="1" x14ac:dyDescent="0.3"/>
    <row r="12740" s="1" customFormat="1" x14ac:dyDescent="0.3"/>
    <row r="12741" s="1" customFormat="1" x14ac:dyDescent="0.3"/>
    <row r="12742" s="1" customFormat="1" x14ac:dyDescent="0.3"/>
    <row r="12743" s="1" customFormat="1" x14ac:dyDescent="0.3"/>
    <row r="12744" s="1" customFormat="1" x14ac:dyDescent="0.3"/>
    <row r="12745" s="1" customFormat="1" x14ac:dyDescent="0.3"/>
    <row r="12746" s="1" customFormat="1" x14ac:dyDescent="0.3"/>
    <row r="12747" s="1" customFormat="1" x14ac:dyDescent="0.3"/>
    <row r="12748" s="1" customFormat="1" x14ac:dyDescent="0.3"/>
    <row r="12749" s="1" customFormat="1" x14ac:dyDescent="0.3"/>
    <row r="12750" s="1" customFormat="1" x14ac:dyDescent="0.3"/>
    <row r="12751" s="1" customFormat="1" x14ac:dyDescent="0.3"/>
    <row r="12752" s="1" customFormat="1" x14ac:dyDescent="0.3"/>
    <row r="12753" s="1" customFormat="1" x14ac:dyDescent="0.3"/>
    <row r="12754" s="1" customFormat="1" x14ac:dyDescent="0.3"/>
    <row r="12755" s="1" customFormat="1" x14ac:dyDescent="0.3"/>
    <row r="12756" s="1" customFormat="1" x14ac:dyDescent="0.3"/>
    <row r="12757" s="1" customFormat="1" x14ac:dyDescent="0.3"/>
    <row r="12758" s="1" customFormat="1" x14ac:dyDescent="0.3"/>
    <row r="12759" s="1" customFormat="1" x14ac:dyDescent="0.3"/>
    <row r="12760" s="1" customFormat="1" x14ac:dyDescent="0.3"/>
    <row r="12761" s="1" customFormat="1" x14ac:dyDescent="0.3"/>
    <row r="12762" s="1" customFormat="1" x14ac:dyDescent="0.3"/>
    <row r="12763" s="1" customFormat="1" x14ac:dyDescent="0.3"/>
    <row r="12764" s="1" customFormat="1" x14ac:dyDescent="0.3"/>
    <row r="12765" s="1" customFormat="1" x14ac:dyDescent="0.3"/>
    <row r="12766" s="1" customFormat="1" x14ac:dyDescent="0.3"/>
    <row r="12767" s="1" customFormat="1" x14ac:dyDescent="0.3"/>
    <row r="12768" s="1" customFormat="1" x14ac:dyDescent="0.3"/>
    <row r="12769" s="1" customFormat="1" x14ac:dyDescent="0.3"/>
    <row r="12770" s="1" customFormat="1" x14ac:dyDescent="0.3"/>
    <row r="12771" s="1" customFormat="1" x14ac:dyDescent="0.3"/>
    <row r="12772" s="1" customFormat="1" x14ac:dyDescent="0.3"/>
    <row r="12773" s="1" customFormat="1" x14ac:dyDescent="0.3"/>
    <row r="12774" s="1" customFormat="1" x14ac:dyDescent="0.3"/>
    <row r="12775" s="1" customFormat="1" x14ac:dyDescent="0.3"/>
    <row r="12776" s="1" customFormat="1" x14ac:dyDescent="0.3"/>
    <row r="12777" s="1" customFormat="1" x14ac:dyDescent="0.3"/>
    <row r="12778" s="1" customFormat="1" x14ac:dyDescent="0.3"/>
    <row r="12779" s="1" customFormat="1" x14ac:dyDescent="0.3"/>
    <row r="12780" s="1" customFormat="1" x14ac:dyDescent="0.3"/>
    <row r="12781" s="1" customFormat="1" x14ac:dyDescent="0.3"/>
    <row r="12782" s="1" customFormat="1" x14ac:dyDescent="0.3"/>
    <row r="12783" s="1" customFormat="1" x14ac:dyDescent="0.3"/>
    <row r="12784" s="1" customFormat="1" x14ac:dyDescent="0.3"/>
    <row r="12785" s="1" customFormat="1" x14ac:dyDescent="0.3"/>
    <row r="12786" s="1" customFormat="1" x14ac:dyDescent="0.3"/>
    <row r="12787" s="1" customFormat="1" x14ac:dyDescent="0.3"/>
    <row r="12788" s="1" customFormat="1" x14ac:dyDescent="0.3"/>
    <row r="12789" s="1" customFormat="1" x14ac:dyDescent="0.3"/>
    <row r="12790" s="1" customFormat="1" x14ac:dyDescent="0.3"/>
    <row r="12791" s="1" customFormat="1" x14ac:dyDescent="0.3"/>
    <row r="12792" s="1" customFormat="1" x14ac:dyDescent="0.3"/>
    <row r="12793" s="1" customFormat="1" x14ac:dyDescent="0.3"/>
    <row r="12794" s="1" customFormat="1" x14ac:dyDescent="0.3"/>
    <row r="12795" s="1" customFormat="1" x14ac:dyDescent="0.3"/>
    <row r="12796" s="1" customFormat="1" x14ac:dyDescent="0.3"/>
    <row r="12797" s="1" customFormat="1" x14ac:dyDescent="0.3"/>
    <row r="12798" s="1" customFormat="1" x14ac:dyDescent="0.3"/>
    <row r="12799" s="1" customFormat="1" x14ac:dyDescent="0.3"/>
    <row r="12800" s="1" customFormat="1" x14ac:dyDescent="0.3"/>
    <row r="12801" s="1" customFormat="1" x14ac:dyDescent="0.3"/>
    <row r="12802" s="1" customFormat="1" x14ac:dyDescent="0.3"/>
    <row r="12803" s="1" customFormat="1" x14ac:dyDescent="0.3"/>
    <row r="12804" s="1" customFormat="1" x14ac:dyDescent="0.3"/>
    <row r="12805" s="1" customFormat="1" x14ac:dyDescent="0.3"/>
    <row r="12806" s="1" customFormat="1" x14ac:dyDescent="0.3"/>
    <row r="12807" s="1" customFormat="1" x14ac:dyDescent="0.3"/>
    <row r="12808" s="1" customFormat="1" x14ac:dyDescent="0.3"/>
    <row r="12809" s="1" customFormat="1" x14ac:dyDescent="0.3"/>
    <row r="12810" s="1" customFormat="1" x14ac:dyDescent="0.3"/>
    <row r="12811" s="1" customFormat="1" x14ac:dyDescent="0.3"/>
    <row r="12812" s="1" customFormat="1" x14ac:dyDescent="0.3"/>
    <row r="12813" s="1" customFormat="1" x14ac:dyDescent="0.3"/>
    <row r="12814" s="1" customFormat="1" x14ac:dyDescent="0.3"/>
    <row r="12815" s="1" customFormat="1" x14ac:dyDescent="0.3"/>
    <row r="12816" s="1" customFormat="1" x14ac:dyDescent="0.3"/>
    <row r="12817" s="1" customFormat="1" x14ac:dyDescent="0.3"/>
    <row r="12818" s="1" customFormat="1" x14ac:dyDescent="0.3"/>
    <row r="12819" s="1" customFormat="1" x14ac:dyDescent="0.3"/>
    <row r="12820" s="1" customFormat="1" x14ac:dyDescent="0.3"/>
    <row r="12821" s="1" customFormat="1" x14ac:dyDescent="0.3"/>
    <row r="12822" s="1" customFormat="1" x14ac:dyDescent="0.3"/>
    <row r="12823" s="1" customFormat="1" x14ac:dyDescent="0.3"/>
    <row r="12824" s="1" customFormat="1" x14ac:dyDescent="0.3"/>
    <row r="12825" s="1" customFormat="1" x14ac:dyDescent="0.3"/>
    <row r="12826" s="1" customFormat="1" x14ac:dyDescent="0.3"/>
    <row r="12827" s="1" customFormat="1" x14ac:dyDescent="0.3"/>
    <row r="12828" s="1" customFormat="1" x14ac:dyDescent="0.3"/>
    <row r="12829" s="1" customFormat="1" x14ac:dyDescent="0.3"/>
    <row r="12830" s="1" customFormat="1" x14ac:dyDescent="0.3"/>
    <row r="12831" s="1" customFormat="1" x14ac:dyDescent="0.3"/>
    <row r="12832" s="1" customFormat="1" x14ac:dyDescent="0.3"/>
    <row r="12833" s="1" customFormat="1" x14ac:dyDescent="0.3"/>
    <row r="12834" s="1" customFormat="1" x14ac:dyDescent="0.3"/>
    <row r="12835" s="1" customFormat="1" x14ac:dyDescent="0.3"/>
    <row r="12836" s="1" customFormat="1" x14ac:dyDescent="0.3"/>
    <row r="12837" s="1" customFormat="1" x14ac:dyDescent="0.3"/>
    <row r="12838" s="1" customFormat="1" x14ac:dyDescent="0.3"/>
    <row r="12839" s="1" customFormat="1" x14ac:dyDescent="0.3"/>
    <row r="12840" s="1" customFormat="1" x14ac:dyDescent="0.3"/>
    <row r="12841" s="1" customFormat="1" x14ac:dyDescent="0.3"/>
    <row r="12842" s="1" customFormat="1" x14ac:dyDescent="0.3"/>
    <row r="12843" s="1" customFormat="1" x14ac:dyDescent="0.3"/>
    <row r="12844" s="1" customFormat="1" x14ac:dyDescent="0.3"/>
    <row r="12845" s="1" customFormat="1" x14ac:dyDescent="0.3"/>
    <row r="12846" s="1" customFormat="1" x14ac:dyDescent="0.3"/>
    <row r="12847" s="1" customFormat="1" x14ac:dyDescent="0.3"/>
    <row r="12848" s="1" customFormat="1" x14ac:dyDescent="0.3"/>
    <row r="12849" s="1" customFormat="1" x14ac:dyDescent="0.3"/>
    <row r="12850" s="1" customFormat="1" x14ac:dyDescent="0.3"/>
    <row r="12851" s="1" customFormat="1" x14ac:dyDescent="0.3"/>
    <row r="12852" s="1" customFormat="1" x14ac:dyDescent="0.3"/>
    <row r="12853" s="1" customFormat="1" x14ac:dyDescent="0.3"/>
    <row r="12854" s="1" customFormat="1" x14ac:dyDescent="0.3"/>
    <row r="12855" s="1" customFormat="1" x14ac:dyDescent="0.3"/>
    <row r="12856" s="1" customFormat="1" x14ac:dyDescent="0.3"/>
    <row r="12857" s="1" customFormat="1" x14ac:dyDescent="0.3"/>
    <row r="12858" s="1" customFormat="1" x14ac:dyDescent="0.3"/>
    <row r="12859" s="1" customFormat="1" x14ac:dyDescent="0.3"/>
    <row r="12860" s="1" customFormat="1" x14ac:dyDescent="0.3"/>
    <row r="12861" s="1" customFormat="1" x14ac:dyDescent="0.3"/>
    <row r="12862" s="1" customFormat="1" x14ac:dyDescent="0.3"/>
    <row r="12863" s="1" customFormat="1" x14ac:dyDescent="0.3"/>
    <row r="12864" s="1" customFormat="1" x14ac:dyDescent="0.3"/>
    <row r="12865" s="1" customFormat="1" x14ac:dyDescent="0.3"/>
    <row r="12866" s="1" customFormat="1" x14ac:dyDescent="0.3"/>
    <row r="12867" s="1" customFormat="1" x14ac:dyDescent="0.3"/>
    <row r="12868" s="1" customFormat="1" x14ac:dyDescent="0.3"/>
    <row r="12869" s="1" customFormat="1" x14ac:dyDescent="0.3"/>
    <row r="12870" s="1" customFormat="1" x14ac:dyDescent="0.3"/>
    <row r="12871" s="1" customFormat="1" x14ac:dyDescent="0.3"/>
    <row r="12872" s="1" customFormat="1" x14ac:dyDescent="0.3"/>
    <row r="12873" s="1" customFormat="1" x14ac:dyDescent="0.3"/>
    <row r="12874" s="1" customFormat="1" x14ac:dyDescent="0.3"/>
    <row r="12875" s="1" customFormat="1" x14ac:dyDescent="0.3"/>
    <row r="12876" s="1" customFormat="1" x14ac:dyDescent="0.3"/>
    <row r="12877" s="1" customFormat="1" x14ac:dyDescent="0.3"/>
    <row r="12878" s="1" customFormat="1" x14ac:dyDescent="0.3"/>
    <row r="12879" s="1" customFormat="1" x14ac:dyDescent="0.3"/>
    <row r="12880" s="1" customFormat="1" x14ac:dyDescent="0.3"/>
    <row r="12881" s="1" customFormat="1" x14ac:dyDescent="0.3"/>
    <row r="12882" s="1" customFormat="1" x14ac:dyDescent="0.3"/>
    <row r="12883" s="1" customFormat="1" x14ac:dyDescent="0.3"/>
    <row r="12884" s="1" customFormat="1" x14ac:dyDescent="0.3"/>
    <row r="12885" s="1" customFormat="1" x14ac:dyDescent="0.3"/>
    <row r="12886" s="1" customFormat="1" x14ac:dyDescent="0.3"/>
    <row r="12887" s="1" customFormat="1" x14ac:dyDescent="0.3"/>
    <row r="12888" s="1" customFormat="1" x14ac:dyDescent="0.3"/>
    <row r="12889" s="1" customFormat="1" x14ac:dyDescent="0.3"/>
    <row r="12890" s="1" customFormat="1" x14ac:dyDescent="0.3"/>
    <row r="12891" s="1" customFormat="1" x14ac:dyDescent="0.3"/>
    <row r="12892" s="1" customFormat="1" x14ac:dyDescent="0.3"/>
    <row r="12893" s="1" customFormat="1" x14ac:dyDescent="0.3"/>
    <row r="12894" s="1" customFormat="1" x14ac:dyDescent="0.3"/>
    <row r="12895" s="1" customFormat="1" x14ac:dyDescent="0.3"/>
    <row r="12896" s="1" customFormat="1" x14ac:dyDescent="0.3"/>
    <row r="12897" s="1" customFormat="1" x14ac:dyDescent="0.3"/>
    <row r="12898" s="1" customFormat="1" x14ac:dyDescent="0.3"/>
    <row r="12899" s="1" customFormat="1" x14ac:dyDescent="0.3"/>
    <row r="12900" s="1" customFormat="1" x14ac:dyDescent="0.3"/>
    <row r="12901" s="1" customFormat="1" x14ac:dyDescent="0.3"/>
    <row r="12902" s="1" customFormat="1" x14ac:dyDescent="0.3"/>
    <row r="12903" s="1" customFormat="1" x14ac:dyDescent="0.3"/>
    <row r="12904" s="1" customFormat="1" x14ac:dyDescent="0.3"/>
    <row r="12905" s="1" customFormat="1" x14ac:dyDescent="0.3"/>
    <row r="12906" s="1" customFormat="1" x14ac:dyDescent="0.3"/>
    <row r="12907" s="1" customFormat="1" x14ac:dyDescent="0.3"/>
    <row r="12908" s="1" customFormat="1" x14ac:dyDescent="0.3"/>
    <row r="12909" s="1" customFormat="1" x14ac:dyDescent="0.3"/>
    <row r="12910" s="1" customFormat="1" x14ac:dyDescent="0.3"/>
    <row r="12911" s="1" customFormat="1" x14ac:dyDescent="0.3"/>
    <row r="12912" s="1" customFormat="1" x14ac:dyDescent="0.3"/>
    <row r="12913" s="1" customFormat="1" x14ac:dyDescent="0.3"/>
    <row r="12914" s="1" customFormat="1" x14ac:dyDescent="0.3"/>
    <row r="12915" s="1" customFormat="1" x14ac:dyDescent="0.3"/>
    <row r="12916" s="1" customFormat="1" x14ac:dyDescent="0.3"/>
    <row r="12917" s="1" customFormat="1" x14ac:dyDescent="0.3"/>
    <row r="12918" s="1" customFormat="1" x14ac:dyDescent="0.3"/>
    <row r="12919" s="1" customFormat="1" x14ac:dyDescent="0.3"/>
    <row r="12920" s="1" customFormat="1" x14ac:dyDescent="0.3"/>
    <row r="12921" s="1" customFormat="1" x14ac:dyDescent="0.3"/>
    <row r="12922" s="1" customFormat="1" x14ac:dyDescent="0.3"/>
    <row r="12923" s="1" customFormat="1" x14ac:dyDescent="0.3"/>
    <row r="12924" s="1" customFormat="1" x14ac:dyDescent="0.3"/>
    <row r="12925" s="1" customFormat="1" x14ac:dyDescent="0.3"/>
    <row r="12926" s="1" customFormat="1" x14ac:dyDescent="0.3"/>
    <row r="12927" s="1" customFormat="1" x14ac:dyDescent="0.3"/>
    <row r="12928" s="1" customFormat="1" x14ac:dyDescent="0.3"/>
    <row r="12929" s="1" customFormat="1" x14ac:dyDescent="0.3"/>
    <row r="12930" s="1" customFormat="1" x14ac:dyDescent="0.3"/>
    <row r="12931" s="1" customFormat="1" x14ac:dyDescent="0.3"/>
    <row r="12932" s="1" customFormat="1" x14ac:dyDescent="0.3"/>
    <row r="12933" s="1" customFormat="1" x14ac:dyDescent="0.3"/>
    <row r="12934" s="1" customFormat="1" x14ac:dyDescent="0.3"/>
    <row r="12935" s="1" customFormat="1" x14ac:dyDescent="0.3"/>
    <row r="12936" s="1" customFormat="1" x14ac:dyDescent="0.3"/>
    <row r="12937" s="1" customFormat="1" x14ac:dyDescent="0.3"/>
    <row r="12938" s="1" customFormat="1" x14ac:dyDescent="0.3"/>
    <row r="12939" s="1" customFormat="1" x14ac:dyDescent="0.3"/>
    <row r="12940" s="1" customFormat="1" x14ac:dyDescent="0.3"/>
    <row r="12941" s="1" customFormat="1" x14ac:dyDescent="0.3"/>
    <row r="12942" s="1" customFormat="1" x14ac:dyDescent="0.3"/>
    <row r="12943" s="1" customFormat="1" x14ac:dyDescent="0.3"/>
    <row r="12944" s="1" customFormat="1" x14ac:dyDescent="0.3"/>
    <row r="12945" s="1" customFormat="1" x14ac:dyDescent="0.3"/>
    <row r="12946" s="1" customFormat="1" x14ac:dyDescent="0.3"/>
    <row r="12947" s="1" customFormat="1" x14ac:dyDescent="0.3"/>
    <row r="12948" s="1" customFormat="1" x14ac:dyDescent="0.3"/>
    <row r="12949" s="1" customFormat="1" x14ac:dyDescent="0.3"/>
    <row r="12950" s="1" customFormat="1" x14ac:dyDescent="0.3"/>
    <row r="12951" s="1" customFormat="1" x14ac:dyDescent="0.3"/>
    <row r="12952" s="1" customFormat="1" x14ac:dyDescent="0.3"/>
    <row r="12953" s="1" customFormat="1" x14ac:dyDescent="0.3"/>
    <row r="12954" s="1" customFormat="1" x14ac:dyDescent="0.3"/>
    <row r="12955" s="1" customFormat="1" x14ac:dyDescent="0.3"/>
    <row r="12956" s="1" customFormat="1" x14ac:dyDescent="0.3"/>
    <row r="12957" s="1" customFormat="1" x14ac:dyDescent="0.3"/>
    <row r="12958" s="1" customFormat="1" x14ac:dyDescent="0.3"/>
    <row r="12959" s="1" customFormat="1" x14ac:dyDescent="0.3"/>
    <row r="12960" s="1" customFormat="1" x14ac:dyDescent="0.3"/>
    <row r="12961" s="1" customFormat="1" x14ac:dyDescent="0.3"/>
    <row r="12962" s="1" customFormat="1" x14ac:dyDescent="0.3"/>
    <row r="12963" s="1" customFormat="1" x14ac:dyDescent="0.3"/>
    <row r="12964" s="1" customFormat="1" x14ac:dyDescent="0.3"/>
    <row r="12965" s="1" customFormat="1" x14ac:dyDescent="0.3"/>
    <row r="12966" s="1" customFormat="1" x14ac:dyDescent="0.3"/>
    <row r="12967" s="1" customFormat="1" x14ac:dyDescent="0.3"/>
    <row r="12968" s="1" customFormat="1" x14ac:dyDescent="0.3"/>
    <row r="12969" s="1" customFormat="1" x14ac:dyDescent="0.3"/>
    <row r="12970" s="1" customFormat="1" x14ac:dyDescent="0.3"/>
    <row r="12971" s="1" customFormat="1" x14ac:dyDescent="0.3"/>
    <row r="12972" s="1" customFormat="1" x14ac:dyDescent="0.3"/>
    <row r="12973" s="1" customFormat="1" x14ac:dyDescent="0.3"/>
    <row r="12974" s="1" customFormat="1" x14ac:dyDescent="0.3"/>
    <row r="12975" s="1" customFormat="1" x14ac:dyDescent="0.3"/>
    <row r="12976" s="1" customFormat="1" x14ac:dyDescent="0.3"/>
    <row r="12977" s="1" customFormat="1" x14ac:dyDescent="0.3"/>
    <row r="12978" s="1" customFormat="1" x14ac:dyDescent="0.3"/>
    <row r="12979" s="1" customFormat="1" x14ac:dyDescent="0.3"/>
    <row r="12980" s="1" customFormat="1" x14ac:dyDescent="0.3"/>
    <row r="12981" s="1" customFormat="1" x14ac:dyDescent="0.3"/>
    <row r="12982" s="1" customFormat="1" x14ac:dyDescent="0.3"/>
    <row r="12983" s="1" customFormat="1" x14ac:dyDescent="0.3"/>
    <row r="12984" s="1" customFormat="1" x14ac:dyDescent="0.3"/>
    <row r="12985" s="1" customFormat="1" x14ac:dyDescent="0.3"/>
    <row r="12986" s="1" customFormat="1" x14ac:dyDescent="0.3"/>
    <row r="12987" s="1" customFormat="1" x14ac:dyDescent="0.3"/>
    <row r="12988" s="1" customFormat="1" x14ac:dyDescent="0.3"/>
    <row r="12989" s="1" customFormat="1" x14ac:dyDescent="0.3"/>
    <row r="12990" s="1" customFormat="1" x14ac:dyDescent="0.3"/>
    <row r="12991" s="1" customFormat="1" x14ac:dyDescent="0.3"/>
    <row r="12992" s="1" customFormat="1" x14ac:dyDescent="0.3"/>
    <row r="12993" s="1" customFormat="1" x14ac:dyDescent="0.3"/>
    <row r="12994" s="1" customFormat="1" x14ac:dyDescent="0.3"/>
    <row r="12995" s="1" customFormat="1" x14ac:dyDescent="0.3"/>
    <row r="12996" s="1" customFormat="1" x14ac:dyDescent="0.3"/>
    <row r="12997" s="1" customFormat="1" x14ac:dyDescent="0.3"/>
    <row r="12998" s="1" customFormat="1" x14ac:dyDescent="0.3"/>
    <row r="12999" s="1" customFormat="1" x14ac:dyDescent="0.3"/>
    <row r="13000" s="1" customFormat="1" x14ac:dyDescent="0.3"/>
    <row r="13001" s="1" customFormat="1" x14ac:dyDescent="0.3"/>
    <row r="13002" s="1" customFormat="1" x14ac:dyDescent="0.3"/>
    <row r="13003" s="1" customFormat="1" x14ac:dyDescent="0.3"/>
    <row r="13004" s="1" customFormat="1" x14ac:dyDescent="0.3"/>
    <row r="13005" s="1" customFormat="1" x14ac:dyDescent="0.3"/>
    <row r="13006" s="1" customFormat="1" x14ac:dyDescent="0.3"/>
    <row r="13007" s="1" customFormat="1" x14ac:dyDescent="0.3"/>
    <row r="13008" s="1" customFormat="1" x14ac:dyDescent="0.3"/>
    <row r="13009" s="1" customFormat="1" x14ac:dyDescent="0.3"/>
    <row r="13010" s="1" customFormat="1" x14ac:dyDescent="0.3"/>
    <row r="13011" s="1" customFormat="1" x14ac:dyDescent="0.3"/>
    <row r="13012" s="1" customFormat="1" x14ac:dyDescent="0.3"/>
    <row r="13013" s="1" customFormat="1" x14ac:dyDescent="0.3"/>
    <row r="13014" s="1" customFormat="1" x14ac:dyDescent="0.3"/>
    <row r="13015" s="1" customFormat="1" x14ac:dyDescent="0.3"/>
    <row r="13016" s="1" customFormat="1" x14ac:dyDescent="0.3"/>
    <row r="13017" s="1" customFormat="1" x14ac:dyDescent="0.3"/>
    <row r="13018" s="1" customFormat="1" x14ac:dyDescent="0.3"/>
    <row r="13019" s="1" customFormat="1" x14ac:dyDescent="0.3"/>
    <row r="13020" s="1" customFormat="1" x14ac:dyDescent="0.3"/>
    <row r="13021" s="1" customFormat="1" x14ac:dyDescent="0.3"/>
    <row r="13022" s="1" customFormat="1" x14ac:dyDescent="0.3"/>
    <row r="13023" s="1" customFormat="1" x14ac:dyDescent="0.3"/>
    <row r="13024" s="1" customFormat="1" x14ac:dyDescent="0.3"/>
    <row r="13025" s="1" customFormat="1" x14ac:dyDescent="0.3"/>
    <row r="13026" s="1" customFormat="1" x14ac:dyDescent="0.3"/>
    <row r="13027" s="1" customFormat="1" x14ac:dyDescent="0.3"/>
    <row r="13028" s="1" customFormat="1" x14ac:dyDescent="0.3"/>
    <row r="13029" s="1" customFormat="1" x14ac:dyDescent="0.3"/>
    <row r="13030" s="1" customFormat="1" x14ac:dyDescent="0.3"/>
    <row r="13031" s="1" customFormat="1" x14ac:dyDescent="0.3"/>
    <row r="13032" s="1" customFormat="1" x14ac:dyDescent="0.3"/>
    <row r="13033" s="1" customFormat="1" x14ac:dyDescent="0.3"/>
    <row r="13034" s="1" customFormat="1" x14ac:dyDescent="0.3"/>
    <row r="13035" s="1" customFormat="1" x14ac:dyDescent="0.3"/>
    <row r="13036" s="1" customFormat="1" x14ac:dyDescent="0.3"/>
    <row r="13037" s="1" customFormat="1" x14ac:dyDescent="0.3"/>
    <row r="13038" s="1" customFormat="1" x14ac:dyDescent="0.3"/>
    <row r="13039" s="1" customFormat="1" x14ac:dyDescent="0.3"/>
    <row r="13040" s="1" customFormat="1" x14ac:dyDescent="0.3"/>
    <row r="13041" s="1" customFormat="1" x14ac:dyDescent="0.3"/>
    <row r="13042" s="1" customFormat="1" x14ac:dyDescent="0.3"/>
    <row r="13043" s="1" customFormat="1" x14ac:dyDescent="0.3"/>
    <row r="13044" s="1" customFormat="1" x14ac:dyDescent="0.3"/>
    <row r="13045" s="1" customFormat="1" x14ac:dyDescent="0.3"/>
    <row r="13046" s="1" customFormat="1" x14ac:dyDescent="0.3"/>
    <row r="13047" s="1" customFormat="1" x14ac:dyDescent="0.3"/>
    <row r="13048" s="1" customFormat="1" x14ac:dyDescent="0.3"/>
    <row r="13049" s="1" customFormat="1" x14ac:dyDescent="0.3"/>
    <row r="13050" s="1" customFormat="1" x14ac:dyDescent="0.3"/>
    <row r="13051" s="1" customFormat="1" x14ac:dyDescent="0.3"/>
    <row r="13052" s="1" customFormat="1" x14ac:dyDescent="0.3"/>
    <row r="13053" s="1" customFormat="1" x14ac:dyDescent="0.3"/>
    <row r="13054" s="1" customFormat="1" x14ac:dyDescent="0.3"/>
    <row r="13055" s="1" customFormat="1" x14ac:dyDescent="0.3"/>
    <row r="13056" s="1" customFormat="1" x14ac:dyDescent="0.3"/>
    <row r="13057" s="1" customFormat="1" x14ac:dyDescent="0.3"/>
    <row r="13058" s="1" customFormat="1" x14ac:dyDescent="0.3"/>
    <row r="13059" s="1" customFormat="1" x14ac:dyDescent="0.3"/>
    <row r="13060" s="1" customFormat="1" x14ac:dyDescent="0.3"/>
    <row r="13061" s="1" customFormat="1" x14ac:dyDescent="0.3"/>
    <row r="13062" s="1" customFormat="1" x14ac:dyDescent="0.3"/>
    <row r="13063" s="1" customFormat="1" x14ac:dyDescent="0.3"/>
    <row r="13064" s="1" customFormat="1" x14ac:dyDescent="0.3"/>
    <row r="13065" s="1" customFormat="1" x14ac:dyDescent="0.3"/>
    <row r="13066" s="1" customFormat="1" x14ac:dyDescent="0.3"/>
    <row r="13067" s="1" customFormat="1" x14ac:dyDescent="0.3"/>
    <row r="13068" s="1" customFormat="1" x14ac:dyDescent="0.3"/>
    <row r="13069" s="1" customFormat="1" x14ac:dyDescent="0.3"/>
    <row r="13070" s="1" customFormat="1" x14ac:dyDescent="0.3"/>
    <row r="13071" s="1" customFormat="1" x14ac:dyDescent="0.3"/>
    <row r="13072" s="1" customFormat="1" x14ac:dyDescent="0.3"/>
    <row r="13073" s="1" customFormat="1" x14ac:dyDescent="0.3"/>
    <row r="13074" s="1" customFormat="1" x14ac:dyDescent="0.3"/>
    <row r="13075" s="1" customFormat="1" x14ac:dyDescent="0.3"/>
    <row r="13076" s="1" customFormat="1" x14ac:dyDescent="0.3"/>
    <row r="13077" s="1" customFormat="1" x14ac:dyDescent="0.3"/>
    <row r="13078" s="1" customFormat="1" x14ac:dyDescent="0.3"/>
    <row r="13079" s="1" customFormat="1" x14ac:dyDescent="0.3"/>
    <row r="13080" s="1" customFormat="1" x14ac:dyDescent="0.3"/>
    <row r="13081" s="1" customFormat="1" x14ac:dyDescent="0.3"/>
    <row r="13082" s="1" customFormat="1" x14ac:dyDescent="0.3"/>
    <row r="13083" s="1" customFormat="1" x14ac:dyDescent="0.3"/>
    <row r="13084" s="1" customFormat="1" x14ac:dyDescent="0.3"/>
    <row r="13085" s="1" customFormat="1" x14ac:dyDescent="0.3"/>
    <row r="13086" s="1" customFormat="1" x14ac:dyDescent="0.3"/>
    <row r="13087" s="1" customFormat="1" x14ac:dyDescent="0.3"/>
    <row r="13088" s="1" customFormat="1" x14ac:dyDescent="0.3"/>
    <row r="13089" s="1" customFormat="1" x14ac:dyDescent="0.3"/>
    <row r="13090" s="1" customFormat="1" x14ac:dyDescent="0.3"/>
    <row r="13091" s="1" customFormat="1" x14ac:dyDescent="0.3"/>
    <row r="13092" s="1" customFormat="1" x14ac:dyDescent="0.3"/>
    <row r="13093" s="1" customFormat="1" x14ac:dyDescent="0.3"/>
    <row r="13094" s="1" customFormat="1" x14ac:dyDescent="0.3"/>
    <row r="13095" s="1" customFormat="1" x14ac:dyDescent="0.3"/>
    <row r="13096" s="1" customFormat="1" x14ac:dyDescent="0.3"/>
    <row r="13097" s="1" customFormat="1" x14ac:dyDescent="0.3"/>
    <row r="13098" s="1" customFormat="1" x14ac:dyDescent="0.3"/>
    <row r="13099" s="1" customFormat="1" x14ac:dyDescent="0.3"/>
    <row r="13100" s="1" customFormat="1" x14ac:dyDescent="0.3"/>
    <row r="13101" s="1" customFormat="1" x14ac:dyDescent="0.3"/>
    <row r="13102" s="1" customFormat="1" x14ac:dyDescent="0.3"/>
    <row r="13103" s="1" customFormat="1" x14ac:dyDescent="0.3"/>
    <row r="13104" s="1" customFormat="1" x14ac:dyDescent="0.3"/>
    <row r="13105" s="1" customFormat="1" x14ac:dyDescent="0.3"/>
    <row r="13106" s="1" customFormat="1" x14ac:dyDescent="0.3"/>
    <row r="13107" s="1" customFormat="1" x14ac:dyDescent="0.3"/>
    <row r="13108" s="1" customFormat="1" x14ac:dyDescent="0.3"/>
    <row r="13109" s="1" customFormat="1" x14ac:dyDescent="0.3"/>
    <row r="13110" s="1" customFormat="1" x14ac:dyDescent="0.3"/>
    <row r="13111" s="1" customFormat="1" x14ac:dyDescent="0.3"/>
    <row r="13112" s="1" customFormat="1" x14ac:dyDescent="0.3"/>
    <row r="13113" s="1" customFormat="1" x14ac:dyDescent="0.3"/>
    <row r="13114" s="1" customFormat="1" x14ac:dyDescent="0.3"/>
    <row r="13115" s="1" customFormat="1" x14ac:dyDescent="0.3"/>
    <row r="13116" s="1" customFormat="1" x14ac:dyDescent="0.3"/>
    <row r="13117" s="1" customFormat="1" x14ac:dyDescent="0.3"/>
    <row r="13118" s="1" customFormat="1" x14ac:dyDescent="0.3"/>
    <row r="13119" s="1" customFormat="1" x14ac:dyDescent="0.3"/>
    <row r="13120" s="1" customFormat="1" x14ac:dyDescent="0.3"/>
    <row r="13121" s="1" customFormat="1" x14ac:dyDescent="0.3"/>
    <row r="13122" s="1" customFormat="1" x14ac:dyDescent="0.3"/>
    <row r="13123" s="1" customFormat="1" x14ac:dyDescent="0.3"/>
    <row r="13124" s="1" customFormat="1" x14ac:dyDescent="0.3"/>
    <row r="13125" s="1" customFormat="1" x14ac:dyDescent="0.3"/>
    <row r="13126" s="1" customFormat="1" x14ac:dyDescent="0.3"/>
    <row r="13127" s="1" customFormat="1" x14ac:dyDescent="0.3"/>
    <row r="13128" s="1" customFormat="1" x14ac:dyDescent="0.3"/>
    <row r="13129" s="1" customFormat="1" x14ac:dyDescent="0.3"/>
    <row r="13130" s="1" customFormat="1" x14ac:dyDescent="0.3"/>
    <row r="13131" s="1" customFormat="1" x14ac:dyDescent="0.3"/>
    <row r="13132" s="1" customFormat="1" x14ac:dyDescent="0.3"/>
    <row r="13133" s="1" customFormat="1" x14ac:dyDescent="0.3"/>
    <row r="13134" s="1" customFormat="1" x14ac:dyDescent="0.3"/>
    <row r="13135" s="1" customFormat="1" x14ac:dyDescent="0.3"/>
    <row r="13136" s="1" customFormat="1" x14ac:dyDescent="0.3"/>
    <row r="13137" s="1" customFormat="1" x14ac:dyDescent="0.3"/>
    <row r="13138" s="1" customFormat="1" x14ac:dyDescent="0.3"/>
    <row r="13139" s="1" customFormat="1" x14ac:dyDescent="0.3"/>
    <row r="13140" s="1" customFormat="1" x14ac:dyDescent="0.3"/>
    <row r="13141" s="1" customFormat="1" x14ac:dyDescent="0.3"/>
    <row r="13142" s="1" customFormat="1" x14ac:dyDescent="0.3"/>
    <row r="13143" s="1" customFormat="1" x14ac:dyDescent="0.3"/>
    <row r="13144" s="1" customFormat="1" x14ac:dyDescent="0.3"/>
    <row r="13145" s="1" customFormat="1" x14ac:dyDescent="0.3"/>
    <row r="13146" s="1" customFormat="1" x14ac:dyDescent="0.3"/>
    <row r="13147" s="1" customFormat="1" x14ac:dyDescent="0.3"/>
    <row r="13148" s="1" customFormat="1" x14ac:dyDescent="0.3"/>
    <row r="13149" s="1" customFormat="1" x14ac:dyDescent="0.3"/>
    <row r="13150" s="1" customFormat="1" x14ac:dyDescent="0.3"/>
    <row r="13151" s="1" customFormat="1" x14ac:dyDescent="0.3"/>
    <row r="13152" s="1" customFormat="1" x14ac:dyDescent="0.3"/>
    <row r="13153" s="1" customFormat="1" x14ac:dyDescent="0.3"/>
    <row r="13154" s="1" customFormat="1" x14ac:dyDescent="0.3"/>
    <row r="13155" s="1" customFormat="1" x14ac:dyDescent="0.3"/>
    <row r="13156" s="1" customFormat="1" x14ac:dyDescent="0.3"/>
    <row r="13157" s="1" customFormat="1" x14ac:dyDescent="0.3"/>
    <row r="13158" s="1" customFormat="1" x14ac:dyDescent="0.3"/>
    <row r="13159" s="1" customFormat="1" x14ac:dyDescent="0.3"/>
    <row r="13160" s="1" customFormat="1" x14ac:dyDescent="0.3"/>
    <row r="13161" s="1" customFormat="1" x14ac:dyDescent="0.3"/>
    <row r="13162" s="1" customFormat="1" x14ac:dyDescent="0.3"/>
    <row r="13163" s="1" customFormat="1" x14ac:dyDescent="0.3"/>
    <row r="13164" s="1" customFormat="1" x14ac:dyDescent="0.3"/>
    <row r="13165" s="1" customFormat="1" x14ac:dyDescent="0.3"/>
    <row r="13166" s="1" customFormat="1" x14ac:dyDescent="0.3"/>
    <row r="13167" s="1" customFormat="1" x14ac:dyDescent="0.3"/>
    <row r="13168" s="1" customFormat="1" x14ac:dyDescent="0.3"/>
    <row r="13169" s="1" customFormat="1" x14ac:dyDescent="0.3"/>
    <row r="13170" s="1" customFormat="1" x14ac:dyDescent="0.3"/>
    <row r="13171" s="1" customFormat="1" x14ac:dyDescent="0.3"/>
    <row r="13172" s="1" customFormat="1" x14ac:dyDescent="0.3"/>
    <row r="13173" s="1" customFormat="1" x14ac:dyDescent="0.3"/>
    <row r="13174" s="1" customFormat="1" x14ac:dyDescent="0.3"/>
    <row r="13175" s="1" customFormat="1" x14ac:dyDescent="0.3"/>
    <row r="13176" s="1" customFormat="1" x14ac:dyDescent="0.3"/>
    <row r="13177" s="1" customFormat="1" x14ac:dyDescent="0.3"/>
    <row r="13178" s="1" customFormat="1" x14ac:dyDescent="0.3"/>
    <row r="13179" s="1" customFormat="1" x14ac:dyDescent="0.3"/>
    <row r="13180" s="1" customFormat="1" x14ac:dyDescent="0.3"/>
    <row r="13181" s="1" customFormat="1" x14ac:dyDescent="0.3"/>
    <row r="13182" s="1" customFormat="1" x14ac:dyDescent="0.3"/>
    <row r="13183" s="1" customFormat="1" x14ac:dyDescent="0.3"/>
    <row r="13184" s="1" customFormat="1" x14ac:dyDescent="0.3"/>
    <row r="13185" s="1" customFormat="1" x14ac:dyDescent="0.3"/>
    <row r="13186" s="1" customFormat="1" x14ac:dyDescent="0.3"/>
    <row r="13187" s="1" customFormat="1" x14ac:dyDescent="0.3"/>
    <row r="13188" s="1" customFormat="1" x14ac:dyDescent="0.3"/>
    <row r="13189" s="1" customFormat="1" x14ac:dyDescent="0.3"/>
    <row r="13190" s="1" customFormat="1" x14ac:dyDescent="0.3"/>
    <row r="13191" s="1" customFormat="1" x14ac:dyDescent="0.3"/>
    <row r="13192" s="1" customFormat="1" x14ac:dyDescent="0.3"/>
    <row r="13193" s="1" customFormat="1" x14ac:dyDescent="0.3"/>
    <row r="13194" s="1" customFormat="1" x14ac:dyDescent="0.3"/>
    <row r="13195" s="1" customFormat="1" x14ac:dyDescent="0.3"/>
    <row r="13196" s="1" customFormat="1" x14ac:dyDescent="0.3"/>
    <row r="13197" s="1" customFormat="1" x14ac:dyDescent="0.3"/>
    <row r="13198" s="1" customFormat="1" x14ac:dyDescent="0.3"/>
    <row r="13199" s="1" customFormat="1" x14ac:dyDescent="0.3"/>
    <row r="13200" s="1" customFormat="1" x14ac:dyDescent="0.3"/>
    <row r="13201" s="1" customFormat="1" x14ac:dyDescent="0.3"/>
    <row r="13202" s="1" customFormat="1" x14ac:dyDescent="0.3"/>
    <row r="13203" s="1" customFormat="1" x14ac:dyDescent="0.3"/>
    <row r="13204" s="1" customFormat="1" x14ac:dyDescent="0.3"/>
    <row r="13205" s="1" customFormat="1" x14ac:dyDescent="0.3"/>
    <row r="13206" s="1" customFormat="1" x14ac:dyDescent="0.3"/>
    <row r="13207" s="1" customFormat="1" x14ac:dyDescent="0.3"/>
    <row r="13208" s="1" customFormat="1" x14ac:dyDescent="0.3"/>
    <row r="13209" s="1" customFormat="1" x14ac:dyDescent="0.3"/>
    <row r="13210" s="1" customFormat="1" x14ac:dyDescent="0.3"/>
    <row r="13211" s="1" customFormat="1" x14ac:dyDescent="0.3"/>
    <row r="13212" s="1" customFormat="1" x14ac:dyDescent="0.3"/>
    <row r="13213" s="1" customFormat="1" x14ac:dyDescent="0.3"/>
    <row r="13214" s="1" customFormat="1" x14ac:dyDescent="0.3"/>
    <row r="13215" s="1" customFormat="1" x14ac:dyDescent="0.3"/>
    <row r="13216" s="1" customFormat="1" x14ac:dyDescent="0.3"/>
    <row r="13217" s="1" customFormat="1" x14ac:dyDescent="0.3"/>
    <row r="13218" s="1" customFormat="1" x14ac:dyDescent="0.3"/>
    <row r="13219" s="1" customFormat="1" x14ac:dyDescent="0.3"/>
    <row r="13220" s="1" customFormat="1" x14ac:dyDescent="0.3"/>
    <row r="13221" s="1" customFormat="1" x14ac:dyDescent="0.3"/>
    <row r="13222" s="1" customFormat="1" x14ac:dyDescent="0.3"/>
    <row r="13223" s="1" customFormat="1" x14ac:dyDescent="0.3"/>
    <row r="13224" s="1" customFormat="1" x14ac:dyDescent="0.3"/>
    <row r="13225" s="1" customFormat="1" x14ac:dyDescent="0.3"/>
    <row r="13226" s="1" customFormat="1" x14ac:dyDescent="0.3"/>
    <row r="13227" s="1" customFormat="1" x14ac:dyDescent="0.3"/>
    <row r="13228" s="1" customFormat="1" x14ac:dyDescent="0.3"/>
    <row r="13229" s="1" customFormat="1" x14ac:dyDescent="0.3"/>
    <row r="13230" s="1" customFormat="1" x14ac:dyDescent="0.3"/>
    <row r="13231" s="1" customFormat="1" x14ac:dyDescent="0.3"/>
    <row r="13232" s="1" customFormat="1" x14ac:dyDescent="0.3"/>
    <row r="13233" s="1" customFormat="1" x14ac:dyDescent="0.3"/>
    <row r="13234" s="1" customFormat="1" x14ac:dyDescent="0.3"/>
    <row r="13235" s="1" customFormat="1" x14ac:dyDescent="0.3"/>
    <row r="13236" s="1" customFormat="1" x14ac:dyDescent="0.3"/>
    <row r="13237" s="1" customFormat="1" x14ac:dyDescent="0.3"/>
    <row r="13238" s="1" customFormat="1" x14ac:dyDescent="0.3"/>
    <row r="13239" s="1" customFormat="1" x14ac:dyDescent="0.3"/>
    <row r="13240" s="1" customFormat="1" x14ac:dyDescent="0.3"/>
    <row r="13241" s="1" customFormat="1" x14ac:dyDescent="0.3"/>
    <row r="13242" s="1" customFormat="1" x14ac:dyDescent="0.3"/>
    <row r="13243" s="1" customFormat="1" x14ac:dyDescent="0.3"/>
    <row r="13244" s="1" customFormat="1" x14ac:dyDescent="0.3"/>
    <row r="13245" s="1" customFormat="1" x14ac:dyDescent="0.3"/>
    <row r="13246" s="1" customFormat="1" x14ac:dyDescent="0.3"/>
    <row r="13247" s="1" customFormat="1" x14ac:dyDescent="0.3"/>
    <row r="13248" s="1" customFormat="1" x14ac:dyDescent="0.3"/>
    <row r="13249" s="1" customFormat="1" x14ac:dyDescent="0.3"/>
    <row r="13250" s="1" customFormat="1" x14ac:dyDescent="0.3"/>
    <row r="13251" s="1" customFormat="1" x14ac:dyDescent="0.3"/>
    <row r="13252" s="1" customFormat="1" x14ac:dyDescent="0.3"/>
    <row r="13253" s="1" customFormat="1" x14ac:dyDescent="0.3"/>
    <row r="13254" s="1" customFormat="1" x14ac:dyDescent="0.3"/>
    <row r="13255" s="1" customFormat="1" x14ac:dyDescent="0.3"/>
    <row r="13256" s="1" customFormat="1" x14ac:dyDescent="0.3"/>
    <row r="13257" s="1" customFormat="1" x14ac:dyDescent="0.3"/>
    <row r="13258" s="1" customFormat="1" x14ac:dyDescent="0.3"/>
    <row r="13259" s="1" customFormat="1" x14ac:dyDescent="0.3"/>
    <row r="13260" s="1" customFormat="1" x14ac:dyDescent="0.3"/>
    <row r="13261" s="1" customFormat="1" x14ac:dyDescent="0.3"/>
    <row r="13262" s="1" customFormat="1" x14ac:dyDescent="0.3"/>
    <row r="13263" s="1" customFormat="1" x14ac:dyDescent="0.3"/>
    <row r="13264" s="1" customFormat="1" x14ac:dyDescent="0.3"/>
    <row r="13265" s="1" customFormat="1" x14ac:dyDescent="0.3"/>
    <row r="13266" s="1" customFormat="1" x14ac:dyDescent="0.3"/>
    <row r="13267" s="1" customFormat="1" x14ac:dyDescent="0.3"/>
    <row r="13268" s="1" customFormat="1" x14ac:dyDescent="0.3"/>
    <row r="13269" s="1" customFormat="1" x14ac:dyDescent="0.3"/>
    <row r="13270" s="1" customFormat="1" x14ac:dyDescent="0.3"/>
    <row r="13271" s="1" customFormat="1" x14ac:dyDescent="0.3"/>
    <row r="13272" s="1" customFormat="1" x14ac:dyDescent="0.3"/>
    <row r="13273" s="1" customFormat="1" x14ac:dyDescent="0.3"/>
    <row r="13274" s="1" customFormat="1" x14ac:dyDescent="0.3"/>
    <row r="13275" s="1" customFormat="1" x14ac:dyDescent="0.3"/>
    <row r="13276" s="1" customFormat="1" x14ac:dyDescent="0.3"/>
    <row r="13277" s="1" customFormat="1" x14ac:dyDescent="0.3"/>
    <row r="13278" s="1" customFormat="1" x14ac:dyDescent="0.3"/>
    <row r="13279" s="1" customFormat="1" x14ac:dyDescent="0.3"/>
    <row r="13280" s="1" customFormat="1" x14ac:dyDescent="0.3"/>
    <row r="13281" s="1" customFormat="1" x14ac:dyDescent="0.3"/>
    <row r="13282" s="1" customFormat="1" x14ac:dyDescent="0.3"/>
    <row r="13283" s="1" customFormat="1" x14ac:dyDescent="0.3"/>
    <row r="13284" s="1" customFormat="1" x14ac:dyDescent="0.3"/>
    <row r="13285" s="1" customFormat="1" x14ac:dyDescent="0.3"/>
    <row r="13286" s="1" customFormat="1" x14ac:dyDescent="0.3"/>
    <row r="13287" s="1" customFormat="1" x14ac:dyDescent="0.3"/>
    <row r="13288" s="1" customFormat="1" x14ac:dyDescent="0.3"/>
    <row r="13289" s="1" customFormat="1" x14ac:dyDescent="0.3"/>
    <row r="13290" s="1" customFormat="1" x14ac:dyDescent="0.3"/>
    <row r="13291" s="1" customFormat="1" x14ac:dyDescent="0.3"/>
    <row r="13292" s="1" customFormat="1" x14ac:dyDescent="0.3"/>
    <row r="13293" s="1" customFormat="1" x14ac:dyDescent="0.3"/>
    <row r="13294" s="1" customFormat="1" x14ac:dyDescent="0.3"/>
    <row r="13295" s="1" customFormat="1" x14ac:dyDescent="0.3"/>
    <row r="13296" s="1" customFormat="1" x14ac:dyDescent="0.3"/>
    <row r="13297" s="1" customFormat="1" x14ac:dyDescent="0.3"/>
    <row r="13298" s="1" customFormat="1" x14ac:dyDescent="0.3"/>
    <row r="13299" s="1" customFormat="1" x14ac:dyDescent="0.3"/>
    <row r="13300" s="1" customFormat="1" x14ac:dyDescent="0.3"/>
    <row r="13301" s="1" customFormat="1" x14ac:dyDescent="0.3"/>
    <row r="13302" s="1" customFormat="1" x14ac:dyDescent="0.3"/>
    <row r="13303" s="1" customFormat="1" x14ac:dyDescent="0.3"/>
    <row r="13304" s="1" customFormat="1" x14ac:dyDescent="0.3"/>
    <row r="13305" s="1" customFormat="1" x14ac:dyDescent="0.3"/>
    <row r="13306" s="1" customFormat="1" x14ac:dyDescent="0.3"/>
    <row r="13307" s="1" customFormat="1" x14ac:dyDescent="0.3"/>
    <row r="13308" s="1" customFormat="1" x14ac:dyDescent="0.3"/>
    <row r="13309" s="1" customFormat="1" x14ac:dyDescent="0.3"/>
    <row r="13310" s="1" customFormat="1" x14ac:dyDescent="0.3"/>
    <row r="13311" s="1" customFormat="1" x14ac:dyDescent="0.3"/>
    <row r="13312" s="1" customFormat="1" x14ac:dyDescent="0.3"/>
    <row r="13313" s="1" customFormat="1" x14ac:dyDescent="0.3"/>
    <row r="13314" s="1" customFormat="1" x14ac:dyDescent="0.3"/>
    <row r="13315" s="1" customFormat="1" x14ac:dyDescent="0.3"/>
    <row r="13316" s="1" customFormat="1" x14ac:dyDescent="0.3"/>
    <row r="13317" s="1" customFormat="1" x14ac:dyDescent="0.3"/>
    <row r="13318" s="1" customFormat="1" x14ac:dyDescent="0.3"/>
    <row r="13319" s="1" customFormat="1" x14ac:dyDescent="0.3"/>
    <row r="13320" s="1" customFormat="1" x14ac:dyDescent="0.3"/>
    <row r="13321" s="1" customFormat="1" x14ac:dyDescent="0.3"/>
    <row r="13322" s="1" customFormat="1" x14ac:dyDescent="0.3"/>
    <row r="13323" s="1" customFormat="1" x14ac:dyDescent="0.3"/>
    <row r="13324" s="1" customFormat="1" x14ac:dyDescent="0.3"/>
    <row r="13325" s="1" customFormat="1" x14ac:dyDescent="0.3"/>
    <row r="13326" s="1" customFormat="1" x14ac:dyDescent="0.3"/>
    <row r="13327" s="1" customFormat="1" x14ac:dyDescent="0.3"/>
    <row r="13328" s="1" customFormat="1" x14ac:dyDescent="0.3"/>
    <row r="13329" s="1" customFormat="1" x14ac:dyDescent="0.3"/>
    <row r="13330" s="1" customFormat="1" x14ac:dyDescent="0.3"/>
    <row r="13331" s="1" customFormat="1" x14ac:dyDescent="0.3"/>
    <row r="13332" s="1" customFormat="1" x14ac:dyDescent="0.3"/>
    <row r="13333" s="1" customFormat="1" x14ac:dyDescent="0.3"/>
    <row r="13334" s="1" customFormat="1" x14ac:dyDescent="0.3"/>
    <row r="13335" s="1" customFormat="1" x14ac:dyDescent="0.3"/>
    <row r="13336" s="1" customFormat="1" x14ac:dyDescent="0.3"/>
    <row r="13337" s="1" customFormat="1" x14ac:dyDescent="0.3"/>
    <row r="13338" s="1" customFormat="1" x14ac:dyDescent="0.3"/>
    <row r="13339" s="1" customFormat="1" x14ac:dyDescent="0.3"/>
    <row r="13340" s="1" customFormat="1" x14ac:dyDescent="0.3"/>
    <row r="13341" s="1" customFormat="1" x14ac:dyDescent="0.3"/>
    <row r="13342" s="1" customFormat="1" x14ac:dyDescent="0.3"/>
    <row r="13343" s="1" customFormat="1" x14ac:dyDescent="0.3"/>
    <row r="13344" s="1" customFormat="1" x14ac:dyDescent="0.3"/>
    <row r="13345" s="1" customFormat="1" x14ac:dyDescent="0.3"/>
    <row r="13346" s="1" customFormat="1" x14ac:dyDescent="0.3"/>
    <row r="13347" s="1" customFormat="1" x14ac:dyDescent="0.3"/>
    <row r="13348" s="1" customFormat="1" x14ac:dyDescent="0.3"/>
    <row r="13349" s="1" customFormat="1" x14ac:dyDescent="0.3"/>
    <row r="13350" s="1" customFormat="1" x14ac:dyDescent="0.3"/>
    <row r="13351" s="1" customFormat="1" x14ac:dyDescent="0.3"/>
    <row r="13352" s="1" customFormat="1" x14ac:dyDescent="0.3"/>
    <row r="13353" s="1" customFormat="1" x14ac:dyDescent="0.3"/>
    <row r="13354" s="1" customFormat="1" x14ac:dyDescent="0.3"/>
    <row r="13355" s="1" customFormat="1" x14ac:dyDescent="0.3"/>
    <row r="13356" s="1" customFormat="1" x14ac:dyDescent="0.3"/>
    <row r="13357" s="1" customFormat="1" x14ac:dyDescent="0.3"/>
    <row r="13358" s="1" customFormat="1" x14ac:dyDescent="0.3"/>
    <row r="13359" s="1" customFormat="1" x14ac:dyDescent="0.3"/>
    <row r="13360" s="1" customFormat="1" x14ac:dyDescent="0.3"/>
    <row r="13361" s="1" customFormat="1" x14ac:dyDescent="0.3"/>
    <row r="13362" s="1" customFormat="1" x14ac:dyDescent="0.3"/>
    <row r="13363" s="1" customFormat="1" x14ac:dyDescent="0.3"/>
    <row r="13364" s="1" customFormat="1" x14ac:dyDescent="0.3"/>
    <row r="13365" s="1" customFormat="1" x14ac:dyDescent="0.3"/>
    <row r="13366" s="1" customFormat="1" x14ac:dyDescent="0.3"/>
    <row r="13367" s="1" customFormat="1" x14ac:dyDescent="0.3"/>
    <row r="13368" s="1" customFormat="1" x14ac:dyDescent="0.3"/>
    <row r="13369" s="1" customFormat="1" x14ac:dyDescent="0.3"/>
    <row r="13370" s="1" customFormat="1" x14ac:dyDescent="0.3"/>
    <row r="13371" s="1" customFormat="1" x14ac:dyDescent="0.3"/>
    <row r="13372" s="1" customFormat="1" x14ac:dyDescent="0.3"/>
    <row r="13373" s="1" customFormat="1" x14ac:dyDescent="0.3"/>
    <row r="13374" s="1" customFormat="1" x14ac:dyDescent="0.3"/>
    <row r="13375" s="1" customFormat="1" x14ac:dyDescent="0.3"/>
    <row r="13376" s="1" customFormat="1" x14ac:dyDescent="0.3"/>
    <row r="13377" s="1" customFormat="1" x14ac:dyDescent="0.3"/>
    <row r="13378" s="1" customFormat="1" x14ac:dyDescent="0.3"/>
    <row r="13379" s="1" customFormat="1" x14ac:dyDescent="0.3"/>
    <row r="13380" s="1" customFormat="1" x14ac:dyDescent="0.3"/>
    <row r="13381" s="1" customFormat="1" x14ac:dyDescent="0.3"/>
    <row r="13382" s="1" customFormat="1" x14ac:dyDescent="0.3"/>
    <row r="13383" s="1" customFormat="1" x14ac:dyDescent="0.3"/>
    <row r="13384" s="1" customFormat="1" x14ac:dyDescent="0.3"/>
    <row r="13385" s="1" customFormat="1" x14ac:dyDescent="0.3"/>
    <row r="13386" s="1" customFormat="1" x14ac:dyDescent="0.3"/>
    <row r="13387" s="1" customFormat="1" x14ac:dyDescent="0.3"/>
    <row r="13388" s="1" customFormat="1" x14ac:dyDescent="0.3"/>
    <row r="13389" s="1" customFormat="1" x14ac:dyDescent="0.3"/>
    <row r="13390" s="1" customFormat="1" x14ac:dyDescent="0.3"/>
    <row r="13391" s="1" customFormat="1" x14ac:dyDescent="0.3"/>
    <row r="13392" s="1" customFormat="1" x14ac:dyDescent="0.3"/>
    <row r="13393" s="1" customFormat="1" x14ac:dyDescent="0.3"/>
    <row r="13394" s="1" customFormat="1" x14ac:dyDescent="0.3"/>
    <row r="13395" s="1" customFormat="1" x14ac:dyDescent="0.3"/>
    <row r="13396" s="1" customFormat="1" x14ac:dyDescent="0.3"/>
    <row r="13397" s="1" customFormat="1" x14ac:dyDescent="0.3"/>
    <row r="13398" s="1" customFormat="1" x14ac:dyDescent="0.3"/>
    <row r="13399" s="1" customFormat="1" x14ac:dyDescent="0.3"/>
    <row r="13400" s="1" customFormat="1" x14ac:dyDescent="0.3"/>
    <row r="13401" s="1" customFormat="1" x14ac:dyDescent="0.3"/>
    <row r="13402" s="1" customFormat="1" x14ac:dyDescent="0.3"/>
    <row r="13403" s="1" customFormat="1" x14ac:dyDescent="0.3"/>
    <row r="13404" s="1" customFormat="1" x14ac:dyDescent="0.3"/>
    <row r="13405" s="1" customFormat="1" x14ac:dyDescent="0.3"/>
    <row r="13406" s="1" customFormat="1" x14ac:dyDescent="0.3"/>
    <row r="13407" s="1" customFormat="1" x14ac:dyDescent="0.3"/>
    <row r="13408" s="1" customFormat="1" x14ac:dyDescent="0.3"/>
    <row r="13409" s="1" customFormat="1" x14ac:dyDescent="0.3"/>
    <row r="13410" s="1" customFormat="1" x14ac:dyDescent="0.3"/>
    <row r="13411" s="1" customFormat="1" x14ac:dyDescent="0.3"/>
    <row r="13412" s="1" customFormat="1" x14ac:dyDescent="0.3"/>
    <row r="13413" s="1" customFormat="1" x14ac:dyDescent="0.3"/>
    <row r="13414" s="1" customFormat="1" x14ac:dyDescent="0.3"/>
    <row r="13415" s="1" customFormat="1" x14ac:dyDescent="0.3"/>
    <row r="13416" s="1" customFormat="1" x14ac:dyDescent="0.3"/>
    <row r="13417" s="1" customFormat="1" x14ac:dyDescent="0.3"/>
    <row r="13418" s="1" customFormat="1" x14ac:dyDescent="0.3"/>
    <row r="13419" s="1" customFormat="1" x14ac:dyDescent="0.3"/>
    <row r="13420" s="1" customFormat="1" x14ac:dyDescent="0.3"/>
    <row r="13421" s="1" customFormat="1" x14ac:dyDescent="0.3"/>
    <row r="13422" s="1" customFormat="1" x14ac:dyDescent="0.3"/>
    <row r="13423" s="1" customFormat="1" x14ac:dyDescent="0.3"/>
    <row r="13424" s="1" customFormat="1" x14ac:dyDescent="0.3"/>
    <row r="13425" s="1" customFormat="1" x14ac:dyDescent="0.3"/>
    <row r="13426" s="1" customFormat="1" x14ac:dyDescent="0.3"/>
    <row r="13427" s="1" customFormat="1" x14ac:dyDescent="0.3"/>
    <row r="13428" s="1" customFormat="1" x14ac:dyDescent="0.3"/>
    <row r="13429" s="1" customFormat="1" x14ac:dyDescent="0.3"/>
    <row r="13430" s="1" customFormat="1" x14ac:dyDescent="0.3"/>
    <row r="13431" s="1" customFormat="1" x14ac:dyDescent="0.3"/>
    <row r="13432" s="1" customFormat="1" x14ac:dyDescent="0.3"/>
    <row r="13433" s="1" customFormat="1" x14ac:dyDescent="0.3"/>
    <row r="13434" s="1" customFormat="1" x14ac:dyDescent="0.3"/>
    <row r="13435" s="1" customFormat="1" x14ac:dyDescent="0.3"/>
    <row r="13436" s="1" customFormat="1" x14ac:dyDescent="0.3"/>
    <row r="13437" s="1" customFormat="1" x14ac:dyDescent="0.3"/>
    <row r="13438" s="1" customFormat="1" x14ac:dyDescent="0.3"/>
    <row r="13439" s="1" customFormat="1" x14ac:dyDescent="0.3"/>
    <row r="13440" s="1" customFormat="1" x14ac:dyDescent="0.3"/>
    <row r="13441" s="1" customFormat="1" x14ac:dyDescent="0.3"/>
    <row r="13442" s="1" customFormat="1" x14ac:dyDescent="0.3"/>
    <row r="13443" s="1" customFormat="1" x14ac:dyDescent="0.3"/>
    <row r="13444" s="1" customFormat="1" x14ac:dyDescent="0.3"/>
    <row r="13445" s="1" customFormat="1" x14ac:dyDescent="0.3"/>
    <row r="13446" s="1" customFormat="1" x14ac:dyDescent="0.3"/>
    <row r="13447" s="1" customFormat="1" x14ac:dyDescent="0.3"/>
    <row r="13448" s="1" customFormat="1" x14ac:dyDescent="0.3"/>
    <row r="13449" s="1" customFormat="1" x14ac:dyDescent="0.3"/>
    <row r="13450" s="1" customFormat="1" x14ac:dyDescent="0.3"/>
    <row r="13451" s="1" customFormat="1" x14ac:dyDescent="0.3"/>
    <row r="13452" s="1" customFormat="1" x14ac:dyDescent="0.3"/>
    <row r="13453" s="1" customFormat="1" x14ac:dyDescent="0.3"/>
    <row r="13454" s="1" customFormat="1" x14ac:dyDescent="0.3"/>
    <row r="13455" s="1" customFormat="1" x14ac:dyDescent="0.3"/>
    <row r="13456" s="1" customFormat="1" x14ac:dyDescent="0.3"/>
    <row r="13457" s="1" customFormat="1" x14ac:dyDescent="0.3"/>
    <row r="13458" s="1" customFormat="1" x14ac:dyDescent="0.3"/>
    <row r="13459" s="1" customFormat="1" x14ac:dyDescent="0.3"/>
    <row r="13460" s="1" customFormat="1" x14ac:dyDescent="0.3"/>
    <row r="13461" s="1" customFormat="1" x14ac:dyDescent="0.3"/>
    <row r="13462" s="1" customFormat="1" x14ac:dyDescent="0.3"/>
    <row r="13463" s="1" customFormat="1" x14ac:dyDescent="0.3"/>
    <row r="13464" s="1" customFormat="1" x14ac:dyDescent="0.3"/>
    <row r="13465" s="1" customFormat="1" x14ac:dyDescent="0.3"/>
    <row r="13466" s="1" customFormat="1" x14ac:dyDescent="0.3"/>
    <row r="13467" s="1" customFormat="1" x14ac:dyDescent="0.3"/>
    <row r="13468" s="1" customFormat="1" x14ac:dyDescent="0.3"/>
    <row r="13469" s="1" customFormat="1" x14ac:dyDescent="0.3"/>
    <row r="13470" s="1" customFormat="1" x14ac:dyDescent="0.3"/>
    <row r="13471" s="1" customFormat="1" x14ac:dyDescent="0.3"/>
    <row r="13472" s="1" customFormat="1" x14ac:dyDescent="0.3"/>
    <row r="13473" s="1" customFormat="1" x14ac:dyDescent="0.3"/>
    <row r="13474" s="1" customFormat="1" x14ac:dyDescent="0.3"/>
    <row r="13475" s="1" customFormat="1" x14ac:dyDescent="0.3"/>
    <row r="13476" s="1" customFormat="1" x14ac:dyDescent="0.3"/>
    <row r="13477" s="1" customFormat="1" x14ac:dyDescent="0.3"/>
    <row r="13478" s="1" customFormat="1" x14ac:dyDescent="0.3"/>
    <row r="13479" s="1" customFormat="1" x14ac:dyDescent="0.3"/>
    <row r="13480" s="1" customFormat="1" x14ac:dyDescent="0.3"/>
    <row r="13481" s="1" customFormat="1" x14ac:dyDescent="0.3"/>
    <row r="13482" s="1" customFormat="1" x14ac:dyDescent="0.3"/>
    <row r="13483" s="1" customFormat="1" x14ac:dyDescent="0.3"/>
    <row r="13484" s="1" customFormat="1" x14ac:dyDescent="0.3"/>
    <row r="13485" s="1" customFormat="1" x14ac:dyDescent="0.3"/>
    <row r="13486" s="1" customFormat="1" x14ac:dyDescent="0.3"/>
    <row r="13487" s="1" customFormat="1" x14ac:dyDescent="0.3"/>
    <row r="13488" s="1" customFormat="1" x14ac:dyDescent="0.3"/>
    <row r="13489" s="1" customFormat="1" x14ac:dyDescent="0.3"/>
    <row r="13490" s="1" customFormat="1" x14ac:dyDescent="0.3"/>
    <row r="13491" s="1" customFormat="1" x14ac:dyDescent="0.3"/>
    <row r="13492" s="1" customFormat="1" x14ac:dyDescent="0.3"/>
    <row r="13493" s="1" customFormat="1" x14ac:dyDescent="0.3"/>
    <row r="13494" s="1" customFormat="1" x14ac:dyDescent="0.3"/>
    <row r="13495" s="1" customFormat="1" x14ac:dyDescent="0.3"/>
    <row r="13496" s="1" customFormat="1" x14ac:dyDescent="0.3"/>
    <row r="13497" s="1" customFormat="1" x14ac:dyDescent="0.3"/>
    <row r="13498" s="1" customFormat="1" x14ac:dyDescent="0.3"/>
    <row r="13499" s="1" customFormat="1" x14ac:dyDescent="0.3"/>
    <row r="13500" s="1" customFormat="1" x14ac:dyDescent="0.3"/>
    <row r="13501" s="1" customFormat="1" x14ac:dyDescent="0.3"/>
    <row r="13502" s="1" customFormat="1" x14ac:dyDescent="0.3"/>
    <row r="13503" s="1" customFormat="1" x14ac:dyDescent="0.3"/>
    <row r="13504" s="1" customFormat="1" x14ac:dyDescent="0.3"/>
    <row r="13505" s="1" customFormat="1" x14ac:dyDescent="0.3"/>
    <row r="13506" s="1" customFormat="1" x14ac:dyDescent="0.3"/>
    <row r="13507" s="1" customFormat="1" x14ac:dyDescent="0.3"/>
    <row r="13508" s="1" customFormat="1" x14ac:dyDescent="0.3"/>
    <row r="13509" s="1" customFormat="1" x14ac:dyDescent="0.3"/>
    <row r="13510" s="1" customFormat="1" x14ac:dyDescent="0.3"/>
    <row r="13511" s="1" customFormat="1" x14ac:dyDescent="0.3"/>
    <row r="13512" s="1" customFormat="1" x14ac:dyDescent="0.3"/>
    <row r="13513" s="1" customFormat="1" x14ac:dyDescent="0.3"/>
    <row r="13514" s="1" customFormat="1" x14ac:dyDescent="0.3"/>
    <row r="13515" s="1" customFormat="1" x14ac:dyDescent="0.3"/>
    <row r="13516" s="1" customFormat="1" x14ac:dyDescent="0.3"/>
    <row r="13517" s="1" customFormat="1" x14ac:dyDescent="0.3"/>
    <row r="13518" s="1" customFormat="1" x14ac:dyDescent="0.3"/>
    <row r="13519" s="1" customFormat="1" x14ac:dyDescent="0.3"/>
    <row r="13520" s="1" customFormat="1" x14ac:dyDescent="0.3"/>
    <row r="13521" s="1" customFormat="1" x14ac:dyDescent="0.3"/>
    <row r="13522" s="1" customFormat="1" x14ac:dyDescent="0.3"/>
    <row r="13523" s="1" customFormat="1" x14ac:dyDescent="0.3"/>
    <row r="13524" s="1" customFormat="1" x14ac:dyDescent="0.3"/>
    <row r="13525" s="1" customFormat="1" x14ac:dyDescent="0.3"/>
    <row r="13526" s="1" customFormat="1" x14ac:dyDescent="0.3"/>
    <row r="13527" s="1" customFormat="1" x14ac:dyDescent="0.3"/>
    <row r="13528" s="1" customFormat="1" x14ac:dyDescent="0.3"/>
    <row r="13529" s="1" customFormat="1" x14ac:dyDescent="0.3"/>
    <row r="13530" s="1" customFormat="1" x14ac:dyDescent="0.3"/>
    <row r="13531" s="1" customFormat="1" x14ac:dyDescent="0.3"/>
    <row r="13532" s="1" customFormat="1" x14ac:dyDescent="0.3"/>
    <row r="13533" s="1" customFormat="1" x14ac:dyDescent="0.3"/>
    <row r="13534" s="1" customFormat="1" x14ac:dyDescent="0.3"/>
    <row r="13535" s="1" customFormat="1" x14ac:dyDescent="0.3"/>
    <row r="13536" s="1" customFormat="1" x14ac:dyDescent="0.3"/>
    <row r="13537" s="1" customFormat="1" x14ac:dyDescent="0.3"/>
    <row r="13538" s="1" customFormat="1" x14ac:dyDescent="0.3"/>
    <row r="13539" s="1" customFormat="1" x14ac:dyDescent="0.3"/>
    <row r="13540" s="1" customFormat="1" x14ac:dyDescent="0.3"/>
    <row r="13541" s="1" customFormat="1" x14ac:dyDescent="0.3"/>
    <row r="13542" s="1" customFormat="1" x14ac:dyDescent="0.3"/>
    <row r="13543" s="1" customFormat="1" x14ac:dyDescent="0.3"/>
    <row r="13544" s="1" customFormat="1" x14ac:dyDescent="0.3"/>
    <row r="13545" s="1" customFormat="1" x14ac:dyDescent="0.3"/>
    <row r="13546" s="1" customFormat="1" x14ac:dyDescent="0.3"/>
    <row r="13547" s="1" customFormat="1" x14ac:dyDescent="0.3"/>
    <row r="13548" s="1" customFormat="1" x14ac:dyDescent="0.3"/>
    <row r="13549" s="1" customFormat="1" x14ac:dyDescent="0.3"/>
    <row r="13550" s="1" customFormat="1" x14ac:dyDescent="0.3"/>
    <row r="13551" s="1" customFormat="1" x14ac:dyDescent="0.3"/>
    <row r="13552" s="1" customFormat="1" x14ac:dyDescent="0.3"/>
    <row r="13553" s="1" customFormat="1" x14ac:dyDescent="0.3"/>
    <row r="13554" s="1" customFormat="1" x14ac:dyDescent="0.3"/>
    <row r="13555" s="1" customFormat="1" x14ac:dyDescent="0.3"/>
    <row r="13556" s="1" customFormat="1" x14ac:dyDescent="0.3"/>
    <row r="13557" s="1" customFormat="1" x14ac:dyDescent="0.3"/>
    <row r="13558" s="1" customFormat="1" x14ac:dyDescent="0.3"/>
    <row r="13559" s="1" customFormat="1" x14ac:dyDescent="0.3"/>
    <row r="13560" s="1" customFormat="1" x14ac:dyDescent="0.3"/>
    <row r="13561" s="1" customFormat="1" x14ac:dyDescent="0.3"/>
    <row r="13562" s="1" customFormat="1" x14ac:dyDescent="0.3"/>
    <row r="13563" s="1" customFormat="1" x14ac:dyDescent="0.3"/>
    <row r="13564" s="1" customFormat="1" x14ac:dyDescent="0.3"/>
    <row r="13565" s="1" customFormat="1" x14ac:dyDescent="0.3"/>
    <row r="13566" s="1" customFormat="1" x14ac:dyDescent="0.3"/>
    <row r="13567" s="1" customFormat="1" x14ac:dyDescent="0.3"/>
    <row r="13568" s="1" customFormat="1" x14ac:dyDescent="0.3"/>
    <row r="13569" s="1" customFormat="1" x14ac:dyDescent="0.3"/>
    <row r="13570" s="1" customFormat="1" x14ac:dyDescent="0.3"/>
    <row r="13571" s="1" customFormat="1" x14ac:dyDescent="0.3"/>
    <row r="13572" s="1" customFormat="1" x14ac:dyDescent="0.3"/>
    <row r="13573" s="1" customFormat="1" x14ac:dyDescent="0.3"/>
    <row r="13574" s="1" customFormat="1" x14ac:dyDescent="0.3"/>
    <row r="13575" s="1" customFormat="1" x14ac:dyDescent="0.3"/>
    <row r="13576" s="1" customFormat="1" x14ac:dyDescent="0.3"/>
    <row r="13577" s="1" customFormat="1" x14ac:dyDescent="0.3"/>
    <row r="13578" s="1" customFormat="1" x14ac:dyDescent="0.3"/>
    <row r="13579" s="1" customFormat="1" x14ac:dyDescent="0.3"/>
    <row r="13580" s="1" customFormat="1" x14ac:dyDescent="0.3"/>
    <row r="13581" s="1" customFormat="1" x14ac:dyDescent="0.3"/>
    <row r="13582" s="1" customFormat="1" x14ac:dyDescent="0.3"/>
    <row r="13583" s="1" customFormat="1" x14ac:dyDescent="0.3"/>
    <row r="13584" s="1" customFormat="1" x14ac:dyDescent="0.3"/>
    <row r="13585" s="1" customFormat="1" x14ac:dyDescent="0.3"/>
    <row r="13586" s="1" customFormat="1" x14ac:dyDescent="0.3"/>
    <row r="13587" s="1" customFormat="1" x14ac:dyDescent="0.3"/>
    <row r="13588" s="1" customFormat="1" x14ac:dyDescent="0.3"/>
    <row r="13589" s="1" customFormat="1" x14ac:dyDescent="0.3"/>
    <row r="13590" s="1" customFormat="1" x14ac:dyDescent="0.3"/>
    <row r="13591" s="1" customFormat="1" x14ac:dyDescent="0.3"/>
    <row r="13592" s="1" customFormat="1" x14ac:dyDescent="0.3"/>
    <row r="13593" s="1" customFormat="1" x14ac:dyDescent="0.3"/>
    <row r="13594" s="1" customFormat="1" x14ac:dyDescent="0.3"/>
    <row r="13595" s="1" customFormat="1" x14ac:dyDescent="0.3"/>
    <row r="13596" s="1" customFormat="1" x14ac:dyDescent="0.3"/>
    <row r="13597" s="1" customFormat="1" x14ac:dyDescent="0.3"/>
    <row r="13598" s="1" customFormat="1" x14ac:dyDescent="0.3"/>
    <row r="13599" s="1" customFormat="1" x14ac:dyDescent="0.3"/>
    <row r="13600" s="1" customFormat="1" x14ac:dyDescent="0.3"/>
    <row r="13601" s="1" customFormat="1" x14ac:dyDescent="0.3"/>
    <row r="13602" s="1" customFormat="1" x14ac:dyDescent="0.3"/>
    <row r="13603" s="1" customFormat="1" x14ac:dyDescent="0.3"/>
    <row r="13604" s="1" customFormat="1" x14ac:dyDescent="0.3"/>
    <row r="13605" s="1" customFormat="1" x14ac:dyDescent="0.3"/>
    <row r="13606" s="1" customFormat="1" x14ac:dyDescent="0.3"/>
    <row r="13607" s="1" customFormat="1" x14ac:dyDescent="0.3"/>
    <row r="13608" s="1" customFormat="1" x14ac:dyDescent="0.3"/>
    <row r="13609" s="1" customFormat="1" x14ac:dyDescent="0.3"/>
    <row r="13610" s="1" customFormat="1" x14ac:dyDescent="0.3"/>
    <row r="13611" s="1" customFormat="1" x14ac:dyDescent="0.3"/>
    <row r="13612" s="1" customFormat="1" x14ac:dyDescent="0.3"/>
    <row r="13613" s="1" customFormat="1" x14ac:dyDescent="0.3"/>
    <row r="13614" s="1" customFormat="1" x14ac:dyDescent="0.3"/>
    <row r="13615" s="1" customFormat="1" x14ac:dyDescent="0.3"/>
    <row r="13616" s="1" customFormat="1" x14ac:dyDescent="0.3"/>
    <row r="13617" s="1" customFormat="1" x14ac:dyDescent="0.3"/>
    <row r="13618" s="1" customFormat="1" x14ac:dyDescent="0.3"/>
    <row r="13619" s="1" customFormat="1" x14ac:dyDescent="0.3"/>
    <row r="13620" s="1" customFormat="1" x14ac:dyDescent="0.3"/>
    <row r="13621" s="1" customFormat="1" x14ac:dyDescent="0.3"/>
    <row r="13622" s="1" customFormat="1" x14ac:dyDescent="0.3"/>
    <row r="13623" s="1" customFormat="1" x14ac:dyDescent="0.3"/>
    <row r="13624" s="1" customFormat="1" x14ac:dyDescent="0.3"/>
    <row r="13625" s="1" customFormat="1" x14ac:dyDescent="0.3"/>
    <row r="13626" s="1" customFormat="1" x14ac:dyDescent="0.3"/>
    <row r="13627" s="1" customFormat="1" x14ac:dyDescent="0.3"/>
    <row r="13628" s="1" customFormat="1" x14ac:dyDescent="0.3"/>
    <row r="13629" s="1" customFormat="1" x14ac:dyDescent="0.3"/>
    <row r="13630" s="1" customFormat="1" x14ac:dyDescent="0.3"/>
    <row r="13631" s="1" customFormat="1" x14ac:dyDescent="0.3"/>
    <row r="13632" s="1" customFormat="1" x14ac:dyDescent="0.3"/>
    <row r="13633" s="1" customFormat="1" x14ac:dyDescent="0.3"/>
    <row r="13634" s="1" customFormat="1" x14ac:dyDescent="0.3"/>
    <row r="13635" s="1" customFormat="1" x14ac:dyDescent="0.3"/>
    <row r="13636" s="1" customFormat="1" x14ac:dyDescent="0.3"/>
    <row r="13637" s="1" customFormat="1" x14ac:dyDescent="0.3"/>
    <row r="13638" s="1" customFormat="1" x14ac:dyDescent="0.3"/>
    <row r="13639" s="1" customFormat="1" x14ac:dyDescent="0.3"/>
    <row r="13640" s="1" customFormat="1" x14ac:dyDescent="0.3"/>
    <row r="13641" s="1" customFormat="1" x14ac:dyDescent="0.3"/>
    <row r="13642" s="1" customFormat="1" x14ac:dyDescent="0.3"/>
    <row r="13643" s="1" customFormat="1" x14ac:dyDescent="0.3"/>
    <row r="13644" s="1" customFormat="1" x14ac:dyDescent="0.3"/>
    <row r="13645" s="1" customFormat="1" x14ac:dyDescent="0.3"/>
    <row r="13646" s="1" customFormat="1" x14ac:dyDescent="0.3"/>
    <row r="13647" s="1" customFormat="1" x14ac:dyDescent="0.3"/>
    <row r="13648" s="1" customFormat="1" x14ac:dyDescent="0.3"/>
    <row r="13649" s="1" customFormat="1" x14ac:dyDescent="0.3"/>
    <row r="13650" s="1" customFormat="1" x14ac:dyDescent="0.3"/>
    <row r="13651" s="1" customFormat="1" x14ac:dyDescent="0.3"/>
    <row r="13652" s="1" customFormat="1" x14ac:dyDescent="0.3"/>
    <row r="13653" s="1" customFormat="1" x14ac:dyDescent="0.3"/>
    <row r="13654" s="1" customFormat="1" x14ac:dyDescent="0.3"/>
    <row r="13655" s="1" customFormat="1" x14ac:dyDescent="0.3"/>
    <row r="13656" s="1" customFormat="1" x14ac:dyDescent="0.3"/>
    <row r="13657" s="1" customFormat="1" x14ac:dyDescent="0.3"/>
    <row r="13658" s="1" customFormat="1" x14ac:dyDescent="0.3"/>
    <row r="13659" s="1" customFormat="1" x14ac:dyDescent="0.3"/>
    <row r="13660" s="1" customFormat="1" x14ac:dyDescent="0.3"/>
    <row r="13661" s="1" customFormat="1" x14ac:dyDescent="0.3"/>
    <row r="13662" s="1" customFormat="1" x14ac:dyDescent="0.3"/>
    <row r="13663" s="1" customFormat="1" x14ac:dyDescent="0.3"/>
    <row r="13664" s="1" customFormat="1" x14ac:dyDescent="0.3"/>
    <row r="13665" s="1" customFormat="1" x14ac:dyDescent="0.3"/>
    <row r="13666" s="1" customFormat="1" x14ac:dyDescent="0.3"/>
    <row r="13667" s="1" customFormat="1" x14ac:dyDescent="0.3"/>
    <row r="13668" s="1" customFormat="1" x14ac:dyDescent="0.3"/>
    <row r="13669" s="1" customFormat="1" x14ac:dyDescent="0.3"/>
    <row r="13670" s="1" customFormat="1" x14ac:dyDescent="0.3"/>
    <row r="13671" s="1" customFormat="1" x14ac:dyDescent="0.3"/>
    <row r="13672" s="1" customFormat="1" x14ac:dyDescent="0.3"/>
    <row r="13673" s="1" customFormat="1" x14ac:dyDescent="0.3"/>
    <row r="13674" s="1" customFormat="1" x14ac:dyDescent="0.3"/>
    <row r="13675" s="1" customFormat="1" x14ac:dyDescent="0.3"/>
    <row r="13676" s="1" customFormat="1" x14ac:dyDescent="0.3"/>
    <row r="13677" s="1" customFormat="1" x14ac:dyDescent="0.3"/>
    <row r="13678" s="1" customFormat="1" x14ac:dyDescent="0.3"/>
    <row r="13679" s="1" customFormat="1" x14ac:dyDescent="0.3"/>
    <row r="13680" s="1" customFormat="1" x14ac:dyDescent="0.3"/>
    <row r="13681" s="1" customFormat="1" x14ac:dyDescent="0.3"/>
    <row r="13682" s="1" customFormat="1" x14ac:dyDescent="0.3"/>
    <row r="13683" s="1" customFormat="1" x14ac:dyDescent="0.3"/>
    <row r="13684" s="1" customFormat="1" x14ac:dyDescent="0.3"/>
    <row r="13685" s="1" customFormat="1" x14ac:dyDescent="0.3"/>
    <row r="13686" s="1" customFormat="1" x14ac:dyDescent="0.3"/>
    <row r="13687" s="1" customFormat="1" x14ac:dyDescent="0.3"/>
    <row r="13688" s="1" customFormat="1" x14ac:dyDescent="0.3"/>
    <row r="13689" s="1" customFormat="1" x14ac:dyDescent="0.3"/>
    <row r="13690" s="1" customFormat="1" x14ac:dyDescent="0.3"/>
    <row r="13691" s="1" customFormat="1" x14ac:dyDescent="0.3"/>
    <row r="13692" s="1" customFormat="1" x14ac:dyDescent="0.3"/>
    <row r="13693" s="1" customFormat="1" x14ac:dyDescent="0.3"/>
    <row r="13694" s="1" customFormat="1" x14ac:dyDescent="0.3"/>
    <row r="13695" s="1" customFormat="1" x14ac:dyDescent="0.3"/>
    <row r="13696" s="1" customFormat="1" x14ac:dyDescent="0.3"/>
    <row r="13697" s="1" customFormat="1" x14ac:dyDescent="0.3"/>
    <row r="13698" s="1" customFormat="1" x14ac:dyDescent="0.3"/>
    <row r="13699" s="1" customFormat="1" x14ac:dyDescent="0.3"/>
    <row r="13700" s="1" customFormat="1" x14ac:dyDescent="0.3"/>
    <row r="13701" s="1" customFormat="1" x14ac:dyDescent="0.3"/>
    <row r="13702" s="1" customFormat="1" x14ac:dyDescent="0.3"/>
    <row r="13703" s="1" customFormat="1" x14ac:dyDescent="0.3"/>
    <row r="13704" s="1" customFormat="1" x14ac:dyDescent="0.3"/>
    <row r="13705" s="1" customFormat="1" x14ac:dyDescent="0.3"/>
    <row r="13706" s="1" customFormat="1" x14ac:dyDescent="0.3"/>
    <row r="13707" s="1" customFormat="1" x14ac:dyDescent="0.3"/>
    <row r="13708" s="1" customFormat="1" x14ac:dyDescent="0.3"/>
    <row r="13709" s="1" customFormat="1" x14ac:dyDescent="0.3"/>
    <row r="13710" s="1" customFormat="1" x14ac:dyDescent="0.3"/>
    <row r="13711" s="1" customFormat="1" x14ac:dyDescent="0.3"/>
    <row r="13712" s="1" customFormat="1" x14ac:dyDescent="0.3"/>
    <row r="13713" s="1" customFormat="1" x14ac:dyDescent="0.3"/>
    <row r="13714" s="1" customFormat="1" x14ac:dyDescent="0.3"/>
    <row r="13715" s="1" customFormat="1" x14ac:dyDescent="0.3"/>
    <row r="13716" s="1" customFormat="1" x14ac:dyDescent="0.3"/>
    <row r="13717" s="1" customFormat="1" x14ac:dyDescent="0.3"/>
    <row r="13718" s="1" customFormat="1" x14ac:dyDescent="0.3"/>
    <row r="13719" s="1" customFormat="1" x14ac:dyDescent="0.3"/>
    <row r="13720" s="1" customFormat="1" x14ac:dyDescent="0.3"/>
    <row r="13721" s="1" customFormat="1" x14ac:dyDescent="0.3"/>
    <row r="13722" s="1" customFormat="1" x14ac:dyDescent="0.3"/>
    <row r="13723" s="1" customFormat="1" x14ac:dyDescent="0.3"/>
    <row r="13724" s="1" customFormat="1" x14ac:dyDescent="0.3"/>
    <row r="13725" s="1" customFormat="1" x14ac:dyDescent="0.3"/>
    <row r="13726" s="1" customFormat="1" x14ac:dyDescent="0.3"/>
    <row r="13727" s="1" customFormat="1" x14ac:dyDescent="0.3"/>
    <row r="13728" s="1" customFormat="1" x14ac:dyDescent="0.3"/>
    <row r="13729" s="1" customFormat="1" x14ac:dyDescent="0.3"/>
    <row r="13730" s="1" customFormat="1" x14ac:dyDescent="0.3"/>
    <row r="13731" s="1" customFormat="1" x14ac:dyDescent="0.3"/>
    <row r="13732" s="1" customFormat="1" x14ac:dyDescent="0.3"/>
    <row r="13733" s="1" customFormat="1" x14ac:dyDescent="0.3"/>
    <row r="13734" s="1" customFormat="1" x14ac:dyDescent="0.3"/>
    <row r="13735" s="1" customFormat="1" x14ac:dyDescent="0.3"/>
    <row r="13736" s="1" customFormat="1" x14ac:dyDescent="0.3"/>
    <row r="13737" s="1" customFormat="1" x14ac:dyDescent="0.3"/>
    <row r="13738" s="1" customFormat="1" x14ac:dyDescent="0.3"/>
    <row r="13739" s="1" customFormat="1" x14ac:dyDescent="0.3"/>
    <row r="13740" s="1" customFormat="1" x14ac:dyDescent="0.3"/>
    <row r="13741" s="1" customFormat="1" x14ac:dyDescent="0.3"/>
    <row r="13742" s="1" customFormat="1" x14ac:dyDescent="0.3"/>
    <row r="13743" s="1" customFormat="1" x14ac:dyDescent="0.3"/>
    <row r="13744" s="1" customFormat="1" x14ac:dyDescent="0.3"/>
    <row r="13745" s="1" customFormat="1" x14ac:dyDescent="0.3"/>
    <row r="13746" s="1" customFormat="1" x14ac:dyDescent="0.3"/>
    <row r="13747" s="1" customFormat="1" x14ac:dyDescent="0.3"/>
    <row r="13748" s="1" customFormat="1" x14ac:dyDescent="0.3"/>
    <row r="13749" s="1" customFormat="1" x14ac:dyDescent="0.3"/>
    <row r="13750" s="1" customFormat="1" x14ac:dyDescent="0.3"/>
    <row r="13751" s="1" customFormat="1" x14ac:dyDescent="0.3"/>
    <row r="13752" s="1" customFormat="1" x14ac:dyDescent="0.3"/>
    <row r="13753" s="1" customFormat="1" x14ac:dyDescent="0.3"/>
    <row r="13754" s="1" customFormat="1" x14ac:dyDescent="0.3"/>
    <row r="13755" s="1" customFormat="1" x14ac:dyDescent="0.3"/>
    <row r="13756" s="1" customFormat="1" x14ac:dyDescent="0.3"/>
    <row r="13757" s="1" customFormat="1" x14ac:dyDescent="0.3"/>
    <row r="13758" s="1" customFormat="1" x14ac:dyDescent="0.3"/>
    <row r="13759" s="1" customFormat="1" x14ac:dyDescent="0.3"/>
    <row r="13760" s="1" customFormat="1" x14ac:dyDescent="0.3"/>
    <row r="13761" s="1" customFormat="1" x14ac:dyDescent="0.3"/>
    <row r="13762" s="1" customFormat="1" x14ac:dyDescent="0.3"/>
    <row r="13763" s="1" customFormat="1" x14ac:dyDescent="0.3"/>
    <row r="13764" s="1" customFormat="1" x14ac:dyDescent="0.3"/>
    <row r="13765" s="1" customFormat="1" x14ac:dyDescent="0.3"/>
    <row r="13766" s="1" customFormat="1" x14ac:dyDescent="0.3"/>
    <row r="13767" s="1" customFormat="1" x14ac:dyDescent="0.3"/>
    <row r="13768" s="1" customFormat="1" x14ac:dyDescent="0.3"/>
    <row r="13769" s="1" customFormat="1" x14ac:dyDescent="0.3"/>
    <row r="13770" s="1" customFormat="1" x14ac:dyDescent="0.3"/>
    <row r="13771" s="1" customFormat="1" x14ac:dyDescent="0.3"/>
    <row r="13772" s="1" customFormat="1" x14ac:dyDescent="0.3"/>
    <row r="13773" s="1" customFormat="1" x14ac:dyDescent="0.3"/>
    <row r="13774" s="1" customFormat="1" x14ac:dyDescent="0.3"/>
    <row r="13775" s="1" customFormat="1" x14ac:dyDescent="0.3"/>
    <row r="13776" s="1" customFormat="1" x14ac:dyDescent="0.3"/>
    <row r="13777" s="1" customFormat="1" x14ac:dyDescent="0.3"/>
    <row r="13778" s="1" customFormat="1" x14ac:dyDescent="0.3"/>
    <row r="13779" s="1" customFormat="1" x14ac:dyDescent="0.3"/>
    <row r="13780" s="1" customFormat="1" x14ac:dyDescent="0.3"/>
    <row r="13781" s="1" customFormat="1" x14ac:dyDescent="0.3"/>
    <row r="13782" s="1" customFormat="1" x14ac:dyDescent="0.3"/>
    <row r="13783" s="1" customFormat="1" x14ac:dyDescent="0.3"/>
    <row r="13784" s="1" customFormat="1" x14ac:dyDescent="0.3"/>
    <row r="13785" s="1" customFormat="1" x14ac:dyDescent="0.3"/>
    <row r="13786" s="1" customFormat="1" x14ac:dyDescent="0.3"/>
    <row r="13787" s="1" customFormat="1" x14ac:dyDescent="0.3"/>
    <row r="13788" s="1" customFormat="1" x14ac:dyDescent="0.3"/>
    <row r="13789" s="1" customFormat="1" x14ac:dyDescent="0.3"/>
    <row r="13790" s="1" customFormat="1" x14ac:dyDescent="0.3"/>
    <row r="13791" s="1" customFormat="1" x14ac:dyDescent="0.3"/>
    <row r="13792" s="1" customFormat="1" x14ac:dyDescent="0.3"/>
    <row r="13793" s="1" customFormat="1" x14ac:dyDescent="0.3"/>
    <row r="13794" s="1" customFormat="1" x14ac:dyDescent="0.3"/>
    <row r="13795" s="1" customFormat="1" x14ac:dyDescent="0.3"/>
    <row r="13796" s="1" customFormat="1" x14ac:dyDescent="0.3"/>
    <row r="13797" s="1" customFormat="1" x14ac:dyDescent="0.3"/>
    <row r="13798" s="1" customFormat="1" x14ac:dyDescent="0.3"/>
    <row r="13799" s="1" customFormat="1" x14ac:dyDescent="0.3"/>
    <row r="13800" s="1" customFormat="1" x14ac:dyDescent="0.3"/>
    <row r="13801" s="1" customFormat="1" x14ac:dyDescent="0.3"/>
    <row r="13802" s="1" customFormat="1" x14ac:dyDescent="0.3"/>
    <row r="13803" s="1" customFormat="1" x14ac:dyDescent="0.3"/>
    <row r="13804" s="1" customFormat="1" x14ac:dyDescent="0.3"/>
    <row r="13805" s="1" customFormat="1" x14ac:dyDescent="0.3"/>
    <row r="13806" s="1" customFormat="1" x14ac:dyDescent="0.3"/>
    <row r="13807" s="1" customFormat="1" x14ac:dyDescent="0.3"/>
    <row r="13808" s="1" customFormat="1" x14ac:dyDescent="0.3"/>
    <row r="13809" s="1" customFormat="1" x14ac:dyDescent="0.3"/>
    <row r="13810" s="1" customFormat="1" x14ac:dyDescent="0.3"/>
    <row r="13811" s="1" customFormat="1" x14ac:dyDescent="0.3"/>
    <row r="13812" s="1" customFormat="1" x14ac:dyDescent="0.3"/>
    <row r="13813" s="1" customFormat="1" x14ac:dyDescent="0.3"/>
    <row r="13814" s="1" customFormat="1" x14ac:dyDescent="0.3"/>
    <row r="13815" s="1" customFormat="1" x14ac:dyDescent="0.3"/>
    <row r="13816" s="1" customFormat="1" x14ac:dyDescent="0.3"/>
    <row r="13817" s="1" customFormat="1" x14ac:dyDescent="0.3"/>
    <row r="13818" s="1" customFormat="1" x14ac:dyDescent="0.3"/>
    <row r="13819" s="1" customFormat="1" x14ac:dyDescent="0.3"/>
    <row r="13820" s="1" customFormat="1" x14ac:dyDescent="0.3"/>
    <row r="13821" s="1" customFormat="1" x14ac:dyDescent="0.3"/>
    <row r="13822" s="1" customFormat="1" x14ac:dyDescent="0.3"/>
    <row r="13823" s="1" customFormat="1" x14ac:dyDescent="0.3"/>
    <row r="13824" s="1" customFormat="1" x14ac:dyDescent="0.3"/>
    <row r="13825" s="1" customFormat="1" x14ac:dyDescent="0.3"/>
    <row r="13826" s="1" customFormat="1" x14ac:dyDescent="0.3"/>
    <row r="13827" s="1" customFormat="1" x14ac:dyDescent="0.3"/>
    <row r="13828" s="1" customFormat="1" x14ac:dyDescent="0.3"/>
    <row r="13829" s="1" customFormat="1" x14ac:dyDescent="0.3"/>
    <row r="13830" s="1" customFormat="1" x14ac:dyDescent="0.3"/>
    <row r="13831" s="1" customFormat="1" x14ac:dyDescent="0.3"/>
    <row r="13832" s="1" customFormat="1" x14ac:dyDescent="0.3"/>
    <row r="13833" s="1" customFormat="1" x14ac:dyDescent="0.3"/>
    <row r="13834" s="1" customFormat="1" x14ac:dyDescent="0.3"/>
    <row r="13835" s="1" customFormat="1" x14ac:dyDescent="0.3"/>
    <row r="13836" s="1" customFormat="1" x14ac:dyDescent="0.3"/>
    <row r="13837" s="1" customFormat="1" x14ac:dyDescent="0.3"/>
    <row r="13838" s="1" customFormat="1" x14ac:dyDescent="0.3"/>
    <row r="13839" s="1" customFormat="1" x14ac:dyDescent="0.3"/>
    <row r="13840" s="1" customFormat="1" x14ac:dyDescent="0.3"/>
    <row r="13841" s="1" customFormat="1" x14ac:dyDescent="0.3"/>
    <row r="13842" s="1" customFormat="1" x14ac:dyDescent="0.3"/>
    <row r="13843" s="1" customFormat="1" x14ac:dyDescent="0.3"/>
    <row r="13844" s="1" customFormat="1" x14ac:dyDescent="0.3"/>
    <row r="13845" s="1" customFormat="1" x14ac:dyDescent="0.3"/>
    <row r="13846" s="1" customFormat="1" x14ac:dyDescent="0.3"/>
    <row r="13847" s="1" customFormat="1" x14ac:dyDescent="0.3"/>
    <row r="13848" s="1" customFormat="1" x14ac:dyDescent="0.3"/>
    <row r="13849" s="1" customFormat="1" x14ac:dyDescent="0.3"/>
    <row r="13850" s="1" customFormat="1" x14ac:dyDescent="0.3"/>
    <row r="13851" s="1" customFormat="1" x14ac:dyDescent="0.3"/>
    <row r="13852" s="1" customFormat="1" x14ac:dyDescent="0.3"/>
    <row r="13853" s="1" customFormat="1" x14ac:dyDescent="0.3"/>
    <row r="13854" s="1" customFormat="1" x14ac:dyDescent="0.3"/>
    <row r="13855" s="1" customFormat="1" x14ac:dyDescent="0.3"/>
    <row r="13856" s="1" customFormat="1" x14ac:dyDescent="0.3"/>
    <row r="13857" s="1" customFormat="1" x14ac:dyDescent="0.3"/>
    <row r="13858" s="1" customFormat="1" x14ac:dyDescent="0.3"/>
    <row r="13859" s="1" customFormat="1" x14ac:dyDescent="0.3"/>
    <row r="13860" s="1" customFormat="1" x14ac:dyDescent="0.3"/>
    <row r="13861" s="1" customFormat="1" x14ac:dyDescent="0.3"/>
    <row r="13862" s="1" customFormat="1" x14ac:dyDescent="0.3"/>
    <row r="13863" s="1" customFormat="1" x14ac:dyDescent="0.3"/>
    <row r="13864" s="1" customFormat="1" x14ac:dyDescent="0.3"/>
    <row r="13865" s="1" customFormat="1" x14ac:dyDescent="0.3"/>
    <row r="13866" s="1" customFormat="1" x14ac:dyDescent="0.3"/>
    <row r="13867" s="1" customFormat="1" x14ac:dyDescent="0.3"/>
    <row r="13868" s="1" customFormat="1" x14ac:dyDescent="0.3"/>
    <row r="13869" s="1" customFormat="1" x14ac:dyDescent="0.3"/>
    <row r="13870" s="1" customFormat="1" x14ac:dyDescent="0.3"/>
    <row r="13871" s="1" customFormat="1" x14ac:dyDescent="0.3"/>
    <row r="13872" s="1" customFormat="1" x14ac:dyDescent="0.3"/>
    <row r="13873" s="1" customFormat="1" x14ac:dyDescent="0.3"/>
    <row r="13874" s="1" customFormat="1" x14ac:dyDescent="0.3"/>
    <row r="13875" s="1" customFormat="1" x14ac:dyDescent="0.3"/>
    <row r="13876" s="1" customFormat="1" x14ac:dyDescent="0.3"/>
    <row r="13877" s="1" customFormat="1" x14ac:dyDescent="0.3"/>
    <row r="13878" s="1" customFormat="1" x14ac:dyDescent="0.3"/>
    <row r="13879" s="1" customFormat="1" x14ac:dyDescent="0.3"/>
    <row r="13880" s="1" customFormat="1" x14ac:dyDescent="0.3"/>
    <row r="13881" s="1" customFormat="1" x14ac:dyDescent="0.3"/>
    <row r="13882" s="1" customFormat="1" x14ac:dyDescent="0.3"/>
    <row r="13883" s="1" customFormat="1" x14ac:dyDescent="0.3"/>
    <row r="13884" s="1" customFormat="1" x14ac:dyDescent="0.3"/>
    <row r="13885" s="1" customFormat="1" x14ac:dyDescent="0.3"/>
    <row r="13886" s="1" customFormat="1" x14ac:dyDescent="0.3"/>
    <row r="13887" s="1" customFormat="1" x14ac:dyDescent="0.3"/>
    <row r="13888" s="1" customFormat="1" x14ac:dyDescent="0.3"/>
    <row r="13889" s="1" customFormat="1" x14ac:dyDescent="0.3"/>
    <row r="13890" s="1" customFormat="1" x14ac:dyDescent="0.3"/>
    <row r="13891" s="1" customFormat="1" x14ac:dyDescent="0.3"/>
    <row r="13892" s="1" customFormat="1" x14ac:dyDescent="0.3"/>
    <row r="13893" s="1" customFormat="1" x14ac:dyDescent="0.3"/>
    <row r="13894" s="1" customFormat="1" x14ac:dyDescent="0.3"/>
    <row r="13895" s="1" customFormat="1" x14ac:dyDescent="0.3"/>
    <row r="13896" s="1" customFormat="1" x14ac:dyDescent="0.3"/>
    <row r="13897" s="1" customFormat="1" x14ac:dyDescent="0.3"/>
    <row r="13898" s="1" customFormat="1" x14ac:dyDescent="0.3"/>
    <row r="13899" s="1" customFormat="1" x14ac:dyDescent="0.3"/>
    <row r="13900" s="1" customFormat="1" x14ac:dyDescent="0.3"/>
    <row r="13901" s="1" customFormat="1" x14ac:dyDescent="0.3"/>
    <row r="13902" s="1" customFormat="1" x14ac:dyDescent="0.3"/>
    <row r="13903" s="1" customFormat="1" x14ac:dyDescent="0.3"/>
    <row r="13904" s="1" customFormat="1" x14ac:dyDescent="0.3"/>
    <row r="13905" s="1" customFormat="1" x14ac:dyDescent="0.3"/>
    <row r="13906" s="1" customFormat="1" x14ac:dyDescent="0.3"/>
    <row r="13907" s="1" customFormat="1" x14ac:dyDescent="0.3"/>
    <row r="13908" s="1" customFormat="1" x14ac:dyDescent="0.3"/>
    <row r="13909" s="1" customFormat="1" x14ac:dyDescent="0.3"/>
    <row r="13910" s="1" customFormat="1" x14ac:dyDescent="0.3"/>
    <row r="13911" s="1" customFormat="1" x14ac:dyDescent="0.3"/>
    <row r="13912" s="1" customFormat="1" x14ac:dyDescent="0.3"/>
    <row r="13913" s="1" customFormat="1" x14ac:dyDescent="0.3"/>
    <row r="13914" s="1" customFormat="1" x14ac:dyDescent="0.3"/>
    <row r="13915" s="1" customFormat="1" x14ac:dyDescent="0.3"/>
    <row r="13916" s="1" customFormat="1" x14ac:dyDescent="0.3"/>
    <row r="13917" s="1" customFormat="1" x14ac:dyDescent="0.3"/>
    <row r="13918" s="1" customFormat="1" x14ac:dyDescent="0.3"/>
    <row r="13919" s="1" customFormat="1" x14ac:dyDescent="0.3"/>
    <row r="13920" s="1" customFormat="1" x14ac:dyDescent="0.3"/>
    <row r="13921" s="1" customFormat="1" x14ac:dyDescent="0.3"/>
    <row r="13922" s="1" customFormat="1" x14ac:dyDescent="0.3"/>
    <row r="13923" s="1" customFormat="1" x14ac:dyDescent="0.3"/>
    <row r="13924" s="1" customFormat="1" x14ac:dyDescent="0.3"/>
    <row r="13925" s="1" customFormat="1" x14ac:dyDescent="0.3"/>
    <row r="13926" s="1" customFormat="1" x14ac:dyDescent="0.3"/>
    <row r="13927" s="1" customFormat="1" x14ac:dyDescent="0.3"/>
    <row r="13928" s="1" customFormat="1" x14ac:dyDescent="0.3"/>
    <row r="13929" s="1" customFormat="1" x14ac:dyDescent="0.3"/>
    <row r="13930" s="1" customFormat="1" x14ac:dyDescent="0.3"/>
    <row r="13931" s="1" customFormat="1" x14ac:dyDescent="0.3"/>
    <row r="13932" s="1" customFormat="1" x14ac:dyDescent="0.3"/>
    <row r="13933" s="1" customFormat="1" x14ac:dyDescent="0.3"/>
    <row r="13934" s="1" customFormat="1" x14ac:dyDescent="0.3"/>
    <row r="13935" s="1" customFormat="1" x14ac:dyDescent="0.3"/>
    <row r="13936" s="1" customFormat="1" x14ac:dyDescent="0.3"/>
    <row r="13937" s="1" customFormat="1" x14ac:dyDescent="0.3"/>
    <row r="13938" s="1" customFormat="1" x14ac:dyDescent="0.3"/>
    <row r="13939" s="1" customFormat="1" x14ac:dyDescent="0.3"/>
    <row r="13940" s="1" customFormat="1" x14ac:dyDescent="0.3"/>
    <row r="13941" s="1" customFormat="1" x14ac:dyDescent="0.3"/>
    <row r="13942" s="1" customFormat="1" x14ac:dyDescent="0.3"/>
    <row r="13943" s="1" customFormat="1" x14ac:dyDescent="0.3"/>
    <row r="13944" s="1" customFormat="1" x14ac:dyDescent="0.3"/>
    <row r="13945" s="1" customFormat="1" x14ac:dyDescent="0.3"/>
    <row r="13946" s="1" customFormat="1" x14ac:dyDescent="0.3"/>
    <row r="13947" s="1" customFormat="1" x14ac:dyDescent="0.3"/>
    <row r="13948" s="1" customFormat="1" x14ac:dyDescent="0.3"/>
    <row r="13949" s="1" customFormat="1" x14ac:dyDescent="0.3"/>
    <row r="13950" s="1" customFormat="1" x14ac:dyDescent="0.3"/>
    <row r="13951" s="1" customFormat="1" x14ac:dyDescent="0.3"/>
    <row r="13952" s="1" customFormat="1" x14ac:dyDescent="0.3"/>
    <row r="13953" s="1" customFormat="1" x14ac:dyDescent="0.3"/>
    <row r="13954" s="1" customFormat="1" x14ac:dyDescent="0.3"/>
    <row r="13955" s="1" customFormat="1" x14ac:dyDescent="0.3"/>
    <row r="13956" s="1" customFormat="1" x14ac:dyDescent="0.3"/>
    <row r="13957" s="1" customFormat="1" x14ac:dyDescent="0.3"/>
    <row r="13958" s="1" customFormat="1" x14ac:dyDescent="0.3"/>
    <row r="13959" s="1" customFormat="1" x14ac:dyDescent="0.3"/>
    <row r="13960" s="1" customFormat="1" x14ac:dyDescent="0.3"/>
    <row r="13961" s="1" customFormat="1" x14ac:dyDescent="0.3"/>
    <row r="13962" s="1" customFormat="1" x14ac:dyDescent="0.3"/>
    <row r="13963" s="1" customFormat="1" x14ac:dyDescent="0.3"/>
    <row r="13964" s="1" customFormat="1" x14ac:dyDescent="0.3"/>
    <row r="13965" s="1" customFormat="1" x14ac:dyDescent="0.3"/>
    <row r="13966" s="1" customFormat="1" x14ac:dyDescent="0.3"/>
    <row r="13967" s="1" customFormat="1" x14ac:dyDescent="0.3"/>
    <row r="13968" s="1" customFormat="1" x14ac:dyDescent="0.3"/>
    <row r="13969" s="1" customFormat="1" x14ac:dyDescent="0.3"/>
    <row r="13970" s="1" customFormat="1" x14ac:dyDescent="0.3"/>
    <row r="13971" s="1" customFormat="1" x14ac:dyDescent="0.3"/>
    <row r="13972" s="1" customFormat="1" x14ac:dyDescent="0.3"/>
    <row r="13973" s="1" customFormat="1" x14ac:dyDescent="0.3"/>
    <row r="13974" s="1" customFormat="1" x14ac:dyDescent="0.3"/>
    <row r="13975" s="1" customFormat="1" x14ac:dyDescent="0.3"/>
    <row r="13976" s="1" customFormat="1" x14ac:dyDescent="0.3"/>
    <row r="13977" s="1" customFormat="1" x14ac:dyDescent="0.3"/>
    <row r="13978" s="1" customFormat="1" x14ac:dyDescent="0.3"/>
    <row r="13979" s="1" customFormat="1" x14ac:dyDescent="0.3"/>
    <row r="13980" s="1" customFormat="1" x14ac:dyDescent="0.3"/>
    <row r="13981" s="1" customFormat="1" x14ac:dyDescent="0.3"/>
    <row r="13982" s="1" customFormat="1" x14ac:dyDescent="0.3"/>
    <row r="13983" s="1" customFormat="1" x14ac:dyDescent="0.3"/>
    <row r="13984" s="1" customFormat="1" x14ac:dyDescent="0.3"/>
    <row r="13985" s="1" customFormat="1" x14ac:dyDescent="0.3"/>
    <row r="13986" s="1" customFormat="1" x14ac:dyDescent="0.3"/>
    <row r="13987" s="1" customFormat="1" x14ac:dyDescent="0.3"/>
    <row r="13988" s="1" customFormat="1" x14ac:dyDescent="0.3"/>
    <row r="13989" s="1" customFormat="1" x14ac:dyDescent="0.3"/>
    <row r="13990" s="1" customFormat="1" x14ac:dyDescent="0.3"/>
    <row r="13991" s="1" customFormat="1" x14ac:dyDescent="0.3"/>
    <row r="13992" s="1" customFormat="1" x14ac:dyDescent="0.3"/>
    <row r="13993" s="1" customFormat="1" x14ac:dyDescent="0.3"/>
    <row r="13994" s="1" customFormat="1" x14ac:dyDescent="0.3"/>
    <row r="13995" s="1" customFormat="1" x14ac:dyDescent="0.3"/>
    <row r="13996" s="1" customFormat="1" x14ac:dyDescent="0.3"/>
    <row r="13997" s="1" customFormat="1" x14ac:dyDescent="0.3"/>
    <row r="13998" s="1" customFormat="1" x14ac:dyDescent="0.3"/>
    <row r="13999" s="1" customFormat="1" x14ac:dyDescent="0.3"/>
    <row r="14000" s="1" customFormat="1" x14ac:dyDescent="0.3"/>
    <row r="14001" s="1" customFormat="1" x14ac:dyDescent="0.3"/>
    <row r="14002" s="1" customFormat="1" x14ac:dyDescent="0.3"/>
    <row r="14003" s="1" customFormat="1" x14ac:dyDescent="0.3"/>
    <row r="14004" s="1" customFormat="1" x14ac:dyDescent="0.3"/>
    <row r="14005" s="1" customFormat="1" x14ac:dyDescent="0.3"/>
    <row r="14006" s="1" customFormat="1" x14ac:dyDescent="0.3"/>
    <row r="14007" s="1" customFormat="1" x14ac:dyDescent="0.3"/>
    <row r="14008" s="1" customFormat="1" x14ac:dyDescent="0.3"/>
    <row r="14009" s="1" customFormat="1" x14ac:dyDescent="0.3"/>
    <row r="14010" s="1" customFormat="1" x14ac:dyDescent="0.3"/>
    <row r="14011" s="1" customFormat="1" x14ac:dyDescent="0.3"/>
    <row r="14012" s="1" customFormat="1" x14ac:dyDescent="0.3"/>
    <row r="14013" s="1" customFormat="1" x14ac:dyDescent="0.3"/>
    <row r="14014" s="1" customFormat="1" x14ac:dyDescent="0.3"/>
    <row r="14015" s="1" customFormat="1" x14ac:dyDescent="0.3"/>
    <row r="14016" s="1" customFormat="1" x14ac:dyDescent="0.3"/>
    <row r="14017" s="1" customFormat="1" x14ac:dyDescent="0.3"/>
    <row r="14018" s="1" customFormat="1" x14ac:dyDescent="0.3"/>
    <row r="14019" s="1" customFormat="1" x14ac:dyDescent="0.3"/>
    <row r="14020" s="1" customFormat="1" x14ac:dyDescent="0.3"/>
    <row r="14021" s="1" customFormat="1" x14ac:dyDescent="0.3"/>
    <row r="14022" s="1" customFormat="1" x14ac:dyDescent="0.3"/>
    <row r="14023" s="1" customFormat="1" x14ac:dyDescent="0.3"/>
    <row r="14024" s="1" customFormat="1" x14ac:dyDescent="0.3"/>
    <row r="14025" s="1" customFormat="1" x14ac:dyDescent="0.3"/>
    <row r="14026" s="1" customFormat="1" x14ac:dyDescent="0.3"/>
    <row r="14027" s="1" customFormat="1" x14ac:dyDescent="0.3"/>
    <row r="14028" s="1" customFormat="1" x14ac:dyDescent="0.3"/>
    <row r="14029" s="1" customFormat="1" x14ac:dyDescent="0.3"/>
    <row r="14030" s="1" customFormat="1" x14ac:dyDescent="0.3"/>
    <row r="14031" s="1" customFormat="1" x14ac:dyDescent="0.3"/>
    <row r="14032" s="1" customFormat="1" x14ac:dyDescent="0.3"/>
    <row r="14033" s="1" customFormat="1" x14ac:dyDescent="0.3"/>
    <row r="14034" s="1" customFormat="1" x14ac:dyDescent="0.3"/>
    <row r="14035" s="1" customFormat="1" x14ac:dyDescent="0.3"/>
    <row r="14036" s="1" customFormat="1" x14ac:dyDescent="0.3"/>
    <row r="14037" s="1" customFormat="1" x14ac:dyDescent="0.3"/>
    <row r="14038" s="1" customFormat="1" x14ac:dyDescent="0.3"/>
    <row r="14039" s="1" customFormat="1" x14ac:dyDescent="0.3"/>
    <row r="14040" s="1" customFormat="1" x14ac:dyDescent="0.3"/>
    <row r="14041" s="1" customFormat="1" x14ac:dyDescent="0.3"/>
    <row r="14042" s="1" customFormat="1" x14ac:dyDescent="0.3"/>
    <row r="14043" s="1" customFormat="1" x14ac:dyDescent="0.3"/>
    <row r="14044" s="1" customFormat="1" x14ac:dyDescent="0.3"/>
    <row r="14045" s="1" customFormat="1" x14ac:dyDescent="0.3"/>
    <row r="14046" s="1" customFormat="1" x14ac:dyDescent="0.3"/>
    <row r="14047" s="1" customFormat="1" x14ac:dyDescent="0.3"/>
    <row r="14048" s="1" customFormat="1" x14ac:dyDescent="0.3"/>
    <row r="14049" s="1" customFormat="1" x14ac:dyDescent="0.3"/>
    <row r="14050" s="1" customFormat="1" x14ac:dyDescent="0.3"/>
    <row r="14051" s="1" customFormat="1" x14ac:dyDescent="0.3"/>
    <row r="14052" s="1" customFormat="1" x14ac:dyDescent="0.3"/>
    <row r="14053" s="1" customFormat="1" x14ac:dyDescent="0.3"/>
    <row r="14054" s="1" customFormat="1" x14ac:dyDescent="0.3"/>
    <row r="14055" s="1" customFormat="1" x14ac:dyDescent="0.3"/>
    <row r="14056" s="1" customFormat="1" x14ac:dyDescent="0.3"/>
    <row r="14057" s="1" customFormat="1" x14ac:dyDescent="0.3"/>
    <row r="14058" s="1" customFormat="1" x14ac:dyDescent="0.3"/>
    <row r="14059" s="1" customFormat="1" x14ac:dyDescent="0.3"/>
    <row r="14060" s="1" customFormat="1" x14ac:dyDescent="0.3"/>
    <row r="14061" s="1" customFormat="1" x14ac:dyDescent="0.3"/>
    <row r="14062" s="1" customFormat="1" x14ac:dyDescent="0.3"/>
    <row r="14063" s="1" customFormat="1" x14ac:dyDescent="0.3"/>
    <row r="14064" s="1" customFormat="1" x14ac:dyDescent="0.3"/>
    <row r="14065" s="1" customFormat="1" x14ac:dyDescent="0.3"/>
    <row r="14066" s="1" customFormat="1" x14ac:dyDescent="0.3"/>
    <row r="14067" s="1" customFormat="1" x14ac:dyDescent="0.3"/>
    <row r="14068" s="1" customFormat="1" x14ac:dyDescent="0.3"/>
    <row r="14069" s="1" customFormat="1" x14ac:dyDescent="0.3"/>
    <row r="14070" s="1" customFormat="1" x14ac:dyDescent="0.3"/>
    <row r="14071" s="1" customFormat="1" x14ac:dyDescent="0.3"/>
    <row r="14072" s="1" customFormat="1" x14ac:dyDescent="0.3"/>
    <row r="14073" s="1" customFormat="1" x14ac:dyDescent="0.3"/>
    <row r="14074" s="1" customFormat="1" x14ac:dyDescent="0.3"/>
    <row r="14075" s="1" customFormat="1" x14ac:dyDescent="0.3"/>
    <row r="14076" s="1" customFormat="1" x14ac:dyDescent="0.3"/>
    <row r="14077" s="1" customFormat="1" x14ac:dyDescent="0.3"/>
    <row r="14078" s="1" customFormat="1" x14ac:dyDescent="0.3"/>
    <row r="14079" s="1" customFormat="1" x14ac:dyDescent="0.3"/>
    <row r="14080" s="1" customFormat="1" x14ac:dyDescent="0.3"/>
    <row r="14081" s="1" customFormat="1" x14ac:dyDescent="0.3"/>
    <row r="14082" s="1" customFormat="1" x14ac:dyDescent="0.3"/>
    <row r="14083" s="1" customFormat="1" x14ac:dyDescent="0.3"/>
    <row r="14084" s="1" customFormat="1" x14ac:dyDescent="0.3"/>
    <row r="14085" s="1" customFormat="1" x14ac:dyDescent="0.3"/>
    <row r="14086" s="1" customFormat="1" x14ac:dyDescent="0.3"/>
    <row r="14087" s="1" customFormat="1" x14ac:dyDescent="0.3"/>
    <row r="14088" s="1" customFormat="1" x14ac:dyDescent="0.3"/>
    <row r="14089" s="1" customFormat="1" x14ac:dyDescent="0.3"/>
    <row r="14090" s="1" customFormat="1" x14ac:dyDescent="0.3"/>
    <row r="14091" s="1" customFormat="1" x14ac:dyDescent="0.3"/>
    <row r="14092" s="1" customFormat="1" x14ac:dyDescent="0.3"/>
    <row r="14093" s="1" customFormat="1" x14ac:dyDescent="0.3"/>
    <row r="14094" s="1" customFormat="1" x14ac:dyDescent="0.3"/>
    <row r="14095" s="1" customFormat="1" x14ac:dyDescent="0.3"/>
    <row r="14096" s="1" customFormat="1" x14ac:dyDescent="0.3"/>
    <row r="14097" s="1" customFormat="1" x14ac:dyDescent="0.3"/>
    <row r="14098" s="1" customFormat="1" x14ac:dyDescent="0.3"/>
    <row r="14099" s="1" customFormat="1" x14ac:dyDescent="0.3"/>
    <row r="14100" s="1" customFormat="1" x14ac:dyDescent="0.3"/>
    <row r="14101" s="1" customFormat="1" x14ac:dyDescent="0.3"/>
    <row r="14102" s="1" customFormat="1" x14ac:dyDescent="0.3"/>
    <row r="14103" s="1" customFormat="1" x14ac:dyDescent="0.3"/>
    <row r="14104" s="1" customFormat="1" x14ac:dyDescent="0.3"/>
    <row r="14105" s="1" customFormat="1" x14ac:dyDescent="0.3"/>
    <row r="14106" s="1" customFormat="1" x14ac:dyDescent="0.3"/>
    <row r="14107" s="1" customFormat="1" x14ac:dyDescent="0.3"/>
    <row r="14108" s="1" customFormat="1" x14ac:dyDescent="0.3"/>
    <row r="14109" s="1" customFormat="1" x14ac:dyDescent="0.3"/>
    <row r="14110" s="1" customFormat="1" x14ac:dyDescent="0.3"/>
    <row r="14111" s="1" customFormat="1" x14ac:dyDescent="0.3"/>
    <row r="14112" s="1" customFormat="1" x14ac:dyDescent="0.3"/>
    <row r="14113" s="1" customFormat="1" x14ac:dyDescent="0.3"/>
    <row r="14114" s="1" customFormat="1" x14ac:dyDescent="0.3"/>
    <row r="14115" s="1" customFormat="1" x14ac:dyDescent="0.3"/>
    <row r="14116" s="1" customFormat="1" x14ac:dyDescent="0.3"/>
    <row r="14117" s="1" customFormat="1" x14ac:dyDescent="0.3"/>
    <row r="14118" s="1" customFormat="1" x14ac:dyDescent="0.3"/>
    <row r="14119" s="1" customFormat="1" x14ac:dyDescent="0.3"/>
    <row r="14120" s="1" customFormat="1" x14ac:dyDescent="0.3"/>
    <row r="14121" s="1" customFormat="1" x14ac:dyDescent="0.3"/>
    <row r="14122" s="1" customFormat="1" x14ac:dyDescent="0.3"/>
    <row r="14123" s="1" customFormat="1" x14ac:dyDescent="0.3"/>
    <row r="14124" s="1" customFormat="1" x14ac:dyDescent="0.3"/>
    <row r="14125" s="1" customFormat="1" x14ac:dyDescent="0.3"/>
    <row r="14126" s="1" customFormat="1" x14ac:dyDescent="0.3"/>
    <row r="14127" s="1" customFormat="1" x14ac:dyDescent="0.3"/>
    <row r="14128" s="1" customFormat="1" x14ac:dyDescent="0.3"/>
    <row r="14129" s="1" customFormat="1" x14ac:dyDescent="0.3"/>
    <row r="14130" s="1" customFormat="1" x14ac:dyDescent="0.3"/>
    <row r="14131" s="1" customFormat="1" x14ac:dyDescent="0.3"/>
    <row r="14132" s="1" customFormat="1" x14ac:dyDescent="0.3"/>
    <row r="14133" s="1" customFormat="1" x14ac:dyDescent="0.3"/>
    <row r="14134" s="1" customFormat="1" x14ac:dyDescent="0.3"/>
    <row r="14135" s="1" customFormat="1" x14ac:dyDescent="0.3"/>
    <row r="14136" s="1" customFormat="1" x14ac:dyDescent="0.3"/>
    <row r="14137" s="1" customFormat="1" x14ac:dyDescent="0.3"/>
    <row r="14138" s="1" customFormat="1" x14ac:dyDescent="0.3"/>
    <row r="14139" s="1" customFormat="1" x14ac:dyDescent="0.3"/>
    <row r="14140" s="1" customFormat="1" x14ac:dyDescent="0.3"/>
    <row r="14141" s="1" customFormat="1" x14ac:dyDescent="0.3"/>
    <row r="14142" s="1" customFormat="1" x14ac:dyDescent="0.3"/>
    <row r="14143" s="1" customFormat="1" x14ac:dyDescent="0.3"/>
    <row r="14144" s="1" customFormat="1" x14ac:dyDescent="0.3"/>
    <row r="14145" s="1" customFormat="1" x14ac:dyDescent="0.3"/>
    <row r="14146" s="1" customFormat="1" x14ac:dyDescent="0.3"/>
    <row r="14147" s="1" customFormat="1" x14ac:dyDescent="0.3"/>
    <row r="14148" s="1" customFormat="1" x14ac:dyDescent="0.3"/>
    <row r="14149" s="1" customFormat="1" x14ac:dyDescent="0.3"/>
    <row r="14150" s="1" customFormat="1" x14ac:dyDescent="0.3"/>
    <row r="14151" s="1" customFormat="1" x14ac:dyDescent="0.3"/>
    <row r="14152" s="1" customFormat="1" x14ac:dyDescent="0.3"/>
    <row r="14153" s="1" customFormat="1" x14ac:dyDescent="0.3"/>
    <row r="14154" s="1" customFormat="1" x14ac:dyDescent="0.3"/>
    <row r="14155" s="1" customFormat="1" x14ac:dyDescent="0.3"/>
    <row r="14156" s="1" customFormat="1" x14ac:dyDescent="0.3"/>
    <row r="14157" s="1" customFormat="1" x14ac:dyDescent="0.3"/>
    <row r="14158" s="1" customFormat="1" x14ac:dyDescent="0.3"/>
    <row r="14159" s="1" customFormat="1" x14ac:dyDescent="0.3"/>
    <row r="14160" s="1" customFormat="1" x14ac:dyDescent="0.3"/>
    <row r="14161" s="1" customFormat="1" x14ac:dyDescent="0.3"/>
    <row r="14162" s="1" customFormat="1" x14ac:dyDescent="0.3"/>
    <row r="14163" s="1" customFormat="1" x14ac:dyDescent="0.3"/>
    <row r="14164" s="1" customFormat="1" x14ac:dyDescent="0.3"/>
    <row r="14165" s="1" customFormat="1" x14ac:dyDescent="0.3"/>
    <row r="14166" s="1" customFormat="1" x14ac:dyDescent="0.3"/>
    <row r="14167" s="1" customFormat="1" x14ac:dyDescent="0.3"/>
    <row r="14168" s="1" customFormat="1" x14ac:dyDescent="0.3"/>
    <row r="14169" s="1" customFormat="1" x14ac:dyDescent="0.3"/>
    <row r="14170" s="1" customFormat="1" x14ac:dyDescent="0.3"/>
    <row r="14171" s="1" customFormat="1" x14ac:dyDescent="0.3"/>
    <row r="14172" s="1" customFormat="1" x14ac:dyDescent="0.3"/>
    <row r="14173" s="1" customFormat="1" x14ac:dyDescent="0.3"/>
    <row r="14174" s="1" customFormat="1" x14ac:dyDescent="0.3"/>
    <row r="14175" s="1" customFormat="1" x14ac:dyDescent="0.3"/>
    <row r="14176" s="1" customFormat="1" x14ac:dyDescent="0.3"/>
    <row r="14177" s="1" customFormat="1" x14ac:dyDescent="0.3"/>
    <row r="14178" s="1" customFormat="1" x14ac:dyDescent="0.3"/>
    <row r="14179" s="1" customFormat="1" x14ac:dyDescent="0.3"/>
    <row r="14180" s="1" customFormat="1" x14ac:dyDescent="0.3"/>
    <row r="14181" s="1" customFormat="1" x14ac:dyDescent="0.3"/>
    <row r="14182" s="1" customFormat="1" x14ac:dyDescent="0.3"/>
    <row r="14183" s="1" customFormat="1" x14ac:dyDescent="0.3"/>
    <row r="14184" s="1" customFormat="1" x14ac:dyDescent="0.3"/>
    <row r="14185" s="1" customFormat="1" x14ac:dyDescent="0.3"/>
    <row r="14186" s="1" customFormat="1" x14ac:dyDescent="0.3"/>
    <row r="14187" s="1" customFormat="1" x14ac:dyDescent="0.3"/>
    <row r="14188" s="1" customFormat="1" x14ac:dyDescent="0.3"/>
    <row r="14189" s="1" customFormat="1" x14ac:dyDescent="0.3"/>
    <row r="14190" s="1" customFormat="1" x14ac:dyDescent="0.3"/>
    <row r="14191" s="1" customFormat="1" x14ac:dyDescent="0.3"/>
    <row r="14192" s="1" customFormat="1" x14ac:dyDescent="0.3"/>
    <row r="14193" s="1" customFormat="1" x14ac:dyDescent="0.3"/>
    <row r="14194" s="1" customFormat="1" x14ac:dyDescent="0.3"/>
    <row r="14195" s="1" customFormat="1" x14ac:dyDescent="0.3"/>
    <row r="14196" s="1" customFormat="1" x14ac:dyDescent="0.3"/>
    <row r="14197" s="1" customFormat="1" x14ac:dyDescent="0.3"/>
    <row r="14198" s="1" customFormat="1" x14ac:dyDescent="0.3"/>
    <row r="14199" s="1" customFormat="1" x14ac:dyDescent="0.3"/>
    <row r="14200" s="1" customFormat="1" x14ac:dyDescent="0.3"/>
    <row r="14201" s="1" customFormat="1" x14ac:dyDescent="0.3"/>
    <row r="14202" s="1" customFormat="1" x14ac:dyDescent="0.3"/>
    <row r="14203" s="1" customFormat="1" x14ac:dyDescent="0.3"/>
    <row r="14204" s="1" customFormat="1" x14ac:dyDescent="0.3"/>
    <row r="14205" s="1" customFormat="1" x14ac:dyDescent="0.3"/>
    <row r="14206" s="1" customFormat="1" x14ac:dyDescent="0.3"/>
    <row r="14207" s="1" customFormat="1" x14ac:dyDescent="0.3"/>
    <row r="14208" s="1" customFormat="1" x14ac:dyDescent="0.3"/>
    <row r="14209" s="1" customFormat="1" x14ac:dyDescent="0.3"/>
    <row r="14210" s="1" customFormat="1" x14ac:dyDescent="0.3"/>
    <row r="14211" s="1" customFormat="1" x14ac:dyDescent="0.3"/>
    <row r="14212" s="1" customFormat="1" x14ac:dyDescent="0.3"/>
    <row r="14213" s="1" customFormat="1" x14ac:dyDescent="0.3"/>
    <row r="14214" s="1" customFormat="1" x14ac:dyDescent="0.3"/>
    <row r="14215" s="1" customFormat="1" x14ac:dyDescent="0.3"/>
    <row r="14216" s="1" customFormat="1" x14ac:dyDescent="0.3"/>
    <row r="14217" s="1" customFormat="1" x14ac:dyDescent="0.3"/>
    <row r="14218" s="1" customFormat="1" x14ac:dyDescent="0.3"/>
    <row r="14219" s="1" customFormat="1" x14ac:dyDescent="0.3"/>
    <row r="14220" s="1" customFormat="1" x14ac:dyDescent="0.3"/>
    <row r="14221" s="1" customFormat="1" x14ac:dyDescent="0.3"/>
    <row r="14222" s="1" customFormat="1" x14ac:dyDescent="0.3"/>
    <row r="14223" s="1" customFormat="1" x14ac:dyDescent="0.3"/>
    <row r="14224" s="1" customFormat="1" x14ac:dyDescent="0.3"/>
    <row r="14225" s="1" customFormat="1" x14ac:dyDescent="0.3"/>
    <row r="14226" s="1" customFormat="1" x14ac:dyDescent="0.3"/>
    <row r="14227" s="1" customFormat="1" x14ac:dyDescent="0.3"/>
    <row r="14228" s="1" customFormat="1" x14ac:dyDescent="0.3"/>
    <row r="14229" s="1" customFormat="1" x14ac:dyDescent="0.3"/>
    <row r="14230" s="1" customFormat="1" x14ac:dyDescent="0.3"/>
    <row r="14231" s="1" customFormat="1" x14ac:dyDescent="0.3"/>
    <row r="14232" s="1" customFormat="1" x14ac:dyDescent="0.3"/>
    <row r="14233" s="1" customFormat="1" x14ac:dyDescent="0.3"/>
    <row r="14234" s="1" customFormat="1" x14ac:dyDescent="0.3"/>
    <row r="14235" s="1" customFormat="1" x14ac:dyDescent="0.3"/>
    <row r="14236" s="1" customFormat="1" x14ac:dyDescent="0.3"/>
    <row r="14237" s="1" customFormat="1" x14ac:dyDescent="0.3"/>
    <row r="14238" s="1" customFormat="1" x14ac:dyDescent="0.3"/>
    <row r="14239" s="1" customFormat="1" x14ac:dyDescent="0.3"/>
    <row r="14240" s="1" customFormat="1" x14ac:dyDescent="0.3"/>
    <row r="14241" s="1" customFormat="1" x14ac:dyDescent="0.3"/>
    <row r="14242" s="1" customFormat="1" x14ac:dyDescent="0.3"/>
    <row r="14243" s="1" customFormat="1" x14ac:dyDescent="0.3"/>
    <row r="14244" s="1" customFormat="1" x14ac:dyDescent="0.3"/>
    <row r="14245" s="1" customFormat="1" x14ac:dyDescent="0.3"/>
    <row r="14246" s="1" customFormat="1" x14ac:dyDescent="0.3"/>
    <row r="14247" s="1" customFormat="1" x14ac:dyDescent="0.3"/>
    <row r="14248" s="1" customFormat="1" x14ac:dyDescent="0.3"/>
    <row r="14249" s="1" customFormat="1" x14ac:dyDescent="0.3"/>
    <row r="14250" s="1" customFormat="1" x14ac:dyDescent="0.3"/>
    <row r="14251" s="1" customFormat="1" x14ac:dyDescent="0.3"/>
    <row r="14252" s="1" customFormat="1" x14ac:dyDescent="0.3"/>
    <row r="14253" s="1" customFormat="1" x14ac:dyDescent="0.3"/>
    <row r="14254" s="1" customFormat="1" x14ac:dyDescent="0.3"/>
    <row r="14255" s="1" customFormat="1" x14ac:dyDescent="0.3"/>
    <row r="14256" s="1" customFormat="1" x14ac:dyDescent="0.3"/>
    <row r="14257" s="1" customFormat="1" x14ac:dyDescent="0.3"/>
    <row r="14258" s="1" customFormat="1" x14ac:dyDescent="0.3"/>
    <row r="14259" s="1" customFormat="1" x14ac:dyDescent="0.3"/>
    <row r="14260" s="1" customFormat="1" x14ac:dyDescent="0.3"/>
    <row r="14261" s="1" customFormat="1" x14ac:dyDescent="0.3"/>
    <row r="14262" s="1" customFormat="1" x14ac:dyDescent="0.3"/>
    <row r="14263" s="1" customFormat="1" x14ac:dyDescent="0.3"/>
    <row r="14264" s="1" customFormat="1" x14ac:dyDescent="0.3"/>
    <row r="14265" s="1" customFormat="1" x14ac:dyDescent="0.3"/>
    <row r="14266" s="1" customFormat="1" x14ac:dyDescent="0.3"/>
    <row r="14267" s="1" customFormat="1" x14ac:dyDescent="0.3"/>
    <row r="14268" s="1" customFormat="1" x14ac:dyDescent="0.3"/>
    <row r="14269" s="1" customFormat="1" x14ac:dyDescent="0.3"/>
    <row r="14270" s="1" customFormat="1" x14ac:dyDescent="0.3"/>
    <row r="14271" s="1" customFormat="1" x14ac:dyDescent="0.3"/>
    <row r="14272" s="1" customFormat="1" x14ac:dyDescent="0.3"/>
    <row r="14273" s="1" customFormat="1" x14ac:dyDescent="0.3"/>
    <row r="14274" s="1" customFormat="1" x14ac:dyDescent="0.3"/>
    <row r="14275" s="1" customFormat="1" x14ac:dyDescent="0.3"/>
    <row r="14276" s="1" customFormat="1" x14ac:dyDescent="0.3"/>
    <row r="14277" s="1" customFormat="1" x14ac:dyDescent="0.3"/>
    <row r="14278" s="1" customFormat="1" x14ac:dyDescent="0.3"/>
    <row r="14279" s="1" customFormat="1" x14ac:dyDescent="0.3"/>
    <row r="14280" s="1" customFormat="1" x14ac:dyDescent="0.3"/>
    <row r="14281" s="1" customFormat="1" x14ac:dyDescent="0.3"/>
    <row r="14282" s="1" customFormat="1" x14ac:dyDescent="0.3"/>
    <row r="14283" s="1" customFormat="1" x14ac:dyDescent="0.3"/>
    <row r="14284" s="1" customFormat="1" x14ac:dyDescent="0.3"/>
    <row r="14285" s="1" customFormat="1" x14ac:dyDescent="0.3"/>
    <row r="14286" s="1" customFormat="1" x14ac:dyDescent="0.3"/>
    <row r="14287" s="1" customFormat="1" x14ac:dyDescent="0.3"/>
    <row r="14288" s="1" customFormat="1" x14ac:dyDescent="0.3"/>
    <row r="14289" s="1" customFormat="1" x14ac:dyDescent="0.3"/>
    <row r="14290" s="1" customFormat="1" x14ac:dyDescent="0.3"/>
    <row r="14291" s="1" customFormat="1" x14ac:dyDescent="0.3"/>
    <row r="14292" s="1" customFormat="1" x14ac:dyDescent="0.3"/>
    <row r="14293" s="1" customFormat="1" x14ac:dyDescent="0.3"/>
    <row r="14294" s="1" customFormat="1" x14ac:dyDescent="0.3"/>
    <row r="14295" s="1" customFormat="1" x14ac:dyDescent="0.3"/>
    <row r="14296" s="1" customFormat="1" x14ac:dyDescent="0.3"/>
    <row r="14297" s="1" customFormat="1" x14ac:dyDescent="0.3"/>
    <row r="14298" s="1" customFormat="1" x14ac:dyDescent="0.3"/>
    <row r="14299" s="1" customFormat="1" x14ac:dyDescent="0.3"/>
    <row r="14300" s="1" customFormat="1" x14ac:dyDescent="0.3"/>
    <row r="14301" s="1" customFormat="1" x14ac:dyDescent="0.3"/>
    <row r="14302" s="1" customFormat="1" x14ac:dyDescent="0.3"/>
    <row r="14303" s="1" customFormat="1" x14ac:dyDescent="0.3"/>
    <row r="14304" s="1" customFormat="1" x14ac:dyDescent="0.3"/>
    <row r="14305" s="1" customFormat="1" x14ac:dyDescent="0.3"/>
    <row r="14306" s="1" customFormat="1" x14ac:dyDescent="0.3"/>
    <row r="14307" s="1" customFormat="1" x14ac:dyDescent="0.3"/>
    <row r="14308" s="1" customFormat="1" x14ac:dyDescent="0.3"/>
    <row r="14309" s="1" customFormat="1" x14ac:dyDescent="0.3"/>
    <row r="14310" s="1" customFormat="1" x14ac:dyDescent="0.3"/>
    <row r="14311" s="1" customFormat="1" x14ac:dyDescent="0.3"/>
    <row r="14312" s="1" customFormat="1" x14ac:dyDescent="0.3"/>
    <row r="14313" s="1" customFormat="1" x14ac:dyDescent="0.3"/>
    <row r="14314" s="1" customFormat="1" x14ac:dyDescent="0.3"/>
    <row r="14315" s="1" customFormat="1" x14ac:dyDescent="0.3"/>
    <row r="14316" s="1" customFormat="1" x14ac:dyDescent="0.3"/>
    <row r="14317" s="1" customFormat="1" x14ac:dyDescent="0.3"/>
    <row r="14318" s="1" customFormat="1" x14ac:dyDescent="0.3"/>
    <row r="14319" s="1" customFormat="1" x14ac:dyDescent="0.3"/>
    <row r="14320" s="1" customFormat="1" x14ac:dyDescent="0.3"/>
    <row r="14321" s="1" customFormat="1" x14ac:dyDescent="0.3"/>
    <row r="14322" s="1" customFormat="1" x14ac:dyDescent="0.3"/>
    <row r="14323" s="1" customFormat="1" x14ac:dyDescent="0.3"/>
    <row r="14324" s="1" customFormat="1" x14ac:dyDescent="0.3"/>
    <row r="14325" s="1" customFormat="1" x14ac:dyDescent="0.3"/>
    <row r="14326" s="1" customFormat="1" x14ac:dyDescent="0.3"/>
    <row r="14327" s="1" customFormat="1" x14ac:dyDescent="0.3"/>
    <row r="14328" s="1" customFormat="1" x14ac:dyDescent="0.3"/>
    <row r="14329" s="1" customFormat="1" x14ac:dyDescent="0.3"/>
    <row r="14330" s="1" customFormat="1" x14ac:dyDescent="0.3"/>
    <row r="14331" s="1" customFormat="1" x14ac:dyDescent="0.3"/>
    <row r="14332" s="1" customFormat="1" x14ac:dyDescent="0.3"/>
    <row r="14333" s="1" customFormat="1" x14ac:dyDescent="0.3"/>
    <row r="14334" s="1" customFormat="1" x14ac:dyDescent="0.3"/>
    <row r="14335" s="1" customFormat="1" x14ac:dyDescent="0.3"/>
    <row r="14336" s="1" customFormat="1" x14ac:dyDescent="0.3"/>
    <row r="14337" s="1" customFormat="1" x14ac:dyDescent="0.3"/>
    <row r="14338" s="1" customFormat="1" x14ac:dyDescent="0.3"/>
    <row r="14339" s="1" customFormat="1" x14ac:dyDescent="0.3"/>
    <row r="14340" s="1" customFormat="1" x14ac:dyDescent="0.3"/>
    <row r="14341" s="1" customFormat="1" x14ac:dyDescent="0.3"/>
    <row r="14342" s="1" customFormat="1" x14ac:dyDescent="0.3"/>
    <row r="14343" s="1" customFormat="1" x14ac:dyDescent="0.3"/>
    <row r="14344" s="1" customFormat="1" x14ac:dyDescent="0.3"/>
    <row r="14345" s="1" customFormat="1" x14ac:dyDescent="0.3"/>
    <row r="14346" s="1" customFormat="1" x14ac:dyDescent="0.3"/>
    <row r="14347" s="1" customFormat="1" x14ac:dyDescent="0.3"/>
    <row r="14348" s="1" customFormat="1" x14ac:dyDescent="0.3"/>
    <row r="14349" s="1" customFormat="1" x14ac:dyDescent="0.3"/>
    <row r="14350" s="1" customFormat="1" x14ac:dyDescent="0.3"/>
    <row r="14351" s="1" customFormat="1" x14ac:dyDescent="0.3"/>
    <row r="14352" s="1" customFormat="1" x14ac:dyDescent="0.3"/>
    <row r="14353" s="1" customFormat="1" x14ac:dyDescent="0.3"/>
    <row r="14354" s="1" customFormat="1" x14ac:dyDescent="0.3"/>
    <row r="14355" s="1" customFormat="1" x14ac:dyDescent="0.3"/>
    <row r="14356" s="1" customFormat="1" x14ac:dyDescent="0.3"/>
    <row r="14357" s="1" customFormat="1" x14ac:dyDescent="0.3"/>
    <row r="14358" s="1" customFormat="1" x14ac:dyDescent="0.3"/>
    <row r="14359" s="1" customFormat="1" x14ac:dyDescent="0.3"/>
    <row r="14360" s="1" customFormat="1" x14ac:dyDescent="0.3"/>
    <row r="14361" s="1" customFormat="1" x14ac:dyDescent="0.3"/>
    <row r="14362" s="1" customFormat="1" x14ac:dyDescent="0.3"/>
    <row r="14363" s="1" customFormat="1" x14ac:dyDescent="0.3"/>
    <row r="14364" s="1" customFormat="1" x14ac:dyDescent="0.3"/>
    <row r="14365" s="1" customFormat="1" x14ac:dyDescent="0.3"/>
    <row r="14366" s="1" customFormat="1" x14ac:dyDescent="0.3"/>
    <row r="14367" s="1" customFormat="1" x14ac:dyDescent="0.3"/>
    <row r="14368" s="1" customFormat="1" x14ac:dyDescent="0.3"/>
    <row r="14369" s="1" customFormat="1" x14ac:dyDescent="0.3"/>
    <row r="14370" s="1" customFormat="1" x14ac:dyDescent="0.3"/>
    <row r="14371" s="1" customFormat="1" x14ac:dyDescent="0.3"/>
    <row r="14372" s="1" customFormat="1" x14ac:dyDescent="0.3"/>
    <row r="14373" s="1" customFormat="1" x14ac:dyDescent="0.3"/>
    <row r="14374" s="1" customFormat="1" x14ac:dyDescent="0.3"/>
    <row r="14375" s="1" customFormat="1" x14ac:dyDescent="0.3"/>
    <row r="14376" s="1" customFormat="1" x14ac:dyDescent="0.3"/>
    <row r="14377" s="1" customFormat="1" x14ac:dyDescent="0.3"/>
    <row r="14378" s="1" customFormat="1" x14ac:dyDescent="0.3"/>
    <row r="14379" s="1" customFormat="1" x14ac:dyDescent="0.3"/>
    <row r="14380" s="1" customFormat="1" x14ac:dyDescent="0.3"/>
    <row r="14381" s="1" customFormat="1" x14ac:dyDescent="0.3"/>
    <row r="14382" s="1" customFormat="1" x14ac:dyDescent="0.3"/>
    <row r="14383" s="1" customFormat="1" x14ac:dyDescent="0.3"/>
    <row r="14384" s="1" customFormat="1" x14ac:dyDescent="0.3"/>
    <row r="14385" s="1" customFormat="1" x14ac:dyDescent="0.3"/>
    <row r="14386" s="1" customFormat="1" x14ac:dyDescent="0.3"/>
    <row r="14387" s="1" customFormat="1" x14ac:dyDescent="0.3"/>
    <row r="14388" s="1" customFormat="1" x14ac:dyDescent="0.3"/>
    <row r="14389" s="1" customFormat="1" x14ac:dyDescent="0.3"/>
    <row r="14390" s="1" customFormat="1" x14ac:dyDescent="0.3"/>
    <row r="14391" s="1" customFormat="1" x14ac:dyDescent="0.3"/>
    <row r="14392" s="1" customFormat="1" x14ac:dyDescent="0.3"/>
    <row r="14393" s="1" customFormat="1" x14ac:dyDescent="0.3"/>
    <row r="14394" s="1" customFormat="1" x14ac:dyDescent="0.3"/>
    <row r="14395" s="1" customFormat="1" x14ac:dyDescent="0.3"/>
    <row r="14396" s="1" customFormat="1" x14ac:dyDescent="0.3"/>
    <row r="14397" s="1" customFormat="1" x14ac:dyDescent="0.3"/>
    <row r="14398" s="1" customFormat="1" x14ac:dyDescent="0.3"/>
    <row r="14399" s="1" customFormat="1" x14ac:dyDescent="0.3"/>
    <row r="14400" s="1" customFormat="1" x14ac:dyDescent="0.3"/>
    <row r="14401" s="1" customFormat="1" x14ac:dyDescent="0.3"/>
    <row r="14402" s="1" customFormat="1" x14ac:dyDescent="0.3"/>
    <row r="14403" s="1" customFormat="1" x14ac:dyDescent="0.3"/>
    <row r="14404" s="1" customFormat="1" x14ac:dyDescent="0.3"/>
    <row r="14405" s="1" customFormat="1" x14ac:dyDescent="0.3"/>
    <row r="14406" s="1" customFormat="1" x14ac:dyDescent="0.3"/>
    <row r="14407" s="1" customFormat="1" x14ac:dyDescent="0.3"/>
    <row r="14408" s="1" customFormat="1" x14ac:dyDescent="0.3"/>
    <row r="14409" s="1" customFormat="1" x14ac:dyDescent="0.3"/>
    <row r="14410" s="1" customFormat="1" x14ac:dyDescent="0.3"/>
    <row r="14411" s="1" customFormat="1" x14ac:dyDescent="0.3"/>
    <row r="14412" s="1" customFormat="1" x14ac:dyDescent="0.3"/>
    <row r="14413" s="1" customFormat="1" x14ac:dyDescent="0.3"/>
    <row r="14414" s="1" customFormat="1" x14ac:dyDescent="0.3"/>
    <row r="14415" s="1" customFormat="1" x14ac:dyDescent="0.3"/>
    <row r="14416" s="1" customFormat="1" x14ac:dyDescent="0.3"/>
    <row r="14417" s="1" customFormat="1" x14ac:dyDescent="0.3"/>
    <row r="14418" s="1" customFormat="1" x14ac:dyDescent="0.3"/>
    <row r="14419" s="1" customFormat="1" x14ac:dyDescent="0.3"/>
    <row r="14420" s="1" customFormat="1" x14ac:dyDescent="0.3"/>
    <row r="14421" s="1" customFormat="1" x14ac:dyDescent="0.3"/>
    <row r="14422" s="1" customFormat="1" x14ac:dyDescent="0.3"/>
    <row r="14423" s="1" customFormat="1" x14ac:dyDescent="0.3"/>
    <row r="14424" s="1" customFormat="1" x14ac:dyDescent="0.3"/>
    <row r="14425" s="1" customFormat="1" x14ac:dyDescent="0.3"/>
    <row r="14426" s="1" customFormat="1" x14ac:dyDescent="0.3"/>
    <row r="14427" s="1" customFormat="1" x14ac:dyDescent="0.3"/>
    <row r="14428" s="1" customFormat="1" x14ac:dyDescent="0.3"/>
    <row r="14429" s="1" customFormat="1" x14ac:dyDescent="0.3"/>
    <row r="14430" s="1" customFormat="1" x14ac:dyDescent="0.3"/>
    <row r="14431" s="1" customFormat="1" x14ac:dyDescent="0.3"/>
    <row r="14432" s="1" customFormat="1" x14ac:dyDescent="0.3"/>
    <row r="14433" s="1" customFormat="1" x14ac:dyDescent="0.3"/>
    <row r="14434" s="1" customFormat="1" x14ac:dyDescent="0.3"/>
    <row r="14435" s="1" customFormat="1" x14ac:dyDescent="0.3"/>
    <row r="14436" s="1" customFormat="1" x14ac:dyDescent="0.3"/>
    <row r="14437" s="1" customFormat="1" x14ac:dyDescent="0.3"/>
    <row r="14438" s="1" customFormat="1" x14ac:dyDescent="0.3"/>
    <row r="14439" s="1" customFormat="1" x14ac:dyDescent="0.3"/>
    <row r="14440" s="1" customFormat="1" x14ac:dyDescent="0.3"/>
    <row r="14441" s="1" customFormat="1" x14ac:dyDescent="0.3"/>
    <row r="14442" s="1" customFormat="1" x14ac:dyDescent="0.3"/>
    <row r="14443" s="1" customFormat="1" x14ac:dyDescent="0.3"/>
    <row r="14444" s="1" customFormat="1" x14ac:dyDescent="0.3"/>
    <row r="14445" s="1" customFormat="1" x14ac:dyDescent="0.3"/>
    <row r="14446" s="1" customFormat="1" x14ac:dyDescent="0.3"/>
    <row r="14447" s="1" customFormat="1" x14ac:dyDescent="0.3"/>
    <row r="14448" s="1" customFormat="1" x14ac:dyDescent="0.3"/>
    <row r="14449" s="1" customFormat="1" x14ac:dyDescent="0.3"/>
    <row r="14450" s="1" customFormat="1" x14ac:dyDescent="0.3"/>
    <row r="14451" s="1" customFormat="1" x14ac:dyDescent="0.3"/>
    <row r="14452" s="1" customFormat="1" x14ac:dyDescent="0.3"/>
    <row r="14453" s="1" customFormat="1" x14ac:dyDescent="0.3"/>
    <row r="14454" s="1" customFormat="1" x14ac:dyDescent="0.3"/>
    <row r="14455" s="1" customFormat="1" x14ac:dyDescent="0.3"/>
    <row r="14456" s="1" customFormat="1" x14ac:dyDescent="0.3"/>
    <row r="14457" s="1" customFormat="1" x14ac:dyDescent="0.3"/>
    <row r="14458" s="1" customFormat="1" x14ac:dyDescent="0.3"/>
    <row r="14459" s="1" customFormat="1" x14ac:dyDescent="0.3"/>
    <row r="14460" s="1" customFormat="1" x14ac:dyDescent="0.3"/>
    <row r="14461" s="1" customFormat="1" x14ac:dyDescent="0.3"/>
    <row r="14462" s="1" customFormat="1" x14ac:dyDescent="0.3"/>
    <row r="14463" s="1" customFormat="1" x14ac:dyDescent="0.3"/>
    <row r="14464" s="1" customFormat="1" x14ac:dyDescent="0.3"/>
    <row r="14465" s="1" customFormat="1" x14ac:dyDescent="0.3"/>
    <row r="14466" s="1" customFormat="1" x14ac:dyDescent="0.3"/>
    <row r="14467" s="1" customFormat="1" x14ac:dyDescent="0.3"/>
    <row r="14468" s="1" customFormat="1" x14ac:dyDescent="0.3"/>
    <row r="14469" s="1" customFormat="1" x14ac:dyDescent="0.3"/>
    <row r="14470" s="1" customFormat="1" x14ac:dyDescent="0.3"/>
    <row r="14471" s="1" customFormat="1" x14ac:dyDescent="0.3"/>
    <row r="14472" s="1" customFormat="1" x14ac:dyDescent="0.3"/>
    <row r="14473" s="1" customFormat="1" x14ac:dyDescent="0.3"/>
    <row r="14474" s="1" customFormat="1" x14ac:dyDescent="0.3"/>
    <row r="14475" s="1" customFormat="1" x14ac:dyDescent="0.3"/>
    <row r="14476" s="1" customFormat="1" x14ac:dyDescent="0.3"/>
    <row r="14477" s="1" customFormat="1" x14ac:dyDescent="0.3"/>
    <row r="14478" s="1" customFormat="1" x14ac:dyDescent="0.3"/>
    <row r="14479" s="1" customFormat="1" x14ac:dyDescent="0.3"/>
    <row r="14480" s="1" customFormat="1" x14ac:dyDescent="0.3"/>
    <row r="14481" s="1" customFormat="1" x14ac:dyDescent="0.3"/>
    <row r="14482" s="1" customFormat="1" x14ac:dyDescent="0.3"/>
    <row r="14483" s="1" customFormat="1" x14ac:dyDescent="0.3"/>
    <row r="14484" s="1" customFormat="1" x14ac:dyDescent="0.3"/>
    <row r="14485" s="1" customFormat="1" x14ac:dyDescent="0.3"/>
    <row r="14486" s="1" customFormat="1" x14ac:dyDescent="0.3"/>
    <row r="14487" s="1" customFormat="1" x14ac:dyDescent="0.3"/>
    <row r="14488" s="1" customFormat="1" x14ac:dyDescent="0.3"/>
    <row r="14489" s="1" customFormat="1" x14ac:dyDescent="0.3"/>
    <row r="14490" s="1" customFormat="1" x14ac:dyDescent="0.3"/>
    <row r="14491" s="1" customFormat="1" x14ac:dyDescent="0.3"/>
    <row r="14492" s="1" customFormat="1" x14ac:dyDescent="0.3"/>
    <row r="14493" s="1" customFormat="1" x14ac:dyDescent="0.3"/>
    <row r="14494" s="1" customFormat="1" x14ac:dyDescent="0.3"/>
    <row r="14495" s="1" customFormat="1" x14ac:dyDescent="0.3"/>
    <row r="14496" s="1" customFormat="1" x14ac:dyDescent="0.3"/>
    <row r="14497" s="1" customFormat="1" x14ac:dyDescent="0.3"/>
    <row r="14498" s="1" customFormat="1" x14ac:dyDescent="0.3"/>
    <row r="14499" s="1" customFormat="1" x14ac:dyDescent="0.3"/>
    <row r="14500" s="1" customFormat="1" x14ac:dyDescent="0.3"/>
    <row r="14501" s="1" customFormat="1" x14ac:dyDescent="0.3"/>
    <row r="14502" s="1" customFormat="1" x14ac:dyDescent="0.3"/>
    <row r="14503" s="1" customFormat="1" x14ac:dyDescent="0.3"/>
    <row r="14504" s="1" customFormat="1" x14ac:dyDescent="0.3"/>
    <row r="14505" s="1" customFormat="1" x14ac:dyDescent="0.3"/>
    <row r="14506" s="1" customFormat="1" x14ac:dyDescent="0.3"/>
    <row r="14507" s="1" customFormat="1" x14ac:dyDescent="0.3"/>
    <row r="14508" s="1" customFormat="1" x14ac:dyDescent="0.3"/>
    <row r="14509" s="1" customFormat="1" x14ac:dyDescent="0.3"/>
    <row r="14510" s="1" customFormat="1" x14ac:dyDescent="0.3"/>
    <row r="14511" s="1" customFormat="1" x14ac:dyDescent="0.3"/>
    <row r="14512" s="1" customFormat="1" x14ac:dyDescent="0.3"/>
    <row r="14513" s="1" customFormat="1" x14ac:dyDescent="0.3"/>
    <row r="14514" s="1" customFormat="1" x14ac:dyDescent="0.3"/>
    <row r="14515" s="1" customFormat="1" x14ac:dyDescent="0.3"/>
    <row r="14516" s="1" customFormat="1" x14ac:dyDescent="0.3"/>
    <row r="14517" s="1" customFormat="1" x14ac:dyDescent="0.3"/>
    <row r="14518" s="1" customFormat="1" x14ac:dyDescent="0.3"/>
    <row r="14519" s="1" customFormat="1" x14ac:dyDescent="0.3"/>
    <row r="14520" s="1" customFormat="1" x14ac:dyDescent="0.3"/>
    <row r="14521" s="1" customFormat="1" x14ac:dyDescent="0.3"/>
    <row r="14522" s="1" customFormat="1" x14ac:dyDescent="0.3"/>
    <row r="14523" s="1" customFormat="1" x14ac:dyDescent="0.3"/>
    <row r="14524" s="1" customFormat="1" x14ac:dyDescent="0.3"/>
    <row r="14525" s="1" customFormat="1" x14ac:dyDescent="0.3"/>
    <row r="14526" s="1" customFormat="1" x14ac:dyDescent="0.3"/>
    <row r="14527" s="1" customFormat="1" x14ac:dyDescent="0.3"/>
    <row r="14528" s="1" customFormat="1" x14ac:dyDescent="0.3"/>
    <row r="14529" s="1" customFormat="1" x14ac:dyDescent="0.3"/>
    <row r="14530" s="1" customFormat="1" x14ac:dyDescent="0.3"/>
    <row r="14531" s="1" customFormat="1" x14ac:dyDescent="0.3"/>
    <row r="14532" s="1" customFormat="1" x14ac:dyDescent="0.3"/>
    <row r="14533" s="1" customFormat="1" x14ac:dyDescent="0.3"/>
    <row r="14534" s="1" customFormat="1" x14ac:dyDescent="0.3"/>
    <row r="14535" s="1" customFormat="1" x14ac:dyDescent="0.3"/>
    <row r="14536" s="1" customFormat="1" x14ac:dyDescent="0.3"/>
    <row r="14537" s="1" customFormat="1" x14ac:dyDescent="0.3"/>
    <row r="14538" s="1" customFormat="1" x14ac:dyDescent="0.3"/>
    <row r="14539" s="1" customFormat="1" x14ac:dyDescent="0.3"/>
    <row r="14540" s="1" customFormat="1" x14ac:dyDescent="0.3"/>
    <row r="14541" s="1" customFormat="1" x14ac:dyDescent="0.3"/>
    <row r="14542" s="1" customFormat="1" x14ac:dyDescent="0.3"/>
    <row r="14543" s="1" customFormat="1" x14ac:dyDescent="0.3"/>
    <row r="14544" s="1" customFormat="1" x14ac:dyDescent="0.3"/>
    <row r="14545" s="1" customFormat="1" x14ac:dyDescent="0.3"/>
    <row r="14546" s="1" customFormat="1" x14ac:dyDescent="0.3"/>
    <row r="14547" s="1" customFormat="1" x14ac:dyDescent="0.3"/>
    <row r="14548" s="1" customFormat="1" x14ac:dyDescent="0.3"/>
    <row r="14549" s="1" customFormat="1" x14ac:dyDescent="0.3"/>
    <row r="14550" s="1" customFormat="1" x14ac:dyDescent="0.3"/>
    <row r="14551" s="1" customFormat="1" x14ac:dyDescent="0.3"/>
    <row r="14552" s="1" customFormat="1" x14ac:dyDescent="0.3"/>
    <row r="14553" s="1" customFormat="1" x14ac:dyDescent="0.3"/>
    <row r="14554" s="1" customFormat="1" x14ac:dyDescent="0.3"/>
    <row r="14555" s="1" customFormat="1" x14ac:dyDescent="0.3"/>
    <row r="14556" s="1" customFormat="1" x14ac:dyDescent="0.3"/>
    <row r="14557" s="1" customFormat="1" x14ac:dyDescent="0.3"/>
    <row r="14558" s="1" customFormat="1" x14ac:dyDescent="0.3"/>
    <row r="14559" s="1" customFormat="1" x14ac:dyDescent="0.3"/>
    <row r="14560" s="1" customFormat="1" x14ac:dyDescent="0.3"/>
    <row r="14561" s="1" customFormat="1" x14ac:dyDescent="0.3"/>
    <row r="14562" s="1" customFormat="1" x14ac:dyDescent="0.3"/>
    <row r="14563" s="1" customFormat="1" x14ac:dyDescent="0.3"/>
    <row r="14564" s="1" customFormat="1" x14ac:dyDescent="0.3"/>
    <row r="14565" s="1" customFormat="1" x14ac:dyDescent="0.3"/>
    <row r="14566" s="1" customFormat="1" x14ac:dyDescent="0.3"/>
    <row r="14567" s="1" customFormat="1" x14ac:dyDescent="0.3"/>
    <row r="14568" s="1" customFormat="1" x14ac:dyDescent="0.3"/>
    <row r="14569" s="1" customFormat="1" x14ac:dyDescent="0.3"/>
    <row r="14570" s="1" customFormat="1" x14ac:dyDescent="0.3"/>
    <row r="14571" s="1" customFormat="1" x14ac:dyDescent="0.3"/>
    <row r="14572" s="1" customFormat="1" x14ac:dyDescent="0.3"/>
    <row r="14573" s="1" customFormat="1" x14ac:dyDescent="0.3"/>
    <row r="14574" s="1" customFormat="1" x14ac:dyDescent="0.3"/>
    <row r="14575" s="1" customFormat="1" x14ac:dyDescent="0.3"/>
    <row r="14576" s="1" customFormat="1" x14ac:dyDescent="0.3"/>
    <row r="14577" s="1" customFormat="1" x14ac:dyDescent="0.3"/>
    <row r="14578" s="1" customFormat="1" x14ac:dyDescent="0.3"/>
    <row r="14579" s="1" customFormat="1" x14ac:dyDescent="0.3"/>
    <row r="14580" s="1" customFormat="1" x14ac:dyDescent="0.3"/>
    <row r="14581" s="1" customFormat="1" x14ac:dyDescent="0.3"/>
    <row r="14582" s="1" customFormat="1" x14ac:dyDescent="0.3"/>
    <row r="14583" s="1" customFormat="1" x14ac:dyDescent="0.3"/>
    <row r="14584" s="1" customFormat="1" x14ac:dyDescent="0.3"/>
    <row r="14585" s="1" customFormat="1" x14ac:dyDescent="0.3"/>
    <row r="14586" s="1" customFormat="1" x14ac:dyDescent="0.3"/>
    <row r="14587" s="1" customFormat="1" x14ac:dyDescent="0.3"/>
    <row r="14588" s="1" customFormat="1" x14ac:dyDescent="0.3"/>
    <row r="14589" s="1" customFormat="1" x14ac:dyDescent="0.3"/>
    <row r="14590" s="1" customFormat="1" x14ac:dyDescent="0.3"/>
    <row r="14591" s="1" customFormat="1" x14ac:dyDescent="0.3"/>
    <row r="14592" s="1" customFormat="1" x14ac:dyDescent="0.3"/>
    <row r="14593" s="1" customFormat="1" x14ac:dyDescent="0.3"/>
    <row r="14594" s="1" customFormat="1" x14ac:dyDescent="0.3"/>
    <row r="14595" s="1" customFormat="1" x14ac:dyDescent="0.3"/>
    <row r="14596" s="1" customFormat="1" x14ac:dyDescent="0.3"/>
    <row r="14597" s="1" customFormat="1" x14ac:dyDescent="0.3"/>
    <row r="14598" s="1" customFormat="1" x14ac:dyDescent="0.3"/>
    <row r="14599" s="1" customFormat="1" x14ac:dyDescent="0.3"/>
    <row r="14600" s="1" customFormat="1" x14ac:dyDescent="0.3"/>
    <row r="14601" s="1" customFormat="1" x14ac:dyDescent="0.3"/>
    <row r="14602" s="1" customFormat="1" x14ac:dyDescent="0.3"/>
    <row r="14603" s="1" customFormat="1" x14ac:dyDescent="0.3"/>
    <row r="14604" s="1" customFormat="1" x14ac:dyDescent="0.3"/>
    <row r="14605" s="1" customFormat="1" x14ac:dyDescent="0.3"/>
    <row r="14606" s="1" customFormat="1" x14ac:dyDescent="0.3"/>
    <row r="14607" s="1" customFormat="1" x14ac:dyDescent="0.3"/>
    <row r="14608" s="1" customFormat="1" x14ac:dyDescent="0.3"/>
    <row r="14609" s="1" customFormat="1" x14ac:dyDescent="0.3"/>
    <row r="14610" s="1" customFormat="1" x14ac:dyDescent="0.3"/>
    <row r="14611" s="1" customFormat="1" x14ac:dyDescent="0.3"/>
    <row r="14612" s="1" customFormat="1" x14ac:dyDescent="0.3"/>
    <row r="14613" s="1" customFormat="1" x14ac:dyDescent="0.3"/>
    <row r="14614" s="1" customFormat="1" x14ac:dyDescent="0.3"/>
    <row r="14615" s="1" customFormat="1" x14ac:dyDescent="0.3"/>
    <row r="14616" s="1" customFormat="1" x14ac:dyDescent="0.3"/>
    <row r="14617" s="1" customFormat="1" x14ac:dyDescent="0.3"/>
    <row r="14618" s="1" customFormat="1" x14ac:dyDescent="0.3"/>
    <row r="14619" s="1" customFormat="1" x14ac:dyDescent="0.3"/>
    <row r="14620" s="1" customFormat="1" x14ac:dyDescent="0.3"/>
    <row r="14621" s="1" customFormat="1" x14ac:dyDescent="0.3"/>
    <row r="14622" s="1" customFormat="1" x14ac:dyDescent="0.3"/>
    <row r="14623" s="1" customFormat="1" x14ac:dyDescent="0.3"/>
    <row r="14624" s="1" customFormat="1" x14ac:dyDescent="0.3"/>
    <row r="14625" s="1" customFormat="1" x14ac:dyDescent="0.3"/>
    <row r="14626" s="1" customFormat="1" x14ac:dyDescent="0.3"/>
    <row r="14627" s="1" customFormat="1" x14ac:dyDescent="0.3"/>
    <row r="14628" s="1" customFormat="1" x14ac:dyDescent="0.3"/>
    <row r="14629" s="1" customFormat="1" x14ac:dyDescent="0.3"/>
    <row r="14630" s="1" customFormat="1" x14ac:dyDescent="0.3"/>
    <row r="14631" s="1" customFormat="1" x14ac:dyDescent="0.3"/>
    <row r="14632" s="1" customFormat="1" x14ac:dyDescent="0.3"/>
    <row r="14633" s="1" customFormat="1" x14ac:dyDescent="0.3"/>
    <row r="14634" s="1" customFormat="1" x14ac:dyDescent="0.3"/>
    <row r="14635" s="1" customFormat="1" x14ac:dyDescent="0.3"/>
    <row r="14636" s="1" customFormat="1" x14ac:dyDescent="0.3"/>
    <row r="14637" s="1" customFormat="1" x14ac:dyDescent="0.3"/>
    <row r="14638" s="1" customFormat="1" x14ac:dyDescent="0.3"/>
    <row r="14639" s="1" customFormat="1" x14ac:dyDescent="0.3"/>
    <row r="14640" s="1" customFormat="1" x14ac:dyDescent="0.3"/>
    <row r="14641" s="1" customFormat="1" x14ac:dyDescent="0.3"/>
    <row r="14642" s="1" customFormat="1" x14ac:dyDescent="0.3"/>
    <row r="14643" s="1" customFormat="1" x14ac:dyDescent="0.3"/>
    <row r="14644" s="1" customFormat="1" x14ac:dyDescent="0.3"/>
    <row r="14645" s="1" customFormat="1" x14ac:dyDescent="0.3"/>
    <row r="14646" s="1" customFormat="1" x14ac:dyDescent="0.3"/>
    <row r="14647" s="1" customFormat="1" x14ac:dyDescent="0.3"/>
    <row r="14648" s="1" customFormat="1" x14ac:dyDescent="0.3"/>
    <row r="14649" s="1" customFormat="1" x14ac:dyDescent="0.3"/>
    <row r="14650" s="1" customFormat="1" x14ac:dyDescent="0.3"/>
    <row r="14651" s="1" customFormat="1" x14ac:dyDescent="0.3"/>
    <row r="14652" s="1" customFormat="1" x14ac:dyDescent="0.3"/>
    <row r="14653" s="1" customFormat="1" x14ac:dyDescent="0.3"/>
    <row r="14654" s="1" customFormat="1" x14ac:dyDescent="0.3"/>
    <row r="14655" s="1" customFormat="1" x14ac:dyDescent="0.3"/>
    <row r="14656" s="1" customFormat="1" x14ac:dyDescent="0.3"/>
    <row r="14657" s="1" customFormat="1" x14ac:dyDescent="0.3"/>
    <row r="14658" s="1" customFormat="1" x14ac:dyDescent="0.3"/>
    <row r="14659" s="1" customFormat="1" x14ac:dyDescent="0.3"/>
    <row r="14660" s="1" customFormat="1" x14ac:dyDescent="0.3"/>
    <row r="14661" s="1" customFormat="1" x14ac:dyDescent="0.3"/>
    <row r="14662" s="1" customFormat="1" x14ac:dyDescent="0.3"/>
    <row r="14663" s="1" customFormat="1" x14ac:dyDescent="0.3"/>
    <row r="14664" s="1" customFormat="1" x14ac:dyDescent="0.3"/>
    <row r="14665" s="1" customFormat="1" x14ac:dyDescent="0.3"/>
    <row r="14666" s="1" customFormat="1" x14ac:dyDescent="0.3"/>
    <row r="14667" s="1" customFormat="1" x14ac:dyDescent="0.3"/>
    <row r="14668" s="1" customFormat="1" x14ac:dyDescent="0.3"/>
    <row r="14669" s="1" customFormat="1" x14ac:dyDescent="0.3"/>
    <row r="14670" s="1" customFormat="1" x14ac:dyDescent="0.3"/>
    <row r="14671" s="1" customFormat="1" x14ac:dyDescent="0.3"/>
    <row r="14672" s="1" customFormat="1" x14ac:dyDescent="0.3"/>
    <row r="14673" s="1" customFormat="1" x14ac:dyDescent="0.3"/>
    <row r="14674" s="1" customFormat="1" x14ac:dyDescent="0.3"/>
    <row r="14675" s="1" customFormat="1" x14ac:dyDescent="0.3"/>
    <row r="14676" s="1" customFormat="1" x14ac:dyDescent="0.3"/>
    <row r="14677" s="1" customFormat="1" x14ac:dyDescent="0.3"/>
    <row r="14678" s="1" customFormat="1" x14ac:dyDescent="0.3"/>
    <row r="14679" s="1" customFormat="1" x14ac:dyDescent="0.3"/>
    <row r="14680" s="1" customFormat="1" x14ac:dyDescent="0.3"/>
    <row r="14681" s="1" customFormat="1" x14ac:dyDescent="0.3"/>
    <row r="14682" s="1" customFormat="1" x14ac:dyDescent="0.3"/>
    <row r="14683" s="1" customFormat="1" x14ac:dyDescent="0.3"/>
    <row r="14684" s="1" customFormat="1" x14ac:dyDescent="0.3"/>
    <row r="14685" s="1" customFormat="1" x14ac:dyDescent="0.3"/>
    <row r="14686" s="1" customFormat="1" x14ac:dyDescent="0.3"/>
    <row r="14687" s="1" customFormat="1" x14ac:dyDescent="0.3"/>
    <row r="14688" s="1" customFormat="1" x14ac:dyDescent="0.3"/>
    <row r="14689" s="1" customFormat="1" x14ac:dyDescent="0.3"/>
    <row r="14690" s="1" customFormat="1" x14ac:dyDescent="0.3"/>
    <row r="14691" s="1" customFormat="1" x14ac:dyDescent="0.3"/>
    <row r="14692" s="1" customFormat="1" x14ac:dyDescent="0.3"/>
    <row r="14693" s="1" customFormat="1" x14ac:dyDescent="0.3"/>
    <row r="14694" s="1" customFormat="1" x14ac:dyDescent="0.3"/>
    <row r="14695" s="1" customFormat="1" x14ac:dyDescent="0.3"/>
    <row r="14696" s="1" customFormat="1" x14ac:dyDescent="0.3"/>
    <row r="14697" s="1" customFormat="1" x14ac:dyDescent="0.3"/>
    <row r="14698" s="1" customFormat="1" x14ac:dyDescent="0.3"/>
    <row r="14699" s="1" customFormat="1" x14ac:dyDescent="0.3"/>
    <row r="14700" s="1" customFormat="1" x14ac:dyDescent="0.3"/>
    <row r="14701" s="1" customFormat="1" x14ac:dyDescent="0.3"/>
    <row r="14702" s="1" customFormat="1" x14ac:dyDescent="0.3"/>
    <row r="14703" s="1" customFormat="1" x14ac:dyDescent="0.3"/>
    <row r="14704" s="1" customFormat="1" x14ac:dyDescent="0.3"/>
    <row r="14705" s="1" customFormat="1" x14ac:dyDescent="0.3"/>
    <row r="14706" s="1" customFormat="1" x14ac:dyDescent="0.3"/>
    <row r="14707" s="1" customFormat="1" x14ac:dyDescent="0.3"/>
    <row r="14708" s="1" customFormat="1" x14ac:dyDescent="0.3"/>
    <row r="14709" s="1" customFormat="1" x14ac:dyDescent="0.3"/>
    <row r="14710" s="1" customFormat="1" x14ac:dyDescent="0.3"/>
    <row r="14711" s="1" customFormat="1" x14ac:dyDescent="0.3"/>
    <row r="14712" s="1" customFormat="1" x14ac:dyDescent="0.3"/>
    <row r="14713" s="1" customFormat="1" x14ac:dyDescent="0.3"/>
    <row r="14714" s="1" customFormat="1" x14ac:dyDescent="0.3"/>
    <row r="14715" s="1" customFormat="1" x14ac:dyDescent="0.3"/>
    <row r="14716" s="1" customFormat="1" x14ac:dyDescent="0.3"/>
    <row r="14717" s="1" customFormat="1" x14ac:dyDescent="0.3"/>
    <row r="14718" s="1" customFormat="1" x14ac:dyDescent="0.3"/>
    <row r="14719" s="1" customFormat="1" x14ac:dyDescent="0.3"/>
    <row r="14720" s="1" customFormat="1" x14ac:dyDescent="0.3"/>
    <row r="14721" s="1" customFormat="1" x14ac:dyDescent="0.3"/>
    <row r="14722" s="1" customFormat="1" x14ac:dyDescent="0.3"/>
    <row r="14723" s="1" customFormat="1" x14ac:dyDescent="0.3"/>
    <row r="14724" s="1" customFormat="1" x14ac:dyDescent="0.3"/>
    <row r="14725" s="1" customFormat="1" x14ac:dyDescent="0.3"/>
    <row r="14726" s="1" customFormat="1" x14ac:dyDescent="0.3"/>
    <row r="14727" s="1" customFormat="1" x14ac:dyDescent="0.3"/>
    <row r="14728" s="1" customFormat="1" x14ac:dyDescent="0.3"/>
    <row r="14729" s="1" customFormat="1" x14ac:dyDescent="0.3"/>
    <row r="14730" s="1" customFormat="1" x14ac:dyDescent="0.3"/>
    <row r="14731" s="1" customFormat="1" x14ac:dyDescent="0.3"/>
    <row r="14732" s="1" customFormat="1" x14ac:dyDescent="0.3"/>
    <row r="14733" s="1" customFormat="1" x14ac:dyDescent="0.3"/>
    <row r="14734" s="1" customFormat="1" x14ac:dyDescent="0.3"/>
    <row r="14735" s="1" customFormat="1" x14ac:dyDescent="0.3"/>
    <row r="14736" s="1" customFormat="1" x14ac:dyDescent="0.3"/>
    <row r="14737" s="1" customFormat="1" x14ac:dyDescent="0.3"/>
    <row r="14738" s="1" customFormat="1" x14ac:dyDescent="0.3"/>
    <row r="14739" s="1" customFormat="1" x14ac:dyDescent="0.3"/>
    <row r="14740" s="1" customFormat="1" x14ac:dyDescent="0.3"/>
    <row r="14741" s="1" customFormat="1" x14ac:dyDescent="0.3"/>
    <row r="14742" s="1" customFormat="1" x14ac:dyDescent="0.3"/>
    <row r="14743" s="1" customFormat="1" x14ac:dyDescent="0.3"/>
    <row r="14744" s="1" customFormat="1" x14ac:dyDescent="0.3"/>
    <row r="14745" s="1" customFormat="1" x14ac:dyDescent="0.3"/>
    <row r="14746" s="1" customFormat="1" x14ac:dyDescent="0.3"/>
    <row r="14747" s="1" customFormat="1" x14ac:dyDescent="0.3"/>
    <row r="14748" s="1" customFormat="1" x14ac:dyDescent="0.3"/>
    <row r="14749" s="1" customFormat="1" x14ac:dyDescent="0.3"/>
    <row r="14750" s="1" customFormat="1" x14ac:dyDescent="0.3"/>
    <row r="14751" s="1" customFormat="1" x14ac:dyDescent="0.3"/>
    <row r="14752" s="1" customFormat="1" x14ac:dyDescent="0.3"/>
    <row r="14753" s="1" customFormat="1" x14ac:dyDescent="0.3"/>
    <row r="14754" s="1" customFormat="1" x14ac:dyDescent="0.3"/>
    <row r="14755" s="1" customFormat="1" x14ac:dyDescent="0.3"/>
    <row r="14756" s="1" customFormat="1" x14ac:dyDescent="0.3"/>
    <row r="14757" s="1" customFormat="1" x14ac:dyDescent="0.3"/>
    <row r="14758" s="1" customFormat="1" x14ac:dyDescent="0.3"/>
    <row r="14759" s="1" customFormat="1" x14ac:dyDescent="0.3"/>
    <row r="14760" s="1" customFormat="1" x14ac:dyDescent="0.3"/>
    <row r="14761" s="1" customFormat="1" x14ac:dyDescent="0.3"/>
    <row r="14762" s="1" customFormat="1" x14ac:dyDescent="0.3"/>
    <row r="14763" s="1" customFormat="1" x14ac:dyDescent="0.3"/>
    <row r="14764" s="1" customFormat="1" x14ac:dyDescent="0.3"/>
    <row r="14765" s="1" customFormat="1" x14ac:dyDescent="0.3"/>
    <row r="14766" s="1" customFormat="1" x14ac:dyDescent="0.3"/>
    <row r="14767" s="1" customFormat="1" x14ac:dyDescent="0.3"/>
    <row r="14768" s="1" customFormat="1" x14ac:dyDescent="0.3"/>
    <row r="14769" s="1" customFormat="1" x14ac:dyDescent="0.3"/>
    <row r="14770" s="1" customFormat="1" x14ac:dyDescent="0.3"/>
    <row r="14771" s="1" customFormat="1" x14ac:dyDescent="0.3"/>
    <row r="14772" s="1" customFormat="1" x14ac:dyDescent="0.3"/>
    <row r="14773" s="1" customFormat="1" x14ac:dyDescent="0.3"/>
    <row r="14774" s="1" customFormat="1" x14ac:dyDescent="0.3"/>
    <row r="14775" s="1" customFormat="1" x14ac:dyDescent="0.3"/>
    <row r="14776" s="1" customFormat="1" x14ac:dyDescent="0.3"/>
    <row r="14777" s="1" customFormat="1" x14ac:dyDescent="0.3"/>
    <row r="14778" s="1" customFormat="1" x14ac:dyDescent="0.3"/>
    <row r="14779" s="1" customFormat="1" x14ac:dyDescent="0.3"/>
    <row r="14780" s="1" customFormat="1" x14ac:dyDescent="0.3"/>
    <row r="14781" s="1" customFormat="1" x14ac:dyDescent="0.3"/>
    <row r="14782" s="1" customFormat="1" x14ac:dyDescent="0.3"/>
    <row r="14783" s="1" customFormat="1" x14ac:dyDescent="0.3"/>
    <row r="14784" s="1" customFormat="1" x14ac:dyDescent="0.3"/>
    <row r="14785" s="1" customFormat="1" x14ac:dyDescent="0.3"/>
    <row r="14786" s="1" customFormat="1" x14ac:dyDescent="0.3"/>
    <row r="14787" s="1" customFormat="1" x14ac:dyDescent="0.3"/>
    <row r="14788" s="1" customFormat="1" x14ac:dyDescent="0.3"/>
    <row r="14789" s="1" customFormat="1" x14ac:dyDescent="0.3"/>
    <row r="14790" s="1" customFormat="1" x14ac:dyDescent="0.3"/>
    <row r="14791" s="1" customFormat="1" x14ac:dyDescent="0.3"/>
    <row r="14792" s="1" customFormat="1" x14ac:dyDescent="0.3"/>
    <row r="14793" s="1" customFormat="1" x14ac:dyDescent="0.3"/>
    <row r="14794" s="1" customFormat="1" x14ac:dyDescent="0.3"/>
    <row r="14795" s="1" customFormat="1" x14ac:dyDescent="0.3"/>
    <row r="14796" s="1" customFormat="1" x14ac:dyDescent="0.3"/>
    <row r="14797" s="1" customFormat="1" x14ac:dyDescent="0.3"/>
    <row r="14798" s="1" customFormat="1" x14ac:dyDescent="0.3"/>
    <row r="14799" s="1" customFormat="1" x14ac:dyDescent="0.3"/>
    <row r="14800" s="1" customFormat="1" x14ac:dyDescent="0.3"/>
    <row r="14801" s="1" customFormat="1" x14ac:dyDescent="0.3"/>
    <row r="14802" s="1" customFormat="1" x14ac:dyDescent="0.3"/>
    <row r="14803" s="1" customFormat="1" x14ac:dyDescent="0.3"/>
    <row r="14804" s="1" customFormat="1" x14ac:dyDescent="0.3"/>
    <row r="14805" s="1" customFormat="1" x14ac:dyDescent="0.3"/>
    <row r="14806" s="1" customFormat="1" x14ac:dyDescent="0.3"/>
    <row r="14807" s="1" customFormat="1" x14ac:dyDescent="0.3"/>
    <row r="14808" s="1" customFormat="1" x14ac:dyDescent="0.3"/>
    <row r="14809" s="1" customFormat="1" x14ac:dyDescent="0.3"/>
    <row r="14810" s="1" customFormat="1" x14ac:dyDescent="0.3"/>
    <row r="14811" s="1" customFormat="1" x14ac:dyDescent="0.3"/>
    <row r="14812" s="1" customFormat="1" x14ac:dyDescent="0.3"/>
    <row r="14813" s="1" customFormat="1" x14ac:dyDescent="0.3"/>
    <row r="14814" s="1" customFormat="1" x14ac:dyDescent="0.3"/>
    <row r="14815" s="1" customFormat="1" x14ac:dyDescent="0.3"/>
    <row r="14816" s="1" customFormat="1" x14ac:dyDescent="0.3"/>
    <row r="14817" s="1" customFormat="1" x14ac:dyDescent="0.3"/>
    <row r="14818" s="1" customFormat="1" x14ac:dyDescent="0.3"/>
    <row r="14819" s="1" customFormat="1" x14ac:dyDescent="0.3"/>
    <row r="14820" s="1" customFormat="1" x14ac:dyDescent="0.3"/>
    <row r="14821" s="1" customFormat="1" x14ac:dyDescent="0.3"/>
    <row r="14822" s="1" customFormat="1" x14ac:dyDescent="0.3"/>
    <row r="14823" s="1" customFormat="1" x14ac:dyDescent="0.3"/>
    <row r="14824" s="1" customFormat="1" x14ac:dyDescent="0.3"/>
    <row r="14825" s="1" customFormat="1" x14ac:dyDescent="0.3"/>
    <row r="14826" s="1" customFormat="1" x14ac:dyDescent="0.3"/>
    <row r="14827" s="1" customFormat="1" x14ac:dyDescent="0.3"/>
    <row r="14828" s="1" customFormat="1" x14ac:dyDescent="0.3"/>
    <row r="14829" s="1" customFormat="1" x14ac:dyDescent="0.3"/>
    <row r="14830" s="1" customFormat="1" x14ac:dyDescent="0.3"/>
    <row r="14831" s="1" customFormat="1" x14ac:dyDescent="0.3"/>
    <row r="14832" s="1" customFormat="1" x14ac:dyDescent="0.3"/>
    <row r="14833" s="1" customFormat="1" x14ac:dyDescent="0.3"/>
    <row r="14834" s="1" customFormat="1" x14ac:dyDescent="0.3"/>
    <row r="14835" s="1" customFormat="1" x14ac:dyDescent="0.3"/>
    <row r="14836" s="1" customFormat="1" x14ac:dyDescent="0.3"/>
    <row r="14837" s="1" customFormat="1" x14ac:dyDescent="0.3"/>
    <row r="14838" s="1" customFormat="1" x14ac:dyDescent="0.3"/>
    <row r="14839" s="1" customFormat="1" x14ac:dyDescent="0.3"/>
    <row r="14840" s="1" customFormat="1" x14ac:dyDescent="0.3"/>
    <row r="14841" s="1" customFormat="1" x14ac:dyDescent="0.3"/>
    <row r="14842" s="1" customFormat="1" x14ac:dyDescent="0.3"/>
    <row r="14843" s="1" customFormat="1" x14ac:dyDescent="0.3"/>
    <row r="14844" s="1" customFormat="1" x14ac:dyDescent="0.3"/>
    <row r="14845" s="1" customFormat="1" x14ac:dyDescent="0.3"/>
    <row r="14846" s="1" customFormat="1" x14ac:dyDescent="0.3"/>
    <row r="14847" s="1" customFormat="1" x14ac:dyDescent="0.3"/>
    <row r="14848" s="1" customFormat="1" x14ac:dyDescent="0.3"/>
    <row r="14849" s="1" customFormat="1" x14ac:dyDescent="0.3"/>
    <row r="14850" s="1" customFormat="1" x14ac:dyDescent="0.3"/>
    <row r="14851" s="1" customFormat="1" x14ac:dyDescent="0.3"/>
    <row r="14852" s="1" customFormat="1" x14ac:dyDescent="0.3"/>
    <row r="14853" s="1" customFormat="1" x14ac:dyDescent="0.3"/>
    <row r="14854" s="1" customFormat="1" x14ac:dyDescent="0.3"/>
    <row r="14855" s="1" customFormat="1" x14ac:dyDescent="0.3"/>
    <row r="14856" s="1" customFormat="1" x14ac:dyDescent="0.3"/>
    <row r="14857" s="1" customFormat="1" x14ac:dyDescent="0.3"/>
    <row r="14858" s="1" customFormat="1" x14ac:dyDescent="0.3"/>
    <row r="14859" s="1" customFormat="1" x14ac:dyDescent="0.3"/>
    <row r="14860" s="1" customFormat="1" x14ac:dyDescent="0.3"/>
    <row r="14861" s="1" customFormat="1" x14ac:dyDescent="0.3"/>
    <row r="14862" s="1" customFormat="1" x14ac:dyDescent="0.3"/>
    <row r="14863" s="1" customFormat="1" x14ac:dyDescent="0.3"/>
    <row r="14864" s="1" customFormat="1" x14ac:dyDescent="0.3"/>
    <row r="14865" s="1" customFormat="1" x14ac:dyDescent="0.3"/>
    <row r="14866" s="1" customFormat="1" x14ac:dyDescent="0.3"/>
    <row r="14867" s="1" customFormat="1" x14ac:dyDescent="0.3"/>
    <row r="14868" s="1" customFormat="1" x14ac:dyDescent="0.3"/>
    <row r="14869" s="1" customFormat="1" x14ac:dyDescent="0.3"/>
    <row r="14870" s="1" customFormat="1" x14ac:dyDescent="0.3"/>
    <row r="14871" s="1" customFormat="1" x14ac:dyDescent="0.3"/>
    <row r="14872" s="1" customFormat="1" x14ac:dyDescent="0.3"/>
    <row r="14873" s="1" customFormat="1" x14ac:dyDescent="0.3"/>
    <row r="14874" s="1" customFormat="1" x14ac:dyDescent="0.3"/>
    <row r="14875" s="1" customFormat="1" x14ac:dyDescent="0.3"/>
    <row r="14876" s="1" customFormat="1" x14ac:dyDescent="0.3"/>
    <row r="14877" s="1" customFormat="1" x14ac:dyDescent="0.3"/>
    <row r="14878" s="1" customFormat="1" x14ac:dyDescent="0.3"/>
    <row r="14879" s="1" customFormat="1" x14ac:dyDescent="0.3"/>
    <row r="14880" s="1" customFormat="1" x14ac:dyDescent="0.3"/>
    <row r="14881" s="1" customFormat="1" x14ac:dyDescent="0.3"/>
    <row r="14882" s="1" customFormat="1" x14ac:dyDescent="0.3"/>
    <row r="14883" s="1" customFormat="1" x14ac:dyDescent="0.3"/>
    <row r="14884" s="1" customFormat="1" x14ac:dyDescent="0.3"/>
    <row r="14885" s="1" customFormat="1" x14ac:dyDescent="0.3"/>
    <row r="14886" s="1" customFormat="1" x14ac:dyDescent="0.3"/>
    <row r="14887" s="1" customFormat="1" x14ac:dyDescent="0.3"/>
    <row r="14888" s="1" customFormat="1" x14ac:dyDescent="0.3"/>
    <row r="14889" s="1" customFormat="1" x14ac:dyDescent="0.3"/>
    <row r="14890" s="1" customFormat="1" x14ac:dyDescent="0.3"/>
    <row r="14891" s="1" customFormat="1" x14ac:dyDescent="0.3"/>
    <row r="14892" s="1" customFormat="1" x14ac:dyDescent="0.3"/>
    <row r="14893" s="1" customFormat="1" x14ac:dyDescent="0.3"/>
    <row r="14894" s="1" customFormat="1" x14ac:dyDescent="0.3"/>
    <row r="14895" s="1" customFormat="1" x14ac:dyDescent="0.3"/>
    <row r="14896" s="1" customFormat="1" x14ac:dyDescent="0.3"/>
    <row r="14897" s="1" customFormat="1" x14ac:dyDescent="0.3"/>
    <row r="14898" s="1" customFormat="1" x14ac:dyDescent="0.3"/>
    <row r="14899" s="1" customFormat="1" x14ac:dyDescent="0.3"/>
    <row r="14900" s="1" customFormat="1" x14ac:dyDescent="0.3"/>
    <row r="14901" s="1" customFormat="1" x14ac:dyDescent="0.3"/>
    <row r="14902" s="1" customFormat="1" x14ac:dyDescent="0.3"/>
    <row r="14903" s="1" customFormat="1" x14ac:dyDescent="0.3"/>
    <row r="14904" s="1" customFormat="1" x14ac:dyDescent="0.3"/>
    <row r="14905" s="1" customFormat="1" x14ac:dyDescent="0.3"/>
    <row r="14906" s="1" customFormat="1" x14ac:dyDescent="0.3"/>
    <row r="14907" s="1" customFormat="1" x14ac:dyDescent="0.3"/>
    <row r="14908" s="1" customFormat="1" x14ac:dyDescent="0.3"/>
    <row r="14909" s="1" customFormat="1" x14ac:dyDescent="0.3"/>
    <row r="14910" s="1" customFormat="1" x14ac:dyDescent="0.3"/>
    <row r="14911" s="1" customFormat="1" x14ac:dyDescent="0.3"/>
    <row r="14912" s="1" customFormat="1" x14ac:dyDescent="0.3"/>
    <row r="14913" s="1" customFormat="1" x14ac:dyDescent="0.3"/>
    <row r="14914" s="1" customFormat="1" x14ac:dyDescent="0.3"/>
    <row r="14915" s="1" customFormat="1" x14ac:dyDescent="0.3"/>
    <row r="14916" s="1" customFormat="1" x14ac:dyDescent="0.3"/>
    <row r="14917" s="1" customFormat="1" x14ac:dyDescent="0.3"/>
    <row r="14918" s="1" customFormat="1" x14ac:dyDescent="0.3"/>
    <row r="14919" s="1" customFormat="1" x14ac:dyDescent="0.3"/>
    <row r="14920" s="1" customFormat="1" x14ac:dyDescent="0.3"/>
    <row r="14921" s="1" customFormat="1" x14ac:dyDescent="0.3"/>
    <row r="14922" s="1" customFormat="1" x14ac:dyDescent="0.3"/>
    <row r="14923" s="1" customFormat="1" x14ac:dyDescent="0.3"/>
    <row r="14924" s="1" customFormat="1" x14ac:dyDescent="0.3"/>
    <row r="14925" s="1" customFormat="1" x14ac:dyDescent="0.3"/>
    <row r="14926" s="1" customFormat="1" x14ac:dyDescent="0.3"/>
    <row r="14927" s="1" customFormat="1" x14ac:dyDescent="0.3"/>
    <row r="14928" s="1" customFormat="1" x14ac:dyDescent="0.3"/>
    <row r="14929" s="1" customFormat="1" x14ac:dyDescent="0.3"/>
    <row r="14930" s="1" customFormat="1" x14ac:dyDescent="0.3"/>
    <row r="14931" s="1" customFormat="1" x14ac:dyDescent="0.3"/>
    <row r="14932" s="1" customFormat="1" x14ac:dyDescent="0.3"/>
    <row r="14933" s="1" customFormat="1" x14ac:dyDescent="0.3"/>
    <row r="14934" s="1" customFormat="1" x14ac:dyDescent="0.3"/>
    <row r="14935" s="1" customFormat="1" x14ac:dyDescent="0.3"/>
    <row r="14936" s="1" customFormat="1" x14ac:dyDescent="0.3"/>
    <row r="14937" s="1" customFormat="1" x14ac:dyDescent="0.3"/>
    <row r="14938" s="1" customFormat="1" x14ac:dyDescent="0.3"/>
    <row r="14939" s="1" customFormat="1" x14ac:dyDescent="0.3"/>
    <row r="14940" s="1" customFormat="1" x14ac:dyDescent="0.3"/>
    <row r="14941" s="1" customFormat="1" x14ac:dyDescent="0.3"/>
    <row r="14942" s="1" customFormat="1" x14ac:dyDescent="0.3"/>
    <row r="14943" s="1" customFormat="1" x14ac:dyDescent="0.3"/>
    <row r="14944" s="1" customFormat="1" x14ac:dyDescent="0.3"/>
    <row r="14945" s="1" customFormat="1" x14ac:dyDescent="0.3"/>
    <row r="14946" s="1" customFormat="1" x14ac:dyDescent="0.3"/>
    <row r="14947" s="1" customFormat="1" x14ac:dyDescent="0.3"/>
    <row r="14948" s="1" customFormat="1" x14ac:dyDescent="0.3"/>
    <row r="14949" s="1" customFormat="1" x14ac:dyDescent="0.3"/>
    <row r="14950" s="1" customFormat="1" x14ac:dyDescent="0.3"/>
    <row r="14951" s="1" customFormat="1" x14ac:dyDescent="0.3"/>
    <row r="14952" s="1" customFormat="1" x14ac:dyDescent="0.3"/>
    <row r="14953" s="1" customFormat="1" x14ac:dyDescent="0.3"/>
    <row r="14954" s="1" customFormat="1" x14ac:dyDescent="0.3"/>
    <row r="14955" s="1" customFormat="1" x14ac:dyDescent="0.3"/>
    <row r="14956" s="1" customFormat="1" x14ac:dyDescent="0.3"/>
    <row r="14957" s="1" customFormat="1" x14ac:dyDescent="0.3"/>
    <row r="14958" s="1" customFormat="1" x14ac:dyDescent="0.3"/>
    <row r="14959" s="1" customFormat="1" x14ac:dyDescent="0.3"/>
    <row r="14960" s="1" customFormat="1" x14ac:dyDescent="0.3"/>
    <row r="14961" s="1" customFormat="1" x14ac:dyDescent="0.3"/>
    <row r="14962" s="1" customFormat="1" x14ac:dyDescent="0.3"/>
    <row r="14963" s="1" customFormat="1" x14ac:dyDescent="0.3"/>
    <row r="14964" s="1" customFormat="1" x14ac:dyDescent="0.3"/>
    <row r="14965" s="1" customFormat="1" x14ac:dyDescent="0.3"/>
    <row r="14966" s="1" customFormat="1" x14ac:dyDescent="0.3"/>
    <row r="14967" s="1" customFormat="1" x14ac:dyDescent="0.3"/>
    <row r="14968" s="1" customFormat="1" x14ac:dyDescent="0.3"/>
    <row r="14969" s="1" customFormat="1" x14ac:dyDescent="0.3"/>
    <row r="14970" s="1" customFormat="1" x14ac:dyDescent="0.3"/>
    <row r="14971" s="1" customFormat="1" x14ac:dyDescent="0.3"/>
    <row r="14972" s="1" customFormat="1" x14ac:dyDescent="0.3"/>
    <row r="14973" s="1" customFormat="1" x14ac:dyDescent="0.3"/>
    <row r="14974" s="1" customFormat="1" x14ac:dyDescent="0.3"/>
    <row r="14975" s="1" customFormat="1" x14ac:dyDescent="0.3"/>
    <row r="14976" s="1" customFormat="1" x14ac:dyDescent="0.3"/>
    <row r="14977" s="1" customFormat="1" x14ac:dyDescent="0.3"/>
    <row r="14978" s="1" customFormat="1" x14ac:dyDescent="0.3"/>
    <row r="14979" s="1" customFormat="1" x14ac:dyDescent="0.3"/>
    <row r="14980" s="1" customFormat="1" x14ac:dyDescent="0.3"/>
    <row r="14981" s="1" customFormat="1" x14ac:dyDescent="0.3"/>
    <row r="14982" s="1" customFormat="1" x14ac:dyDescent="0.3"/>
    <row r="14983" s="1" customFormat="1" x14ac:dyDescent="0.3"/>
    <row r="14984" s="1" customFormat="1" x14ac:dyDescent="0.3"/>
    <row r="14985" s="1" customFormat="1" x14ac:dyDescent="0.3"/>
    <row r="14986" s="1" customFormat="1" x14ac:dyDescent="0.3"/>
    <row r="14987" s="1" customFormat="1" x14ac:dyDescent="0.3"/>
    <row r="14988" s="1" customFormat="1" x14ac:dyDescent="0.3"/>
    <row r="14989" s="1" customFormat="1" x14ac:dyDescent="0.3"/>
    <row r="14990" s="1" customFormat="1" x14ac:dyDescent="0.3"/>
    <row r="14991" s="1" customFormat="1" x14ac:dyDescent="0.3"/>
    <row r="14992" s="1" customFormat="1" x14ac:dyDescent="0.3"/>
    <row r="14993" s="1" customFormat="1" x14ac:dyDescent="0.3"/>
    <row r="14994" s="1" customFormat="1" x14ac:dyDescent="0.3"/>
    <row r="14995" s="1" customFormat="1" x14ac:dyDescent="0.3"/>
    <row r="14996" s="1" customFormat="1" x14ac:dyDescent="0.3"/>
    <row r="14997" s="1" customFormat="1" x14ac:dyDescent="0.3"/>
    <row r="14998" s="1" customFormat="1" x14ac:dyDescent="0.3"/>
    <row r="14999" s="1" customFormat="1" x14ac:dyDescent="0.3"/>
    <row r="15000" s="1" customFormat="1" x14ac:dyDescent="0.3"/>
    <row r="15001" s="1" customFormat="1" x14ac:dyDescent="0.3"/>
    <row r="15002" s="1" customFormat="1" x14ac:dyDescent="0.3"/>
    <row r="15003" s="1" customFormat="1" x14ac:dyDescent="0.3"/>
    <row r="15004" s="1" customFormat="1" x14ac:dyDescent="0.3"/>
    <row r="15005" s="1" customFormat="1" x14ac:dyDescent="0.3"/>
    <row r="15006" s="1" customFormat="1" x14ac:dyDescent="0.3"/>
    <row r="15007" s="1" customFormat="1" x14ac:dyDescent="0.3"/>
    <row r="15008" s="1" customFormat="1" x14ac:dyDescent="0.3"/>
    <row r="15009" s="1" customFormat="1" x14ac:dyDescent="0.3"/>
    <row r="15010" s="1" customFormat="1" x14ac:dyDescent="0.3"/>
    <row r="15011" s="1" customFormat="1" x14ac:dyDescent="0.3"/>
    <row r="15012" s="1" customFormat="1" x14ac:dyDescent="0.3"/>
    <row r="15013" s="1" customFormat="1" x14ac:dyDescent="0.3"/>
    <row r="15014" s="1" customFormat="1" x14ac:dyDescent="0.3"/>
    <row r="15015" s="1" customFormat="1" x14ac:dyDescent="0.3"/>
    <row r="15016" s="1" customFormat="1" x14ac:dyDescent="0.3"/>
    <row r="15017" s="1" customFormat="1" x14ac:dyDescent="0.3"/>
    <row r="15018" s="1" customFormat="1" x14ac:dyDescent="0.3"/>
    <row r="15019" s="1" customFormat="1" x14ac:dyDescent="0.3"/>
    <row r="15020" s="1" customFormat="1" x14ac:dyDescent="0.3"/>
    <row r="15021" s="1" customFormat="1" x14ac:dyDescent="0.3"/>
    <row r="15022" s="1" customFormat="1" x14ac:dyDescent="0.3"/>
    <row r="15023" s="1" customFormat="1" x14ac:dyDescent="0.3"/>
    <row r="15024" s="1" customFormat="1" x14ac:dyDescent="0.3"/>
    <row r="15025" s="1" customFormat="1" x14ac:dyDescent="0.3"/>
    <row r="15026" s="1" customFormat="1" x14ac:dyDescent="0.3"/>
    <row r="15027" s="1" customFormat="1" x14ac:dyDescent="0.3"/>
    <row r="15028" s="1" customFormat="1" x14ac:dyDescent="0.3"/>
    <row r="15029" s="1" customFormat="1" x14ac:dyDescent="0.3"/>
    <row r="15030" s="1" customFormat="1" x14ac:dyDescent="0.3"/>
    <row r="15031" s="1" customFormat="1" x14ac:dyDescent="0.3"/>
    <row r="15032" s="1" customFormat="1" x14ac:dyDescent="0.3"/>
    <row r="15033" s="1" customFormat="1" x14ac:dyDescent="0.3"/>
    <row r="15034" s="1" customFormat="1" x14ac:dyDescent="0.3"/>
    <row r="15035" s="1" customFormat="1" x14ac:dyDescent="0.3"/>
    <row r="15036" s="1" customFormat="1" x14ac:dyDescent="0.3"/>
    <row r="15037" s="1" customFormat="1" x14ac:dyDescent="0.3"/>
    <row r="15038" s="1" customFormat="1" x14ac:dyDescent="0.3"/>
    <row r="15039" s="1" customFormat="1" x14ac:dyDescent="0.3"/>
    <row r="15040" s="1" customFormat="1" x14ac:dyDescent="0.3"/>
    <row r="15041" s="1" customFormat="1" x14ac:dyDescent="0.3"/>
    <row r="15042" s="1" customFormat="1" x14ac:dyDescent="0.3"/>
    <row r="15043" s="1" customFormat="1" x14ac:dyDescent="0.3"/>
    <row r="15044" s="1" customFormat="1" x14ac:dyDescent="0.3"/>
    <row r="15045" s="1" customFormat="1" x14ac:dyDescent="0.3"/>
    <row r="15046" s="1" customFormat="1" x14ac:dyDescent="0.3"/>
    <row r="15047" s="1" customFormat="1" x14ac:dyDescent="0.3"/>
    <row r="15048" s="1" customFormat="1" x14ac:dyDescent="0.3"/>
    <row r="15049" s="1" customFormat="1" x14ac:dyDescent="0.3"/>
    <row r="15050" s="1" customFormat="1" x14ac:dyDescent="0.3"/>
    <row r="15051" s="1" customFormat="1" x14ac:dyDescent="0.3"/>
    <row r="15052" s="1" customFormat="1" x14ac:dyDescent="0.3"/>
    <row r="15053" s="1" customFormat="1" x14ac:dyDescent="0.3"/>
    <row r="15054" s="1" customFormat="1" x14ac:dyDescent="0.3"/>
    <row r="15055" s="1" customFormat="1" x14ac:dyDescent="0.3"/>
    <row r="15056" s="1" customFormat="1" x14ac:dyDescent="0.3"/>
    <row r="15057" s="1" customFormat="1" x14ac:dyDescent="0.3"/>
    <row r="15058" s="1" customFormat="1" x14ac:dyDescent="0.3"/>
    <row r="15059" s="1" customFormat="1" x14ac:dyDescent="0.3"/>
    <row r="15060" s="1" customFormat="1" x14ac:dyDescent="0.3"/>
    <row r="15061" s="1" customFormat="1" x14ac:dyDescent="0.3"/>
    <row r="15062" s="1" customFormat="1" x14ac:dyDescent="0.3"/>
    <row r="15063" s="1" customFormat="1" x14ac:dyDescent="0.3"/>
    <row r="15064" s="1" customFormat="1" x14ac:dyDescent="0.3"/>
    <row r="15065" s="1" customFormat="1" x14ac:dyDescent="0.3"/>
    <row r="15066" s="1" customFormat="1" x14ac:dyDescent="0.3"/>
    <row r="15067" s="1" customFormat="1" x14ac:dyDescent="0.3"/>
    <row r="15068" s="1" customFormat="1" x14ac:dyDescent="0.3"/>
    <row r="15069" s="1" customFormat="1" x14ac:dyDescent="0.3"/>
    <row r="15070" s="1" customFormat="1" x14ac:dyDescent="0.3"/>
    <row r="15071" s="1" customFormat="1" x14ac:dyDescent="0.3"/>
    <row r="15072" s="1" customFormat="1" x14ac:dyDescent="0.3"/>
    <row r="15073" s="1" customFormat="1" x14ac:dyDescent="0.3"/>
    <row r="15074" s="1" customFormat="1" x14ac:dyDescent="0.3"/>
    <row r="15075" s="1" customFormat="1" x14ac:dyDescent="0.3"/>
    <row r="15076" s="1" customFormat="1" x14ac:dyDescent="0.3"/>
    <row r="15077" s="1" customFormat="1" x14ac:dyDescent="0.3"/>
    <row r="15078" s="1" customFormat="1" x14ac:dyDescent="0.3"/>
    <row r="15079" s="1" customFormat="1" x14ac:dyDescent="0.3"/>
    <row r="15080" s="1" customFormat="1" x14ac:dyDescent="0.3"/>
    <row r="15081" s="1" customFormat="1" x14ac:dyDescent="0.3"/>
    <row r="15082" s="1" customFormat="1" x14ac:dyDescent="0.3"/>
    <row r="15083" s="1" customFormat="1" x14ac:dyDescent="0.3"/>
    <row r="15084" s="1" customFormat="1" x14ac:dyDescent="0.3"/>
    <row r="15085" s="1" customFormat="1" x14ac:dyDescent="0.3"/>
    <row r="15086" s="1" customFormat="1" x14ac:dyDescent="0.3"/>
    <row r="15087" s="1" customFormat="1" x14ac:dyDescent="0.3"/>
    <row r="15088" s="1" customFormat="1" x14ac:dyDescent="0.3"/>
    <row r="15089" s="1" customFormat="1" x14ac:dyDescent="0.3"/>
    <row r="15090" s="1" customFormat="1" x14ac:dyDescent="0.3"/>
    <row r="15091" s="1" customFormat="1" x14ac:dyDescent="0.3"/>
    <row r="15092" s="1" customFormat="1" x14ac:dyDescent="0.3"/>
    <row r="15093" s="1" customFormat="1" x14ac:dyDescent="0.3"/>
    <row r="15094" s="1" customFormat="1" x14ac:dyDescent="0.3"/>
    <row r="15095" s="1" customFormat="1" x14ac:dyDescent="0.3"/>
    <row r="15096" s="1" customFormat="1" x14ac:dyDescent="0.3"/>
    <row r="15097" s="1" customFormat="1" x14ac:dyDescent="0.3"/>
    <row r="15098" s="1" customFormat="1" x14ac:dyDescent="0.3"/>
    <row r="15099" s="1" customFormat="1" x14ac:dyDescent="0.3"/>
    <row r="15100" s="1" customFormat="1" x14ac:dyDescent="0.3"/>
    <row r="15101" s="1" customFormat="1" x14ac:dyDescent="0.3"/>
    <row r="15102" s="1" customFormat="1" x14ac:dyDescent="0.3"/>
    <row r="15103" s="1" customFormat="1" x14ac:dyDescent="0.3"/>
    <row r="15104" s="1" customFormat="1" x14ac:dyDescent="0.3"/>
    <row r="15105" s="1" customFormat="1" x14ac:dyDescent="0.3"/>
    <row r="15106" s="1" customFormat="1" x14ac:dyDescent="0.3"/>
    <row r="15107" s="1" customFormat="1" x14ac:dyDescent="0.3"/>
    <row r="15108" s="1" customFormat="1" x14ac:dyDescent="0.3"/>
    <row r="15109" s="1" customFormat="1" x14ac:dyDescent="0.3"/>
    <row r="15110" s="1" customFormat="1" x14ac:dyDescent="0.3"/>
    <row r="15111" s="1" customFormat="1" x14ac:dyDescent="0.3"/>
    <row r="15112" s="1" customFormat="1" x14ac:dyDescent="0.3"/>
    <row r="15113" s="1" customFormat="1" x14ac:dyDescent="0.3"/>
    <row r="15114" s="1" customFormat="1" x14ac:dyDescent="0.3"/>
    <row r="15115" s="1" customFormat="1" x14ac:dyDescent="0.3"/>
    <row r="15116" s="1" customFormat="1" x14ac:dyDescent="0.3"/>
    <row r="15117" s="1" customFormat="1" x14ac:dyDescent="0.3"/>
    <row r="15118" s="1" customFormat="1" x14ac:dyDescent="0.3"/>
    <row r="15119" s="1" customFormat="1" x14ac:dyDescent="0.3"/>
    <row r="15120" s="1" customFormat="1" x14ac:dyDescent="0.3"/>
    <row r="15121" s="1" customFormat="1" x14ac:dyDescent="0.3"/>
    <row r="15122" s="1" customFormat="1" x14ac:dyDescent="0.3"/>
    <row r="15123" s="1" customFormat="1" x14ac:dyDescent="0.3"/>
    <row r="15124" s="1" customFormat="1" x14ac:dyDescent="0.3"/>
    <row r="15125" s="1" customFormat="1" x14ac:dyDescent="0.3"/>
    <row r="15126" s="1" customFormat="1" x14ac:dyDescent="0.3"/>
    <row r="15127" s="1" customFormat="1" x14ac:dyDescent="0.3"/>
    <row r="15128" s="1" customFormat="1" x14ac:dyDescent="0.3"/>
    <row r="15129" s="1" customFormat="1" x14ac:dyDescent="0.3"/>
    <row r="15130" s="1" customFormat="1" x14ac:dyDescent="0.3"/>
    <row r="15131" s="1" customFormat="1" x14ac:dyDescent="0.3"/>
    <row r="15132" s="1" customFormat="1" x14ac:dyDescent="0.3"/>
    <row r="15133" s="1" customFormat="1" x14ac:dyDescent="0.3"/>
    <row r="15134" s="1" customFormat="1" x14ac:dyDescent="0.3"/>
    <row r="15135" s="1" customFormat="1" x14ac:dyDescent="0.3"/>
    <row r="15136" s="1" customFormat="1" x14ac:dyDescent="0.3"/>
    <row r="15137" s="1" customFormat="1" x14ac:dyDescent="0.3"/>
    <row r="15138" s="1" customFormat="1" x14ac:dyDescent="0.3"/>
    <row r="15139" s="1" customFormat="1" x14ac:dyDescent="0.3"/>
    <row r="15140" s="1" customFormat="1" x14ac:dyDescent="0.3"/>
    <row r="15141" s="1" customFormat="1" x14ac:dyDescent="0.3"/>
    <row r="15142" s="1" customFormat="1" x14ac:dyDescent="0.3"/>
    <row r="15143" s="1" customFormat="1" x14ac:dyDescent="0.3"/>
    <row r="15144" s="1" customFormat="1" x14ac:dyDescent="0.3"/>
    <row r="15145" s="1" customFormat="1" x14ac:dyDescent="0.3"/>
    <row r="15146" s="1" customFormat="1" x14ac:dyDescent="0.3"/>
    <row r="15147" s="1" customFormat="1" x14ac:dyDescent="0.3"/>
    <row r="15148" s="1" customFormat="1" x14ac:dyDescent="0.3"/>
    <row r="15149" s="1" customFormat="1" x14ac:dyDescent="0.3"/>
    <row r="15150" s="1" customFormat="1" x14ac:dyDescent="0.3"/>
    <row r="15151" s="1" customFormat="1" x14ac:dyDescent="0.3"/>
    <row r="15152" s="1" customFormat="1" x14ac:dyDescent="0.3"/>
    <row r="15153" s="1" customFormat="1" x14ac:dyDescent="0.3"/>
    <row r="15154" s="1" customFormat="1" x14ac:dyDescent="0.3"/>
    <row r="15155" s="1" customFormat="1" x14ac:dyDescent="0.3"/>
    <row r="15156" s="1" customFormat="1" x14ac:dyDescent="0.3"/>
    <row r="15157" s="1" customFormat="1" x14ac:dyDescent="0.3"/>
    <row r="15158" s="1" customFormat="1" x14ac:dyDescent="0.3"/>
    <row r="15159" s="1" customFormat="1" x14ac:dyDescent="0.3"/>
    <row r="15160" s="1" customFormat="1" x14ac:dyDescent="0.3"/>
    <row r="15161" s="1" customFormat="1" x14ac:dyDescent="0.3"/>
    <row r="15162" s="1" customFormat="1" x14ac:dyDescent="0.3"/>
    <row r="15163" s="1" customFormat="1" x14ac:dyDescent="0.3"/>
    <row r="15164" s="1" customFormat="1" x14ac:dyDescent="0.3"/>
    <row r="15165" s="1" customFormat="1" x14ac:dyDescent="0.3"/>
    <row r="15166" s="1" customFormat="1" x14ac:dyDescent="0.3"/>
    <row r="15167" s="1" customFormat="1" x14ac:dyDescent="0.3"/>
    <row r="15168" s="1" customFormat="1" x14ac:dyDescent="0.3"/>
    <row r="15169" s="1" customFormat="1" x14ac:dyDescent="0.3"/>
    <row r="15170" s="1" customFormat="1" x14ac:dyDescent="0.3"/>
    <row r="15171" s="1" customFormat="1" x14ac:dyDescent="0.3"/>
    <row r="15172" s="1" customFormat="1" x14ac:dyDescent="0.3"/>
    <row r="15173" s="1" customFormat="1" x14ac:dyDescent="0.3"/>
    <row r="15174" s="1" customFormat="1" x14ac:dyDescent="0.3"/>
    <row r="15175" s="1" customFormat="1" x14ac:dyDescent="0.3"/>
    <row r="15176" s="1" customFormat="1" x14ac:dyDescent="0.3"/>
    <row r="15177" s="1" customFormat="1" x14ac:dyDescent="0.3"/>
    <row r="15178" s="1" customFormat="1" x14ac:dyDescent="0.3"/>
    <row r="15179" s="1" customFormat="1" x14ac:dyDescent="0.3"/>
    <row r="15180" s="1" customFormat="1" x14ac:dyDescent="0.3"/>
    <row r="15181" s="1" customFormat="1" x14ac:dyDescent="0.3"/>
    <row r="15182" s="1" customFormat="1" x14ac:dyDescent="0.3"/>
    <row r="15183" s="1" customFormat="1" x14ac:dyDescent="0.3"/>
    <row r="15184" s="1" customFormat="1" x14ac:dyDescent="0.3"/>
    <row r="15185" s="1" customFormat="1" x14ac:dyDescent="0.3"/>
    <row r="15186" s="1" customFormat="1" x14ac:dyDescent="0.3"/>
    <row r="15187" s="1" customFormat="1" x14ac:dyDescent="0.3"/>
    <row r="15188" s="1" customFormat="1" x14ac:dyDescent="0.3"/>
    <row r="15189" s="1" customFormat="1" x14ac:dyDescent="0.3"/>
    <row r="15190" s="1" customFormat="1" x14ac:dyDescent="0.3"/>
    <row r="15191" s="1" customFormat="1" x14ac:dyDescent="0.3"/>
    <row r="15192" s="1" customFormat="1" x14ac:dyDescent="0.3"/>
    <row r="15193" s="1" customFormat="1" x14ac:dyDescent="0.3"/>
    <row r="15194" s="1" customFormat="1" x14ac:dyDescent="0.3"/>
    <row r="15195" s="1" customFormat="1" x14ac:dyDescent="0.3"/>
    <row r="15196" s="1" customFormat="1" x14ac:dyDescent="0.3"/>
    <row r="15197" s="1" customFormat="1" x14ac:dyDescent="0.3"/>
    <row r="15198" s="1" customFormat="1" x14ac:dyDescent="0.3"/>
    <row r="15199" s="1" customFormat="1" x14ac:dyDescent="0.3"/>
    <row r="15200" s="1" customFormat="1" x14ac:dyDescent="0.3"/>
    <row r="15201" s="1" customFormat="1" x14ac:dyDescent="0.3"/>
    <row r="15202" s="1" customFormat="1" x14ac:dyDescent="0.3"/>
    <row r="15203" s="1" customFormat="1" x14ac:dyDescent="0.3"/>
    <row r="15204" s="1" customFormat="1" x14ac:dyDescent="0.3"/>
    <row r="15205" s="1" customFormat="1" x14ac:dyDescent="0.3"/>
    <row r="15206" s="1" customFormat="1" x14ac:dyDescent="0.3"/>
    <row r="15207" s="1" customFormat="1" x14ac:dyDescent="0.3"/>
    <row r="15208" s="1" customFormat="1" x14ac:dyDescent="0.3"/>
    <row r="15209" s="1" customFormat="1" x14ac:dyDescent="0.3"/>
    <row r="15210" s="1" customFormat="1" x14ac:dyDescent="0.3"/>
    <row r="15211" s="1" customFormat="1" x14ac:dyDescent="0.3"/>
    <row r="15212" s="1" customFormat="1" x14ac:dyDescent="0.3"/>
    <row r="15213" s="1" customFormat="1" x14ac:dyDescent="0.3"/>
    <row r="15214" s="1" customFormat="1" x14ac:dyDescent="0.3"/>
    <row r="15215" s="1" customFormat="1" x14ac:dyDescent="0.3"/>
    <row r="15216" s="1" customFormat="1" x14ac:dyDescent="0.3"/>
    <row r="15217" s="1" customFormat="1" x14ac:dyDescent="0.3"/>
    <row r="15218" s="1" customFormat="1" x14ac:dyDescent="0.3"/>
    <row r="15219" s="1" customFormat="1" x14ac:dyDescent="0.3"/>
    <row r="15220" s="1" customFormat="1" x14ac:dyDescent="0.3"/>
    <row r="15221" s="1" customFormat="1" x14ac:dyDescent="0.3"/>
    <row r="15222" s="1" customFormat="1" x14ac:dyDescent="0.3"/>
    <row r="15223" s="1" customFormat="1" x14ac:dyDescent="0.3"/>
    <row r="15224" s="1" customFormat="1" x14ac:dyDescent="0.3"/>
    <row r="15225" s="1" customFormat="1" x14ac:dyDescent="0.3"/>
    <row r="15226" s="1" customFormat="1" x14ac:dyDescent="0.3"/>
    <row r="15227" s="1" customFormat="1" x14ac:dyDescent="0.3"/>
    <row r="15228" s="1" customFormat="1" x14ac:dyDescent="0.3"/>
    <row r="15229" s="1" customFormat="1" x14ac:dyDescent="0.3"/>
    <row r="15230" s="1" customFormat="1" x14ac:dyDescent="0.3"/>
    <row r="15231" s="1" customFormat="1" x14ac:dyDescent="0.3"/>
    <row r="15232" s="1" customFormat="1" x14ac:dyDescent="0.3"/>
    <row r="15233" s="1" customFormat="1" x14ac:dyDescent="0.3"/>
    <row r="15234" s="1" customFormat="1" x14ac:dyDescent="0.3"/>
    <row r="15235" s="1" customFormat="1" x14ac:dyDescent="0.3"/>
    <row r="15236" s="1" customFormat="1" x14ac:dyDescent="0.3"/>
    <row r="15237" s="1" customFormat="1" x14ac:dyDescent="0.3"/>
    <row r="15238" s="1" customFormat="1" x14ac:dyDescent="0.3"/>
    <row r="15239" s="1" customFormat="1" x14ac:dyDescent="0.3"/>
    <row r="15240" s="1" customFormat="1" x14ac:dyDescent="0.3"/>
    <row r="15241" s="1" customFormat="1" x14ac:dyDescent="0.3"/>
    <row r="15242" s="1" customFormat="1" x14ac:dyDescent="0.3"/>
    <row r="15243" s="1" customFormat="1" x14ac:dyDescent="0.3"/>
    <row r="15244" s="1" customFormat="1" x14ac:dyDescent="0.3"/>
    <row r="15245" s="1" customFormat="1" x14ac:dyDescent="0.3"/>
    <row r="15246" s="1" customFormat="1" x14ac:dyDescent="0.3"/>
    <row r="15247" s="1" customFormat="1" x14ac:dyDescent="0.3"/>
    <row r="15248" s="1" customFormat="1" x14ac:dyDescent="0.3"/>
    <row r="15249" s="1" customFormat="1" x14ac:dyDescent="0.3"/>
    <row r="15250" s="1" customFormat="1" x14ac:dyDescent="0.3"/>
    <row r="15251" s="1" customFormat="1" x14ac:dyDescent="0.3"/>
    <row r="15252" s="1" customFormat="1" x14ac:dyDescent="0.3"/>
    <row r="15253" s="1" customFormat="1" x14ac:dyDescent="0.3"/>
    <row r="15254" s="1" customFormat="1" x14ac:dyDescent="0.3"/>
    <row r="15255" s="1" customFormat="1" x14ac:dyDescent="0.3"/>
    <row r="15256" s="1" customFormat="1" x14ac:dyDescent="0.3"/>
    <row r="15257" s="1" customFormat="1" x14ac:dyDescent="0.3"/>
    <row r="15258" s="1" customFormat="1" x14ac:dyDescent="0.3"/>
    <row r="15259" s="1" customFormat="1" x14ac:dyDescent="0.3"/>
    <row r="15260" s="1" customFormat="1" x14ac:dyDescent="0.3"/>
    <row r="15261" s="1" customFormat="1" x14ac:dyDescent="0.3"/>
    <row r="15262" s="1" customFormat="1" x14ac:dyDescent="0.3"/>
    <row r="15263" s="1" customFormat="1" x14ac:dyDescent="0.3"/>
    <row r="15264" s="1" customFormat="1" x14ac:dyDescent="0.3"/>
    <row r="15265" s="1" customFormat="1" x14ac:dyDescent="0.3"/>
    <row r="15266" s="1" customFormat="1" x14ac:dyDescent="0.3"/>
    <row r="15267" s="1" customFormat="1" x14ac:dyDescent="0.3"/>
    <row r="15268" s="1" customFormat="1" x14ac:dyDescent="0.3"/>
    <row r="15269" s="1" customFormat="1" x14ac:dyDescent="0.3"/>
    <row r="15270" s="1" customFormat="1" x14ac:dyDescent="0.3"/>
    <row r="15271" s="1" customFormat="1" x14ac:dyDescent="0.3"/>
    <row r="15272" s="1" customFormat="1" x14ac:dyDescent="0.3"/>
    <row r="15273" s="1" customFormat="1" x14ac:dyDescent="0.3"/>
    <row r="15274" s="1" customFormat="1" x14ac:dyDescent="0.3"/>
    <row r="15275" s="1" customFormat="1" x14ac:dyDescent="0.3"/>
    <row r="15276" s="1" customFormat="1" x14ac:dyDescent="0.3"/>
    <row r="15277" s="1" customFormat="1" x14ac:dyDescent="0.3"/>
    <row r="15278" s="1" customFormat="1" x14ac:dyDescent="0.3"/>
    <row r="15279" s="1" customFormat="1" x14ac:dyDescent="0.3"/>
    <row r="15280" s="1" customFormat="1" x14ac:dyDescent="0.3"/>
    <row r="15281" s="1" customFormat="1" x14ac:dyDescent="0.3"/>
    <row r="15282" s="1" customFormat="1" x14ac:dyDescent="0.3"/>
    <row r="15283" s="1" customFormat="1" x14ac:dyDescent="0.3"/>
    <row r="15284" s="1" customFormat="1" x14ac:dyDescent="0.3"/>
    <row r="15285" s="1" customFormat="1" x14ac:dyDescent="0.3"/>
    <row r="15286" s="1" customFormat="1" x14ac:dyDescent="0.3"/>
    <row r="15287" s="1" customFormat="1" x14ac:dyDescent="0.3"/>
    <row r="15288" s="1" customFormat="1" x14ac:dyDescent="0.3"/>
    <row r="15289" s="1" customFormat="1" x14ac:dyDescent="0.3"/>
    <row r="15290" s="1" customFormat="1" x14ac:dyDescent="0.3"/>
    <row r="15291" s="1" customFormat="1" x14ac:dyDescent="0.3"/>
    <row r="15292" s="1" customFormat="1" x14ac:dyDescent="0.3"/>
    <row r="15293" s="1" customFormat="1" x14ac:dyDescent="0.3"/>
    <row r="15294" s="1" customFormat="1" x14ac:dyDescent="0.3"/>
    <row r="15295" s="1" customFormat="1" x14ac:dyDescent="0.3"/>
    <row r="15296" s="1" customFormat="1" x14ac:dyDescent="0.3"/>
    <row r="15297" s="1" customFormat="1" x14ac:dyDescent="0.3"/>
    <row r="15298" s="1" customFormat="1" x14ac:dyDescent="0.3"/>
    <row r="15299" s="1" customFormat="1" x14ac:dyDescent="0.3"/>
    <row r="15300" s="1" customFormat="1" x14ac:dyDescent="0.3"/>
    <row r="15301" s="1" customFormat="1" x14ac:dyDescent="0.3"/>
    <row r="15302" s="1" customFormat="1" x14ac:dyDescent="0.3"/>
    <row r="15303" s="1" customFormat="1" x14ac:dyDescent="0.3"/>
    <row r="15304" s="1" customFormat="1" x14ac:dyDescent="0.3"/>
    <row r="15305" s="1" customFormat="1" x14ac:dyDescent="0.3"/>
    <row r="15306" s="1" customFormat="1" x14ac:dyDescent="0.3"/>
    <row r="15307" s="1" customFormat="1" x14ac:dyDescent="0.3"/>
    <row r="15308" s="1" customFormat="1" x14ac:dyDescent="0.3"/>
    <row r="15309" s="1" customFormat="1" x14ac:dyDescent="0.3"/>
    <row r="15310" s="1" customFormat="1" x14ac:dyDescent="0.3"/>
    <row r="15311" s="1" customFormat="1" x14ac:dyDescent="0.3"/>
    <row r="15312" s="1" customFormat="1" x14ac:dyDescent="0.3"/>
    <row r="15313" s="1" customFormat="1" x14ac:dyDescent="0.3"/>
    <row r="15314" s="1" customFormat="1" x14ac:dyDescent="0.3"/>
    <row r="15315" s="1" customFormat="1" x14ac:dyDescent="0.3"/>
    <row r="15316" s="1" customFormat="1" x14ac:dyDescent="0.3"/>
    <row r="15317" s="1" customFormat="1" x14ac:dyDescent="0.3"/>
    <row r="15318" s="1" customFormat="1" x14ac:dyDescent="0.3"/>
    <row r="15319" s="1" customFormat="1" x14ac:dyDescent="0.3"/>
    <row r="15320" s="1" customFormat="1" x14ac:dyDescent="0.3"/>
    <row r="15321" s="1" customFormat="1" x14ac:dyDescent="0.3"/>
    <row r="15322" s="1" customFormat="1" x14ac:dyDescent="0.3"/>
    <row r="15323" s="1" customFormat="1" x14ac:dyDescent="0.3"/>
    <row r="15324" s="1" customFormat="1" x14ac:dyDescent="0.3"/>
    <row r="15325" s="1" customFormat="1" x14ac:dyDescent="0.3"/>
    <row r="15326" s="1" customFormat="1" x14ac:dyDescent="0.3"/>
    <row r="15327" s="1" customFormat="1" x14ac:dyDescent="0.3"/>
    <row r="15328" s="1" customFormat="1" x14ac:dyDescent="0.3"/>
    <row r="15329" s="1" customFormat="1" x14ac:dyDescent="0.3"/>
    <row r="15330" s="1" customFormat="1" x14ac:dyDescent="0.3"/>
    <row r="15331" s="1" customFormat="1" x14ac:dyDescent="0.3"/>
    <row r="15332" s="1" customFormat="1" x14ac:dyDescent="0.3"/>
    <row r="15333" s="1" customFormat="1" x14ac:dyDescent="0.3"/>
    <row r="15334" s="1" customFormat="1" x14ac:dyDescent="0.3"/>
    <row r="15335" s="1" customFormat="1" x14ac:dyDescent="0.3"/>
    <row r="15336" s="1" customFormat="1" x14ac:dyDescent="0.3"/>
    <row r="15337" s="1" customFormat="1" x14ac:dyDescent="0.3"/>
    <row r="15338" s="1" customFormat="1" x14ac:dyDescent="0.3"/>
    <row r="15339" s="1" customFormat="1" x14ac:dyDescent="0.3"/>
    <row r="15340" s="1" customFormat="1" x14ac:dyDescent="0.3"/>
    <row r="15341" s="1" customFormat="1" x14ac:dyDescent="0.3"/>
    <row r="15342" s="1" customFormat="1" x14ac:dyDescent="0.3"/>
    <row r="15343" s="1" customFormat="1" x14ac:dyDescent="0.3"/>
    <row r="15344" s="1" customFormat="1" x14ac:dyDescent="0.3"/>
    <row r="15345" s="1" customFormat="1" x14ac:dyDescent="0.3"/>
    <row r="15346" s="1" customFormat="1" x14ac:dyDescent="0.3"/>
    <row r="15347" s="1" customFormat="1" x14ac:dyDescent="0.3"/>
    <row r="15348" s="1" customFormat="1" x14ac:dyDescent="0.3"/>
    <row r="15349" s="1" customFormat="1" x14ac:dyDescent="0.3"/>
    <row r="15350" s="1" customFormat="1" x14ac:dyDescent="0.3"/>
    <row r="15351" s="1" customFormat="1" x14ac:dyDescent="0.3"/>
    <row r="15352" s="1" customFormat="1" x14ac:dyDescent="0.3"/>
    <row r="15353" s="1" customFormat="1" x14ac:dyDescent="0.3"/>
    <row r="15354" s="1" customFormat="1" x14ac:dyDescent="0.3"/>
    <row r="15355" s="1" customFormat="1" x14ac:dyDescent="0.3"/>
    <row r="15356" s="1" customFormat="1" x14ac:dyDescent="0.3"/>
    <row r="15357" s="1" customFormat="1" x14ac:dyDescent="0.3"/>
    <row r="15358" s="1" customFormat="1" x14ac:dyDescent="0.3"/>
    <row r="15359" s="1" customFormat="1" x14ac:dyDescent="0.3"/>
    <row r="15360" s="1" customFormat="1" x14ac:dyDescent="0.3"/>
    <row r="15361" s="1" customFormat="1" x14ac:dyDescent="0.3"/>
    <row r="15362" s="1" customFormat="1" x14ac:dyDescent="0.3"/>
    <row r="15363" s="1" customFormat="1" x14ac:dyDescent="0.3"/>
    <row r="15364" s="1" customFormat="1" x14ac:dyDescent="0.3"/>
    <row r="15365" s="1" customFormat="1" x14ac:dyDescent="0.3"/>
    <row r="15366" s="1" customFormat="1" x14ac:dyDescent="0.3"/>
    <row r="15367" s="1" customFormat="1" x14ac:dyDescent="0.3"/>
    <row r="15368" s="1" customFormat="1" x14ac:dyDescent="0.3"/>
    <row r="15369" s="1" customFormat="1" x14ac:dyDescent="0.3"/>
    <row r="15370" s="1" customFormat="1" x14ac:dyDescent="0.3"/>
    <row r="15371" s="1" customFormat="1" x14ac:dyDescent="0.3"/>
    <row r="15372" s="1" customFormat="1" x14ac:dyDescent="0.3"/>
    <row r="15373" s="1" customFormat="1" x14ac:dyDescent="0.3"/>
    <row r="15374" s="1" customFormat="1" x14ac:dyDescent="0.3"/>
    <row r="15375" s="1" customFormat="1" x14ac:dyDescent="0.3"/>
    <row r="15376" s="1" customFormat="1" x14ac:dyDescent="0.3"/>
    <row r="15377" s="1" customFormat="1" x14ac:dyDescent="0.3"/>
    <row r="15378" s="1" customFormat="1" x14ac:dyDescent="0.3"/>
    <row r="15379" s="1" customFormat="1" x14ac:dyDescent="0.3"/>
    <row r="15380" s="1" customFormat="1" x14ac:dyDescent="0.3"/>
    <row r="15381" s="1" customFormat="1" x14ac:dyDescent="0.3"/>
    <row r="15382" s="1" customFormat="1" x14ac:dyDescent="0.3"/>
    <row r="15383" s="1" customFormat="1" x14ac:dyDescent="0.3"/>
    <row r="15384" s="1" customFormat="1" x14ac:dyDescent="0.3"/>
    <row r="15385" s="1" customFormat="1" x14ac:dyDescent="0.3"/>
    <row r="15386" s="1" customFormat="1" x14ac:dyDescent="0.3"/>
    <row r="15387" s="1" customFormat="1" x14ac:dyDescent="0.3"/>
    <row r="15388" s="1" customFormat="1" x14ac:dyDescent="0.3"/>
    <row r="15389" s="1" customFormat="1" x14ac:dyDescent="0.3"/>
    <row r="15390" s="1" customFormat="1" x14ac:dyDescent="0.3"/>
    <row r="15391" s="1" customFormat="1" x14ac:dyDescent="0.3"/>
    <row r="15392" s="1" customFormat="1" x14ac:dyDescent="0.3"/>
    <row r="15393" s="1" customFormat="1" x14ac:dyDescent="0.3"/>
    <row r="15394" s="1" customFormat="1" x14ac:dyDescent="0.3"/>
    <row r="15395" s="1" customFormat="1" x14ac:dyDescent="0.3"/>
    <row r="15396" s="1" customFormat="1" x14ac:dyDescent="0.3"/>
    <row r="15397" s="1" customFormat="1" x14ac:dyDescent="0.3"/>
    <row r="15398" s="1" customFormat="1" x14ac:dyDescent="0.3"/>
    <row r="15399" s="1" customFormat="1" x14ac:dyDescent="0.3"/>
    <row r="15400" s="1" customFormat="1" x14ac:dyDescent="0.3"/>
    <row r="15401" s="1" customFormat="1" x14ac:dyDescent="0.3"/>
    <row r="15402" s="1" customFormat="1" x14ac:dyDescent="0.3"/>
    <row r="15403" s="1" customFormat="1" x14ac:dyDescent="0.3"/>
    <row r="15404" s="1" customFormat="1" x14ac:dyDescent="0.3"/>
    <row r="15405" s="1" customFormat="1" x14ac:dyDescent="0.3"/>
    <row r="15406" s="1" customFormat="1" x14ac:dyDescent="0.3"/>
    <row r="15407" s="1" customFormat="1" x14ac:dyDescent="0.3"/>
    <row r="15408" s="1" customFormat="1" x14ac:dyDescent="0.3"/>
    <row r="15409" s="1" customFormat="1" x14ac:dyDescent="0.3"/>
    <row r="15410" s="1" customFormat="1" x14ac:dyDescent="0.3"/>
    <row r="15411" s="1" customFormat="1" x14ac:dyDescent="0.3"/>
    <row r="15412" s="1" customFormat="1" x14ac:dyDescent="0.3"/>
    <row r="15413" s="1" customFormat="1" x14ac:dyDescent="0.3"/>
    <row r="15414" s="1" customFormat="1" x14ac:dyDescent="0.3"/>
    <row r="15415" s="1" customFormat="1" x14ac:dyDescent="0.3"/>
    <row r="15416" s="1" customFormat="1" x14ac:dyDescent="0.3"/>
    <row r="15417" s="1" customFormat="1" x14ac:dyDescent="0.3"/>
    <row r="15418" s="1" customFormat="1" x14ac:dyDescent="0.3"/>
    <row r="15419" s="1" customFormat="1" x14ac:dyDescent="0.3"/>
    <row r="15420" s="1" customFormat="1" x14ac:dyDescent="0.3"/>
    <row r="15421" s="1" customFormat="1" x14ac:dyDescent="0.3"/>
    <row r="15422" s="1" customFormat="1" x14ac:dyDescent="0.3"/>
    <row r="15423" s="1" customFormat="1" x14ac:dyDescent="0.3"/>
    <row r="15424" s="1" customFormat="1" x14ac:dyDescent="0.3"/>
    <row r="15425" s="1" customFormat="1" x14ac:dyDescent="0.3"/>
    <row r="15426" s="1" customFormat="1" x14ac:dyDescent="0.3"/>
    <row r="15427" s="1" customFormat="1" x14ac:dyDescent="0.3"/>
    <row r="15428" s="1" customFormat="1" x14ac:dyDescent="0.3"/>
    <row r="15429" s="1" customFormat="1" x14ac:dyDescent="0.3"/>
    <row r="15430" s="1" customFormat="1" x14ac:dyDescent="0.3"/>
    <row r="15431" s="1" customFormat="1" x14ac:dyDescent="0.3"/>
    <row r="15432" s="1" customFormat="1" x14ac:dyDescent="0.3"/>
    <row r="15433" s="1" customFormat="1" x14ac:dyDescent="0.3"/>
    <row r="15434" s="1" customFormat="1" x14ac:dyDescent="0.3"/>
    <row r="15435" s="1" customFormat="1" x14ac:dyDescent="0.3"/>
    <row r="15436" s="1" customFormat="1" x14ac:dyDescent="0.3"/>
    <row r="15437" s="1" customFormat="1" x14ac:dyDescent="0.3"/>
    <row r="15438" s="1" customFormat="1" x14ac:dyDescent="0.3"/>
    <row r="15439" s="1" customFormat="1" x14ac:dyDescent="0.3"/>
    <row r="15440" s="1" customFormat="1" x14ac:dyDescent="0.3"/>
    <row r="15441" s="1" customFormat="1" x14ac:dyDescent="0.3"/>
    <row r="15442" s="1" customFormat="1" x14ac:dyDescent="0.3"/>
    <row r="15443" s="1" customFormat="1" x14ac:dyDescent="0.3"/>
    <row r="15444" s="1" customFormat="1" x14ac:dyDescent="0.3"/>
    <row r="15445" s="1" customFormat="1" x14ac:dyDescent="0.3"/>
    <row r="15446" s="1" customFormat="1" x14ac:dyDescent="0.3"/>
    <row r="15447" s="1" customFormat="1" x14ac:dyDescent="0.3"/>
    <row r="15448" s="1" customFormat="1" x14ac:dyDescent="0.3"/>
    <row r="15449" s="1" customFormat="1" x14ac:dyDescent="0.3"/>
    <row r="15450" s="1" customFormat="1" x14ac:dyDescent="0.3"/>
    <row r="15451" s="1" customFormat="1" x14ac:dyDescent="0.3"/>
    <row r="15452" s="1" customFormat="1" x14ac:dyDescent="0.3"/>
    <row r="15453" s="1" customFormat="1" x14ac:dyDescent="0.3"/>
    <row r="15454" s="1" customFormat="1" x14ac:dyDescent="0.3"/>
    <row r="15455" s="1" customFormat="1" x14ac:dyDescent="0.3"/>
    <row r="15456" s="1" customFormat="1" x14ac:dyDescent="0.3"/>
    <row r="15457" s="1" customFormat="1" x14ac:dyDescent="0.3"/>
    <row r="15458" s="1" customFormat="1" x14ac:dyDescent="0.3"/>
    <row r="15459" s="1" customFormat="1" x14ac:dyDescent="0.3"/>
    <row r="15460" s="1" customFormat="1" x14ac:dyDescent="0.3"/>
    <row r="15461" s="1" customFormat="1" x14ac:dyDescent="0.3"/>
    <row r="15462" s="1" customFormat="1" x14ac:dyDescent="0.3"/>
    <row r="15463" s="1" customFormat="1" x14ac:dyDescent="0.3"/>
    <row r="15464" s="1" customFormat="1" x14ac:dyDescent="0.3"/>
    <row r="15465" s="1" customFormat="1" x14ac:dyDescent="0.3"/>
    <row r="15466" s="1" customFormat="1" x14ac:dyDescent="0.3"/>
    <row r="15467" s="1" customFormat="1" x14ac:dyDescent="0.3"/>
    <row r="15468" s="1" customFormat="1" x14ac:dyDescent="0.3"/>
    <row r="15469" s="1" customFormat="1" x14ac:dyDescent="0.3"/>
    <row r="15470" s="1" customFormat="1" x14ac:dyDescent="0.3"/>
    <row r="15471" s="1" customFormat="1" x14ac:dyDescent="0.3"/>
    <row r="15472" s="1" customFormat="1" x14ac:dyDescent="0.3"/>
    <row r="15473" s="1" customFormat="1" x14ac:dyDescent="0.3"/>
    <row r="15474" s="1" customFormat="1" x14ac:dyDescent="0.3"/>
    <row r="15475" s="1" customFormat="1" x14ac:dyDescent="0.3"/>
    <row r="15476" s="1" customFormat="1" x14ac:dyDescent="0.3"/>
    <row r="15477" s="1" customFormat="1" x14ac:dyDescent="0.3"/>
    <row r="15478" s="1" customFormat="1" x14ac:dyDescent="0.3"/>
    <row r="15479" s="1" customFormat="1" x14ac:dyDescent="0.3"/>
    <row r="15480" s="1" customFormat="1" x14ac:dyDescent="0.3"/>
    <row r="15481" s="1" customFormat="1" x14ac:dyDescent="0.3"/>
    <row r="15482" s="1" customFormat="1" x14ac:dyDescent="0.3"/>
    <row r="15483" s="1" customFormat="1" x14ac:dyDescent="0.3"/>
    <row r="15484" s="1" customFormat="1" x14ac:dyDescent="0.3"/>
    <row r="15485" s="1" customFormat="1" x14ac:dyDescent="0.3"/>
    <row r="15486" s="1" customFormat="1" x14ac:dyDescent="0.3"/>
    <row r="15487" s="1" customFormat="1" x14ac:dyDescent="0.3"/>
    <row r="15488" s="1" customFormat="1" x14ac:dyDescent="0.3"/>
    <row r="15489" s="1" customFormat="1" x14ac:dyDescent="0.3"/>
    <row r="15490" s="1" customFormat="1" x14ac:dyDescent="0.3"/>
    <row r="15491" s="1" customFormat="1" x14ac:dyDescent="0.3"/>
    <row r="15492" s="1" customFormat="1" x14ac:dyDescent="0.3"/>
    <row r="15493" s="1" customFormat="1" x14ac:dyDescent="0.3"/>
    <row r="15494" s="1" customFormat="1" x14ac:dyDescent="0.3"/>
    <row r="15495" s="1" customFormat="1" x14ac:dyDescent="0.3"/>
    <row r="15496" s="1" customFormat="1" x14ac:dyDescent="0.3"/>
    <row r="15497" s="1" customFormat="1" x14ac:dyDescent="0.3"/>
    <row r="15498" s="1" customFormat="1" x14ac:dyDescent="0.3"/>
    <row r="15499" s="1" customFormat="1" x14ac:dyDescent="0.3"/>
    <row r="15500" s="1" customFormat="1" x14ac:dyDescent="0.3"/>
    <row r="15501" s="1" customFormat="1" x14ac:dyDescent="0.3"/>
    <row r="15502" s="1" customFormat="1" x14ac:dyDescent="0.3"/>
    <row r="15503" s="1" customFormat="1" x14ac:dyDescent="0.3"/>
    <row r="15504" s="1" customFormat="1" x14ac:dyDescent="0.3"/>
    <row r="15505" s="1" customFormat="1" x14ac:dyDescent="0.3"/>
    <row r="15506" s="1" customFormat="1" x14ac:dyDescent="0.3"/>
    <row r="15507" s="1" customFormat="1" x14ac:dyDescent="0.3"/>
    <row r="15508" s="1" customFormat="1" x14ac:dyDescent="0.3"/>
    <row r="15509" s="1" customFormat="1" x14ac:dyDescent="0.3"/>
    <row r="15510" s="1" customFormat="1" x14ac:dyDescent="0.3"/>
    <row r="15511" s="1" customFormat="1" x14ac:dyDescent="0.3"/>
    <row r="15512" s="1" customFormat="1" x14ac:dyDescent="0.3"/>
    <row r="15513" s="1" customFormat="1" x14ac:dyDescent="0.3"/>
    <row r="15514" s="1" customFormat="1" x14ac:dyDescent="0.3"/>
    <row r="15515" s="1" customFormat="1" x14ac:dyDescent="0.3"/>
    <row r="15516" s="1" customFormat="1" x14ac:dyDescent="0.3"/>
    <row r="15517" s="1" customFormat="1" x14ac:dyDescent="0.3"/>
    <row r="15518" s="1" customFormat="1" x14ac:dyDescent="0.3"/>
    <row r="15519" s="1" customFormat="1" x14ac:dyDescent="0.3"/>
    <row r="15520" s="1" customFormat="1" x14ac:dyDescent="0.3"/>
    <row r="15521" s="1" customFormat="1" x14ac:dyDescent="0.3"/>
    <row r="15522" s="1" customFormat="1" x14ac:dyDescent="0.3"/>
    <row r="15523" s="1" customFormat="1" x14ac:dyDescent="0.3"/>
    <row r="15524" s="1" customFormat="1" x14ac:dyDescent="0.3"/>
    <row r="15525" s="1" customFormat="1" x14ac:dyDescent="0.3"/>
    <row r="15526" s="1" customFormat="1" x14ac:dyDescent="0.3"/>
    <row r="15527" s="1" customFormat="1" x14ac:dyDescent="0.3"/>
    <row r="15528" s="1" customFormat="1" x14ac:dyDescent="0.3"/>
    <row r="15529" s="1" customFormat="1" x14ac:dyDescent="0.3"/>
    <row r="15530" s="1" customFormat="1" x14ac:dyDescent="0.3"/>
    <row r="15531" s="1" customFormat="1" x14ac:dyDescent="0.3"/>
    <row r="15532" s="1" customFormat="1" x14ac:dyDescent="0.3"/>
    <row r="15533" s="1" customFormat="1" x14ac:dyDescent="0.3"/>
    <row r="15534" s="1" customFormat="1" x14ac:dyDescent="0.3"/>
    <row r="15535" s="1" customFormat="1" x14ac:dyDescent="0.3"/>
    <row r="15536" s="1" customFormat="1" x14ac:dyDescent="0.3"/>
    <row r="15537" s="1" customFormat="1" x14ac:dyDescent="0.3"/>
    <row r="15538" s="1" customFormat="1" x14ac:dyDescent="0.3"/>
    <row r="15539" s="1" customFormat="1" x14ac:dyDescent="0.3"/>
    <row r="15540" s="1" customFormat="1" x14ac:dyDescent="0.3"/>
    <row r="15541" s="1" customFormat="1" x14ac:dyDescent="0.3"/>
    <row r="15542" s="1" customFormat="1" x14ac:dyDescent="0.3"/>
    <row r="15543" s="1" customFormat="1" x14ac:dyDescent="0.3"/>
    <row r="15544" s="1" customFormat="1" x14ac:dyDescent="0.3"/>
    <row r="15545" s="1" customFormat="1" x14ac:dyDescent="0.3"/>
    <row r="15546" s="1" customFormat="1" x14ac:dyDescent="0.3"/>
    <row r="15547" s="1" customFormat="1" x14ac:dyDescent="0.3"/>
    <row r="15548" s="1" customFormat="1" x14ac:dyDescent="0.3"/>
    <row r="15549" s="1" customFormat="1" x14ac:dyDescent="0.3"/>
    <row r="15550" s="1" customFormat="1" x14ac:dyDescent="0.3"/>
    <row r="15551" s="1" customFormat="1" x14ac:dyDescent="0.3"/>
    <row r="15552" s="1" customFormat="1" x14ac:dyDescent="0.3"/>
    <row r="15553" s="1" customFormat="1" x14ac:dyDescent="0.3"/>
    <row r="15554" s="1" customFormat="1" x14ac:dyDescent="0.3"/>
    <row r="15555" s="1" customFormat="1" x14ac:dyDescent="0.3"/>
    <row r="15556" s="1" customFormat="1" x14ac:dyDescent="0.3"/>
    <row r="15557" s="1" customFormat="1" x14ac:dyDescent="0.3"/>
    <row r="15558" s="1" customFormat="1" x14ac:dyDescent="0.3"/>
    <row r="15559" s="1" customFormat="1" x14ac:dyDescent="0.3"/>
    <row r="15560" s="1" customFormat="1" x14ac:dyDescent="0.3"/>
    <row r="15561" s="1" customFormat="1" x14ac:dyDescent="0.3"/>
    <row r="15562" s="1" customFormat="1" x14ac:dyDescent="0.3"/>
    <row r="15563" s="1" customFormat="1" x14ac:dyDescent="0.3"/>
    <row r="15564" s="1" customFormat="1" x14ac:dyDescent="0.3"/>
    <row r="15565" s="1" customFormat="1" x14ac:dyDescent="0.3"/>
    <row r="15566" s="1" customFormat="1" x14ac:dyDescent="0.3"/>
    <row r="15567" s="1" customFormat="1" x14ac:dyDescent="0.3"/>
    <row r="15568" s="1" customFormat="1" x14ac:dyDescent="0.3"/>
    <row r="15569" s="1" customFormat="1" x14ac:dyDescent="0.3"/>
    <row r="15570" s="1" customFormat="1" x14ac:dyDescent="0.3"/>
    <row r="15571" s="1" customFormat="1" x14ac:dyDescent="0.3"/>
    <row r="15572" s="1" customFormat="1" x14ac:dyDescent="0.3"/>
    <row r="15573" s="1" customFormat="1" x14ac:dyDescent="0.3"/>
    <row r="15574" s="1" customFormat="1" x14ac:dyDescent="0.3"/>
    <row r="15575" s="1" customFormat="1" x14ac:dyDescent="0.3"/>
    <row r="15576" s="1" customFormat="1" x14ac:dyDescent="0.3"/>
    <row r="15577" s="1" customFormat="1" x14ac:dyDescent="0.3"/>
    <row r="15578" s="1" customFormat="1" x14ac:dyDescent="0.3"/>
    <row r="15579" s="1" customFormat="1" x14ac:dyDescent="0.3"/>
    <row r="15580" s="1" customFormat="1" x14ac:dyDescent="0.3"/>
    <row r="15581" s="1" customFormat="1" x14ac:dyDescent="0.3"/>
    <row r="15582" s="1" customFormat="1" x14ac:dyDescent="0.3"/>
    <row r="15583" s="1" customFormat="1" x14ac:dyDescent="0.3"/>
    <row r="15584" s="1" customFormat="1" x14ac:dyDescent="0.3"/>
    <row r="15585" s="1" customFormat="1" x14ac:dyDescent="0.3"/>
    <row r="15586" s="1" customFormat="1" x14ac:dyDescent="0.3"/>
    <row r="15587" s="1" customFormat="1" x14ac:dyDescent="0.3"/>
    <row r="15588" s="1" customFormat="1" x14ac:dyDescent="0.3"/>
    <row r="15589" s="1" customFormat="1" x14ac:dyDescent="0.3"/>
    <row r="15590" s="1" customFormat="1" x14ac:dyDescent="0.3"/>
    <row r="15591" s="1" customFormat="1" x14ac:dyDescent="0.3"/>
    <row r="15592" s="1" customFormat="1" x14ac:dyDescent="0.3"/>
    <row r="15593" s="1" customFormat="1" x14ac:dyDescent="0.3"/>
    <row r="15594" s="1" customFormat="1" x14ac:dyDescent="0.3"/>
    <row r="15595" s="1" customFormat="1" x14ac:dyDescent="0.3"/>
    <row r="15596" s="1" customFormat="1" x14ac:dyDescent="0.3"/>
    <row r="15597" s="1" customFormat="1" x14ac:dyDescent="0.3"/>
    <row r="15598" s="1" customFormat="1" x14ac:dyDescent="0.3"/>
    <row r="15599" s="1" customFormat="1" x14ac:dyDescent="0.3"/>
    <row r="15600" s="1" customFormat="1" x14ac:dyDescent="0.3"/>
    <row r="15601" s="1" customFormat="1" x14ac:dyDescent="0.3"/>
    <row r="15602" s="1" customFormat="1" x14ac:dyDescent="0.3"/>
    <row r="15603" s="1" customFormat="1" x14ac:dyDescent="0.3"/>
    <row r="15604" s="1" customFormat="1" x14ac:dyDescent="0.3"/>
    <row r="15605" s="1" customFormat="1" x14ac:dyDescent="0.3"/>
    <row r="15606" s="1" customFormat="1" x14ac:dyDescent="0.3"/>
    <row r="15607" s="1" customFormat="1" x14ac:dyDescent="0.3"/>
    <row r="15608" s="1" customFormat="1" x14ac:dyDescent="0.3"/>
    <row r="15609" s="1" customFormat="1" x14ac:dyDescent="0.3"/>
    <row r="15610" s="1" customFormat="1" x14ac:dyDescent="0.3"/>
    <row r="15611" s="1" customFormat="1" x14ac:dyDescent="0.3"/>
    <row r="15612" s="1" customFormat="1" x14ac:dyDescent="0.3"/>
    <row r="15613" s="1" customFormat="1" x14ac:dyDescent="0.3"/>
    <row r="15614" s="1" customFormat="1" x14ac:dyDescent="0.3"/>
    <row r="15615" s="1" customFormat="1" x14ac:dyDescent="0.3"/>
    <row r="15616" s="1" customFormat="1" x14ac:dyDescent="0.3"/>
    <row r="15617" s="1" customFormat="1" x14ac:dyDescent="0.3"/>
    <row r="15618" s="1" customFormat="1" x14ac:dyDescent="0.3"/>
    <row r="15619" s="1" customFormat="1" x14ac:dyDescent="0.3"/>
    <row r="15620" s="1" customFormat="1" x14ac:dyDescent="0.3"/>
    <row r="15621" s="1" customFormat="1" x14ac:dyDescent="0.3"/>
    <row r="15622" s="1" customFormat="1" x14ac:dyDescent="0.3"/>
    <row r="15623" s="1" customFormat="1" x14ac:dyDescent="0.3"/>
    <row r="15624" s="1" customFormat="1" x14ac:dyDescent="0.3"/>
    <row r="15625" s="1" customFormat="1" x14ac:dyDescent="0.3"/>
    <row r="15626" s="1" customFormat="1" x14ac:dyDescent="0.3"/>
    <row r="15627" s="1" customFormat="1" x14ac:dyDescent="0.3"/>
    <row r="15628" s="1" customFormat="1" x14ac:dyDescent="0.3"/>
    <row r="15629" s="1" customFormat="1" x14ac:dyDescent="0.3"/>
    <row r="15630" s="1" customFormat="1" x14ac:dyDescent="0.3"/>
    <row r="15631" s="1" customFormat="1" x14ac:dyDescent="0.3"/>
    <row r="15632" s="1" customFormat="1" x14ac:dyDescent="0.3"/>
    <row r="15633" s="1" customFormat="1" x14ac:dyDescent="0.3"/>
    <row r="15634" s="1" customFormat="1" x14ac:dyDescent="0.3"/>
    <row r="15635" s="1" customFormat="1" x14ac:dyDescent="0.3"/>
    <row r="15636" s="1" customFormat="1" x14ac:dyDescent="0.3"/>
    <row r="15637" s="1" customFormat="1" x14ac:dyDescent="0.3"/>
    <row r="15638" s="1" customFormat="1" x14ac:dyDescent="0.3"/>
    <row r="15639" s="1" customFormat="1" x14ac:dyDescent="0.3"/>
    <row r="15640" s="1" customFormat="1" x14ac:dyDescent="0.3"/>
    <row r="15641" s="1" customFormat="1" x14ac:dyDescent="0.3"/>
    <row r="15642" s="1" customFormat="1" x14ac:dyDescent="0.3"/>
    <row r="15643" s="1" customFormat="1" x14ac:dyDescent="0.3"/>
    <row r="15644" s="1" customFormat="1" x14ac:dyDescent="0.3"/>
    <row r="15645" s="1" customFormat="1" x14ac:dyDescent="0.3"/>
    <row r="15646" s="1" customFormat="1" x14ac:dyDescent="0.3"/>
    <row r="15647" s="1" customFormat="1" x14ac:dyDescent="0.3"/>
    <row r="15648" s="1" customFormat="1" x14ac:dyDescent="0.3"/>
    <row r="15649" s="1" customFormat="1" x14ac:dyDescent="0.3"/>
    <row r="15650" s="1" customFormat="1" x14ac:dyDescent="0.3"/>
    <row r="15651" s="1" customFormat="1" x14ac:dyDescent="0.3"/>
    <row r="15652" s="1" customFormat="1" x14ac:dyDescent="0.3"/>
    <row r="15653" s="1" customFormat="1" x14ac:dyDescent="0.3"/>
    <row r="15654" s="1" customFormat="1" x14ac:dyDescent="0.3"/>
    <row r="15655" s="1" customFormat="1" x14ac:dyDescent="0.3"/>
    <row r="15656" s="1" customFormat="1" x14ac:dyDescent="0.3"/>
    <row r="15657" s="1" customFormat="1" x14ac:dyDescent="0.3"/>
    <row r="15658" s="1" customFormat="1" x14ac:dyDescent="0.3"/>
    <row r="15659" s="1" customFormat="1" x14ac:dyDescent="0.3"/>
    <row r="15660" s="1" customFormat="1" x14ac:dyDescent="0.3"/>
    <row r="15661" s="1" customFormat="1" x14ac:dyDescent="0.3"/>
    <row r="15662" s="1" customFormat="1" x14ac:dyDescent="0.3"/>
    <row r="15663" s="1" customFormat="1" x14ac:dyDescent="0.3"/>
    <row r="15664" s="1" customFormat="1" x14ac:dyDescent="0.3"/>
    <row r="15665" s="1" customFormat="1" x14ac:dyDescent="0.3"/>
    <row r="15666" s="1" customFormat="1" x14ac:dyDescent="0.3"/>
    <row r="15667" s="1" customFormat="1" x14ac:dyDescent="0.3"/>
    <row r="15668" s="1" customFormat="1" x14ac:dyDescent="0.3"/>
    <row r="15669" s="1" customFormat="1" x14ac:dyDescent="0.3"/>
    <row r="15670" s="1" customFormat="1" x14ac:dyDescent="0.3"/>
    <row r="15671" s="1" customFormat="1" x14ac:dyDescent="0.3"/>
    <row r="15672" s="1" customFormat="1" x14ac:dyDescent="0.3"/>
    <row r="15673" s="1" customFormat="1" x14ac:dyDescent="0.3"/>
    <row r="15674" s="1" customFormat="1" x14ac:dyDescent="0.3"/>
    <row r="15675" s="1" customFormat="1" x14ac:dyDescent="0.3"/>
    <row r="15676" s="1" customFormat="1" x14ac:dyDescent="0.3"/>
    <row r="15677" s="1" customFormat="1" x14ac:dyDescent="0.3"/>
    <row r="15678" s="1" customFormat="1" x14ac:dyDescent="0.3"/>
    <row r="15679" s="1" customFormat="1" x14ac:dyDescent="0.3"/>
    <row r="15680" s="1" customFormat="1" x14ac:dyDescent="0.3"/>
    <row r="15681" s="1" customFormat="1" x14ac:dyDescent="0.3"/>
    <row r="15682" s="1" customFormat="1" x14ac:dyDescent="0.3"/>
    <row r="15683" s="1" customFormat="1" x14ac:dyDescent="0.3"/>
    <row r="15684" s="1" customFormat="1" x14ac:dyDescent="0.3"/>
    <row r="15685" s="1" customFormat="1" x14ac:dyDescent="0.3"/>
    <row r="15686" s="1" customFormat="1" x14ac:dyDescent="0.3"/>
    <row r="15687" s="1" customFormat="1" x14ac:dyDescent="0.3"/>
    <row r="15688" s="1" customFormat="1" x14ac:dyDescent="0.3"/>
    <row r="15689" s="1" customFormat="1" x14ac:dyDescent="0.3"/>
    <row r="15690" s="1" customFormat="1" x14ac:dyDescent="0.3"/>
    <row r="15691" s="1" customFormat="1" x14ac:dyDescent="0.3"/>
    <row r="15692" s="1" customFormat="1" x14ac:dyDescent="0.3"/>
    <row r="15693" s="1" customFormat="1" x14ac:dyDescent="0.3"/>
    <row r="15694" s="1" customFormat="1" x14ac:dyDescent="0.3"/>
    <row r="15695" s="1" customFormat="1" x14ac:dyDescent="0.3"/>
    <row r="15696" s="1" customFormat="1" x14ac:dyDescent="0.3"/>
    <row r="15697" s="1" customFormat="1" x14ac:dyDescent="0.3"/>
    <row r="15698" s="1" customFormat="1" x14ac:dyDescent="0.3"/>
    <row r="15699" s="1" customFormat="1" x14ac:dyDescent="0.3"/>
    <row r="15700" s="1" customFormat="1" x14ac:dyDescent="0.3"/>
    <row r="15701" s="1" customFormat="1" x14ac:dyDescent="0.3"/>
    <row r="15702" s="1" customFormat="1" x14ac:dyDescent="0.3"/>
    <row r="15703" s="1" customFormat="1" x14ac:dyDescent="0.3"/>
    <row r="15704" s="1" customFormat="1" x14ac:dyDescent="0.3"/>
    <row r="15705" s="1" customFormat="1" x14ac:dyDescent="0.3"/>
    <row r="15706" s="1" customFormat="1" x14ac:dyDescent="0.3"/>
    <row r="15707" s="1" customFormat="1" x14ac:dyDescent="0.3"/>
    <row r="15708" s="1" customFormat="1" x14ac:dyDescent="0.3"/>
    <row r="15709" s="1" customFormat="1" x14ac:dyDescent="0.3"/>
    <row r="15710" s="1" customFormat="1" x14ac:dyDescent="0.3"/>
    <row r="15711" s="1" customFormat="1" x14ac:dyDescent="0.3"/>
    <row r="15712" s="1" customFormat="1" x14ac:dyDescent="0.3"/>
    <row r="15713" s="1" customFormat="1" x14ac:dyDescent="0.3"/>
    <row r="15714" s="1" customFormat="1" x14ac:dyDescent="0.3"/>
    <row r="15715" s="1" customFormat="1" x14ac:dyDescent="0.3"/>
    <row r="15716" s="1" customFormat="1" x14ac:dyDescent="0.3"/>
    <row r="15717" s="1" customFormat="1" x14ac:dyDescent="0.3"/>
    <row r="15718" s="1" customFormat="1" x14ac:dyDescent="0.3"/>
    <row r="15719" s="1" customFormat="1" x14ac:dyDescent="0.3"/>
    <row r="15720" s="1" customFormat="1" x14ac:dyDescent="0.3"/>
    <row r="15721" s="1" customFormat="1" x14ac:dyDescent="0.3"/>
    <row r="15722" s="1" customFormat="1" x14ac:dyDescent="0.3"/>
    <row r="15723" s="1" customFormat="1" x14ac:dyDescent="0.3"/>
    <row r="15724" s="1" customFormat="1" x14ac:dyDescent="0.3"/>
    <row r="15725" s="1" customFormat="1" x14ac:dyDescent="0.3"/>
    <row r="15726" s="1" customFormat="1" x14ac:dyDescent="0.3"/>
    <row r="15727" s="1" customFormat="1" x14ac:dyDescent="0.3"/>
    <row r="15728" s="1" customFormat="1" x14ac:dyDescent="0.3"/>
    <row r="15729" s="1" customFormat="1" x14ac:dyDescent="0.3"/>
    <row r="15730" s="1" customFormat="1" x14ac:dyDescent="0.3"/>
    <row r="15731" s="1" customFormat="1" x14ac:dyDescent="0.3"/>
    <row r="15732" s="1" customFormat="1" x14ac:dyDescent="0.3"/>
    <row r="15733" s="1" customFormat="1" x14ac:dyDescent="0.3"/>
    <row r="15734" s="1" customFormat="1" x14ac:dyDescent="0.3"/>
    <row r="15735" s="1" customFormat="1" x14ac:dyDescent="0.3"/>
    <row r="15736" s="1" customFormat="1" x14ac:dyDescent="0.3"/>
    <row r="15737" s="1" customFormat="1" x14ac:dyDescent="0.3"/>
    <row r="15738" s="1" customFormat="1" x14ac:dyDescent="0.3"/>
    <row r="15739" s="1" customFormat="1" x14ac:dyDescent="0.3"/>
    <row r="15740" s="1" customFormat="1" x14ac:dyDescent="0.3"/>
    <row r="15741" s="1" customFormat="1" x14ac:dyDescent="0.3"/>
    <row r="15742" s="1" customFormat="1" x14ac:dyDescent="0.3"/>
    <row r="15743" s="1" customFormat="1" x14ac:dyDescent="0.3"/>
    <row r="15744" s="1" customFormat="1" x14ac:dyDescent="0.3"/>
    <row r="15745" s="1" customFormat="1" x14ac:dyDescent="0.3"/>
    <row r="15746" s="1" customFormat="1" x14ac:dyDescent="0.3"/>
    <row r="15747" s="1" customFormat="1" x14ac:dyDescent="0.3"/>
    <row r="15748" s="1" customFormat="1" x14ac:dyDescent="0.3"/>
    <row r="15749" s="1" customFormat="1" x14ac:dyDescent="0.3"/>
    <row r="15750" s="1" customFormat="1" x14ac:dyDescent="0.3"/>
    <row r="15751" s="1" customFormat="1" x14ac:dyDescent="0.3"/>
    <row r="15752" s="1" customFormat="1" x14ac:dyDescent="0.3"/>
    <row r="15753" s="1" customFormat="1" x14ac:dyDescent="0.3"/>
    <row r="15754" s="1" customFormat="1" x14ac:dyDescent="0.3"/>
    <row r="15755" s="1" customFormat="1" x14ac:dyDescent="0.3"/>
    <row r="15756" s="1" customFormat="1" x14ac:dyDescent="0.3"/>
    <row r="15757" s="1" customFormat="1" x14ac:dyDescent="0.3"/>
    <row r="15758" s="1" customFormat="1" x14ac:dyDescent="0.3"/>
    <row r="15759" s="1" customFormat="1" x14ac:dyDescent="0.3"/>
    <row r="15760" s="1" customFormat="1" x14ac:dyDescent="0.3"/>
    <row r="15761" s="1" customFormat="1" x14ac:dyDescent="0.3"/>
    <row r="15762" s="1" customFormat="1" x14ac:dyDescent="0.3"/>
    <row r="15763" s="1" customFormat="1" x14ac:dyDescent="0.3"/>
    <row r="15764" s="1" customFormat="1" x14ac:dyDescent="0.3"/>
    <row r="15765" s="1" customFormat="1" x14ac:dyDescent="0.3"/>
    <row r="15766" s="1" customFormat="1" x14ac:dyDescent="0.3"/>
    <row r="15767" s="1" customFormat="1" x14ac:dyDescent="0.3"/>
    <row r="15768" s="1" customFormat="1" x14ac:dyDescent="0.3"/>
    <row r="15769" s="1" customFormat="1" x14ac:dyDescent="0.3"/>
    <row r="15770" s="1" customFormat="1" x14ac:dyDescent="0.3"/>
    <row r="15771" s="1" customFormat="1" x14ac:dyDescent="0.3"/>
    <row r="15772" s="1" customFormat="1" x14ac:dyDescent="0.3"/>
    <row r="15773" s="1" customFormat="1" x14ac:dyDescent="0.3"/>
    <row r="15774" s="1" customFormat="1" x14ac:dyDescent="0.3"/>
    <row r="15775" s="1" customFormat="1" x14ac:dyDescent="0.3"/>
    <row r="15776" s="1" customFormat="1" x14ac:dyDescent="0.3"/>
    <row r="15777" s="1" customFormat="1" x14ac:dyDescent="0.3"/>
    <row r="15778" s="1" customFormat="1" x14ac:dyDescent="0.3"/>
    <row r="15779" s="1" customFormat="1" x14ac:dyDescent="0.3"/>
    <row r="15780" s="1" customFormat="1" x14ac:dyDescent="0.3"/>
    <row r="15781" s="1" customFormat="1" x14ac:dyDescent="0.3"/>
    <row r="15782" s="1" customFormat="1" x14ac:dyDescent="0.3"/>
    <row r="15783" s="1" customFormat="1" x14ac:dyDescent="0.3"/>
    <row r="15784" s="1" customFormat="1" x14ac:dyDescent="0.3"/>
    <row r="15785" s="1" customFormat="1" x14ac:dyDescent="0.3"/>
    <row r="15786" s="1" customFormat="1" x14ac:dyDescent="0.3"/>
    <row r="15787" s="1" customFormat="1" x14ac:dyDescent="0.3"/>
    <row r="15788" s="1" customFormat="1" x14ac:dyDescent="0.3"/>
    <row r="15789" s="1" customFormat="1" x14ac:dyDescent="0.3"/>
    <row r="15790" s="1" customFormat="1" x14ac:dyDescent="0.3"/>
    <row r="15791" s="1" customFormat="1" x14ac:dyDescent="0.3"/>
    <row r="15792" s="1" customFormat="1" x14ac:dyDescent="0.3"/>
    <row r="15793" s="1" customFormat="1" x14ac:dyDescent="0.3"/>
    <row r="15794" s="1" customFormat="1" x14ac:dyDescent="0.3"/>
    <row r="15795" s="1" customFormat="1" x14ac:dyDescent="0.3"/>
    <row r="15796" s="1" customFormat="1" x14ac:dyDescent="0.3"/>
    <row r="15797" s="1" customFormat="1" x14ac:dyDescent="0.3"/>
    <row r="15798" s="1" customFormat="1" x14ac:dyDescent="0.3"/>
    <row r="15799" s="1" customFormat="1" x14ac:dyDescent="0.3"/>
    <row r="15800" s="1" customFormat="1" x14ac:dyDescent="0.3"/>
    <row r="15801" s="1" customFormat="1" x14ac:dyDescent="0.3"/>
    <row r="15802" s="1" customFormat="1" x14ac:dyDescent="0.3"/>
    <row r="15803" s="1" customFormat="1" x14ac:dyDescent="0.3"/>
    <row r="15804" s="1" customFormat="1" x14ac:dyDescent="0.3"/>
    <row r="15805" s="1" customFormat="1" x14ac:dyDescent="0.3"/>
    <row r="15806" s="1" customFormat="1" x14ac:dyDescent="0.3"/>
    <row r="15807" s="1" customFormat="1" x14ac:dyDescent="0.3"/>
    <row r="15808" s="1" customFormat="1" x14ac:dyDescent="0.3"/>
    <row r="15809" s="1" customFormat="1" x14ac:dyDescent="0.3"/>
    <row r="15810" s="1" customFormat="1" x14ac:dyDescent="0.3"/>
    <row r="15811" s="1" customFormat="1" x14ac:dyDescent="0.3"/>
    <row r="15812" s="1" customFormat="1" x14ac:dyDescent="0.3"/>
    <row r="15813" s="1" customFormat="1" x14ac:dyDescent="0.3"/>
    <row r="15814" s="1" customFormat="1" x14ac:dyDescent="0.3"/>
    <row r="15815" s="1" customFormat="1" x14ac:dyDescent="0.3"/>
    <row r="15816" s="1" customFormat="1" x14ac:dyDescent="0.3"/>
    <row r="15817" s="1" customFormat="1" x14ac:dyDescent="0.3"/>
    <row r="15818" s="1" customFormat="1" x14ac:dyDescent="0.3"/>
    <row r="15819" s="1" customFormat="1" x14ac:dyDescent="0.3"/>
    <row r="15820" s="1" customFormat="1" x14ac:dyDescent="0.3"/>
    <row r="15821" s="1" customFormat="1" x14ac:dyDescent="0.3"/>
    <row r="15822" s="1" customFormat="1" x14ac:dyDescent="0.3"/>
    <row r="15823" s="1" customFormat="1" x14ac:dyDescent="0.3"/>
    <row r="15824" s="1" customFormat="1" x14ac:dyDescent="0.3"/>
    <row r="15825" s="1" customFormat="1" x14ac:dyDescent="0.3"/>
    <row r="15826" s="1" customFormat="1" x14ac:dyDescent="0.3"/>
    <row r="15827" s="1" customFormat="1" x14ac:dyDescent="0.3"/>
    <row r="15828" s="1" customFormat="1" x14ac:dyDescent="0.3"/>
    <row r="15829" s="1" customFormat="1" x14ac:dyDescent="0.3"/>
    <row r="15830" s="1" customFormat="1" x14ac:dyDescent="0.3"/>
    <row r="15831" s="1" customFormat="1" x14ac:dyDescent="0.3"/>
    <row r="15832" s="1" customFormat="1" x14ac:dyDescent="0.3"/>
    <row r="15833" s="1" customFormat="1" x14ac:dyDescent="0.3"/>
    <row r="15834" s="1" customFormat="1" x14ac:dyDescent="0.3"/>
    <row r="15835" s="1" customFormat="1" x14ac:dyDescent="0.3"/>
    <row r="15836" s="1" customFormat="1" x14ac:dyDescent="0.3"/>
    <row r="15837" s="1" customFormat="1" x14ac:dyDescent="0.3"/>
    <row r="15838" s="1" customFormat="1" x14ac:dyDescent="0.3"/>
    <row r="15839" s="1" customFormat="1" x14ac:dyDescent="0.3"/>
    <row r="15840" s="1" customFormat="1" x14ac:dyDescent="0.3"/>
    <row r="15841" s="1" customFormat="1" x14ac:dyDescent="0.3"/>
    <row r="15842" s="1" customFormat="1" x14ac:dyDescent="0.3"/>
    <row r="15843" s="1" customFormat="1" x14ac:dyDescent="0.3"/>
    <row r="15844" s="1" customFormat="1" x14ac:dyDescent="0.3"/>
    <row r="15845" s="1" customFormat="1" x14ac:dyDescent="0.3"/>
    <row r="15846" s="1" customFormat="1" x14ac:dyDescent="0.3"/>
    <row r="15847" s="1" customFormat="1" x14ac:dyDescent="0.3"/>
    <row r="15848" s="1" customFormat="1" x14ac:dyDescent="0.3"/>
    <row r="15849" s="1" customFormat="1" x14ac:dyDescent="0.3"/>
    <row r="15850" s="1" customFormat="1" x14ac:dyDescent="0.3"/>
    <row r="15851" s="1" customFormat="1" x14ac:dyDescent="0.3"/>
    <row r="15852" s="1" customFormat="1" x14ac:dyDescent="0.3"/>
    <row r="15853" s="1" customFormat="1" x14ac:dyDescent="0.3"/>
    <row r="15854" s="1" customFormat="1" x14ac:dyDescent="0.3"/>
    <row r="15855" s="1" customFormat="1" x14ac:dyDescent="0.3"/>
    <row r="15856" s="1" customFormat="1" x14ac:dyDescent="0.3"/>
    <row r="15857" s="1" customFormat="1" x14ac:dyDescent="0.3"/>
    <row r="15858" s="1" customFormat="1" x14ac:dyDescent="0.3"/>
    <row r="15859" s="1" customFormat="1" x14ac:dyDescent="0.3"/>
    <row r="15860" s="1" customFormat="1" x14ac:dyDescent="0.3"/>
    <row r="15861" s="1" customFormat="1" x14ac:dyDescent="0.3"/>
    <row r="15862" s="1" customFormat="1" x14ac:dyDescent="0.3"/>
    <row r="15863" s="1" customFormat="1" x14ac:dyDescent="0.3"/>
    <row r="15864" s="1" customFormat="1" x14ac:dyDescent="0.3"/>
    <row r="15865" s="1" customFormat="1" x14ac:dyDescent="0.3"/>
    <row r="15866" s="1" customFormat="1" x14ac:dyDescent="0.3"/>
    <row r="15867" s="1" customFormat="1" x14ac:dyDescent="0.3"/>
    <row r="15868" s="1" customFormat="1" x14ac:dyDescent="0.3"/>
    <row r="15869" s="1" customFormat="1" x14ac:dyDescent="0.3"/>
    <row r="15870" s="1" customFormat="1" x14ac:dyDescent="0.3"/>
    <row r="15871" s="1" customFormat="1" x14ac:dyDescent="0.3"/>
    <row r="15872" s="1" customFormat="1" x14ac:dyDescent="0.3"/>
    <row r="15873" s="1" customFormat="1" x14ac:dyDescent="0.3"/>
    <row r="15874" s="1" customFormat="1" x14ac:dyDescent="0.3"/>
    <row r="15875" s="1" customFormat="1" x14ac:dyDescent="0.3"/>
    <row r="15876" s="1" customFormat="1" x14ac:dyDescent="0.3"/>
    <row r="15877" s="1" customFormat="1" x14ac:dyDescent="0.3"/>
    <row r="15878" s="1" customFormat="1" x14ac:dyDescent="0.3"/>
    <row r="15879" s="1" customFormat="1" x14ac:dyDescent="0.3"/>
    <row r="15880" s="1" customFormat="1" x14ac:dyDescent="0.3"/>
    <row r="15881" s="1" customFormat="1" x14ac:dyDescent="0.3"/>
    <row r="15882" s="1" customFormat="1" x14ac:dyDescent="0.3"/>
    <row r="15883" s="1" customFormat="1" x14ac:dyDescent="0.3"/>
    <row r="15884" s="1" customFormat="1" x14ac:dyDescent="0.3"/>
    <row r="15885" s="1" customFormat="1" x14ac:dyDescent="0.3"/>
    <row r="15886" s="1" customFormat="1" x14ac:dyDescent="0.3"/>
    <row r="15887" s="1" customFormat="1" x14ac:dyDescent="0.3"/>
    <row r="15888" s="1" customFormat="1" x14ac:dyDescent="0.3"/>
    <row r="15889" s="1" customFormat="1" x14ac:dyDescent="0.3"/>
    <row r="15890" s="1" customFormat="1" x14ac:dyDescent="0.3"/>
    <row r="15891" s="1" customFormat="1" x14ac:dyDescent="0.3"/>
    <row r="15892" s="1" customFormat="1" x14ac:dyDescent="0.3"/>
    <row r="15893" s="1" customFormat="1" x14ac:dyDescent="0.3"/>
    <row r="15894" s="1" customFormat="1" x14ac:dyDescent="0.3"/>
    <row r="15895" s="1" customFormat="1" x14ac:dyDescent="0.3"/>
    <row r="15896" s="1" customFormat="1" x14ac:dyDescent="0.3"/>
    <row r="15897" s="1" customFormat="1" x14ac:dyDescent="0.3"/>
    <row r="15898" s="1" customFormat="1" x14ac:dyDescent="0.3"/>
    <row r="15899" s="1" customFormat="1" x14ac:dyDescent="0.3"/>
    <row r="15900" s="1" customFormat="1" x14ac:dyDescent="0.3"/>
    <row r="15901" s="1" customFormat="1" x14ac:dyDescent="0.3"/>
    <row r="15902" s="1" customFormat="1" x14ac:dyDescent="0.3"/>
    <row r="15903" s="1" customFormat="1" x14ac:dyDescent="0.3"/>
    <row r="15904" s="1" customFormat="1" x14ac:dyDescent="0.3"/>
    <row r="15905" s="1" customFormat="1" x14ac:dyDescent="0.3"/>
    <row r="15906" s="1" customFormat="1" x14ac:dyDescent="0.3"/>
    <row r="15907" s="1" customFormat="1" x14ac:dyDescent="0.3"/>
    <row r="15908" s="1" customFormat="1" x14ac:dyDescent="0.3"/>
    <row r="15909" s="1" customFormat="1" x14ac:dyDescent="0.3"/>
    <row r="15910" s="1" customFormat="1" x14ac:dyDescent="0.3"/>
    <row r="15911" s="1" customFormat="1" x14ac:dyDescent="0.3"/>
    <row r="15912" s="1" customFormat="1" x14ac:dyDescent="0.3"/>
    <row r="15913" s="1" customFormat="1" x14ac:dyDescent="0.3"/>
    <row r="15914" s="1" customFormat="1" x14ac:dyDescent="0.3"/>
    <row r="15915" s="1" customFormat="1" x14ac:dyDescent="0.3"/>
    <row r="15916" s="1" customFormat="1" x14ac:dyDescent="0.3"/>
    <row r="15917" s="1" customFormat="1" x14ac:dyDescent="0.3"/>
    <row r="15918" s="1" customFormat="1" x14ac:dyDescent="0.3"/>
    <row r="15919" s="1" customFormat="1" x14ac:dyDescent="0.3"/>
    <row r="15920" s="1" customFormat="1" x14ac:dyDescent="0.3"/>
    <row r="15921" s="1" customFormat="1" x14ac:dyDescent="0.3"/>
    <row r="15922" s="1" customFormat="1" x14ac:dyDescent="0.3"/>
    <row r="15923" s="1" customFormat="1" x14ac:dyDescent="0.3"/>
    <row r="15924" s="1" customFormat="1" x14ac:dyDescent="0.3"/>
    <row r="15925" s="1" customFormat="1" x14ac:dyDescent="0.3"/>
    <row r="15926" s="1" customFormat="1" x14ac:dyDescent="0.3"/>
    <row r="15927" s="1" customFormat="1" x14ac:dyDescent="0.3"/>
    <row r="15928" s="1" customFormat="1" x14ac:dyDescent="0.3"/>
    <row r="15929" s="1" customFormat="1" x14ac:dyDescent="0.3"/>
    <row r="15930" s="1" customFormat="1" x14ac:dyDescent="0.3"/>
    <row r="15931" s="1" customFormat="1" x14ac:dyDescent="0.3"/>
    <row r="15932" s="1" customFormat="1" x14ac:dyDescent="0.3"/>
    <row r="15933" s="1" customFormat="1" x14ac:dyDescent="0.3"/>
    <row r="15934" s="1" customFormat="1" x14ac:dyDescent="0.3"/>
    <row r="15935" s="1" customFormat="1" x14ac:dyDescent="0.3"/>
    <row r="15936" s="1" customFormat="1" x14ac:dyDescent="0.3"/>
    <row r="15937" s="1" customFormat="1" x14ac:dyDescent="0.3"/>
    <row r="15938" s="1" customFormat="1" x14ac:dyDescent="0.3"/>
    <row r="15939" s="1" customFormat="1" x14ac:dyDescent="0.3"/>
    <row r="15940" s="1" customFormat="1" x14ac:dyDescent="0.3"/>
    <row r="15941" s="1" customFormat="1" x14ac:dyDescent="0.3"/>
    <row r="15942" s="1" customFormat="1" x14ac:dyDescent="0.3"/>
    <row r="15943" s="1" customFormat="1" x14ac:dyDescent="0.3"/>
    <row r="15944" s="1" customFormat="1" x14ac:dyDescent="0.3"/>
    <row r="15945" s="1" customFormat="1" x14ac:dyDescent="0.3"/>
    <row r="15946" s="1" customFormat="1" x14ac:dyDescent="0.3"/>
    <row r="15947" s="1" customFormat="1" x14ac:dyDescent="0.3"/>
    <row r="15948" s="1" customFormat="1" x14ac:dyDescent="0.3"/>
    <row r="15949" s="1" customFormat="1" x14ac:dyDescent="0.3"/>
    <row r="15950" s="1" customFormat="1" x14ac:dyDescent="0.3"/>
    <row r="15951" s="1" customFormat="1" x14ac:dyDescent="0.3"/>
    <row r="15952" s="1" customFormat="1" x14ac:dyDescent="0.3"/>
    <row r="15953" s="1" customFormat="1" x14ac:dyDescent="0.3"/>
    <row r="15954" s="1" customFormat="1" x14ac:dyDescent="0.3"/>
    <row r="15955" s="1" customFormat="1" x14ac:dyDescent="0.3"/>
    <row r="15956" s="1" customFormat="1" x14ac:dyDescent="0.3"/>
    <row r="15957" s="1" customFormat="1" x14ac:dyDescent="0.3"/>
    <row r="15958" s="1" customFormat="1" x14ac:dyDescent="0.3"/>
    <row r="15959" s="1" customFormat="1" x14ac:dyDescent="0.3"/>
    <row r="15960" s="1" customFormat="1" x14ac:dyDescent="0.3"/>
    <row r="15961" s="1" customFormat="1" x14ac:dyDescent="0.3"/>
    <row r="15962" s="1" customFormat="1" x14ac:dyDescent="0.3"/>
    <row r="15963" s="1" customFormat="1" x14ac:dyDescent="0.3"/>
    <row r="15964" s="1" customFormat="1" x14ac:dyDescent="0.3"/>
    <row r="15965" s="1" customFormat="1" x14ac:dyDescent="0.3"/>
    <row r="15966" s="1" customFormat="1" x14ac:dyDescent="0.3"/>
    <row r="15967" s="1" customFormat="1" x14ac:dyDescent="0.3"/>
    <row r="15968" s="1" customFormat="1" x14ac:dyDescent="0.3"/>
    <row r="15969" s="1" customFormat="1" x14ac:dyDescent="0.3"/>
    <row r="15970" s="1" customFormat="1" x14ac:dyDescent="0.3"/>
    <row r="15971" s="1" customFormat="1" x14ac:dyDescent="0.3"/>
    <row r="15972" s="1" customFormat="1" x14ac:dyDescent="0.3"/>
    <row r="15973" s="1" customFormat="1" x14ac:dyDescent="0.3"/>
    <row r="15974" s="1" customFormat="1" x14ac:dyDescent="0.3"/>
    <row r="15975" s="1" customFormat="1" x14ac:dyDescent="0.3"/>
    <row r="15976" s="1" customFormat="1" x14ac:dyDescent="0.3"/>
    <row r="15977" s="1" customFormat="1" x14ac:dyDescent="0.3"/>
    <row r="15978" s="1" customFormat="1" x14ac:dyDescent="0.3"/>
    <row r="15979" s="1" customFormat="1" x14ac:dyDescent="0.3"/>
    <row r="15980" s="1" customFormat="1" x14ac:dyDescent="0.3"/>
    <row r="15981" s="1" customFormat="1" x14ac:dyDescent="0.3"/>
    <row r="15982" s="1" customFormat="1" x14ac:dyDescent="0.3"/>
    <row r="15983" s="1" customFormat="1" x14ac:dyDescent="0.3"/>
    <row r="15984" s="1" customFormat="1" x14ac:dyDescent="0.3"/>
    <row r="15985" s="1" customFormat="1" x14ac:dyDescent="0.3"/>
    <row r="15986" s="1" customFormat="1" x14ac:dyDescent="0.3"/>
    <row r="15987" s="1" customFormat="1" x14ac:dyDescent="0.3"/>
    <row r="15988" s="1" customFormat="1" x14ac:dyDescent="0.3"/>
    <row r="15989" s="1" customFormat="1" x14ac:dyDescent="0.3"/>
    <row r="15990" s="1" customFormat="1" x14ac:dyDescent="0.3"/>
    <row r="15991" s="1" customFormat="1" x14ac:dyDescent="0.3"/>
    <row r="15992" s="1" customFormat="1" x14ac:dyDescent="0.3"/>
    <row r="15993" s="1" customFormat="1" x14ac:dyDescent="0.3"/>
    <row r="15994" s="1" customFormat="1" x14ac:dyDescent="0.3"/>
    <row r="15995" s="1" customFormat="1" x14ac:dyDescent="0.3"/>
    <row r="15996" s="1" customFormat="1" x14ac:dyDescent="0.3"/>
    <row r="15997" s="1" customFormat="1" x14ac:dyDescent="0.3"/>
    <row r="15998" s="1" customFormat="1" x14ac:dyDescent="0.3"/>
    <row r="15999" s="1" customFormat="1" x14ac:dyDescent="0.3"/>
    <row r="16000" s="1" customFormat="1" x14ac:dyDescent="0.3"/>
    <row r="16001" s="1" customFormat="1" x14ac:dyDescent="0.3"/>
    <row r="16002" s="1" customFormat="1" x14ac:dyDescent="0.3"/>
    <row r="16003" s="1" customFormat="1" x14ac:dyDescent="0.3"/>
    <row r="16004" s="1" customFormat="1" x14ac:dyDescent="0.3"/>
    <row r="16005" s="1" customFormat="1" x14ac:dyDescent="0.3"/>
    <row r="16006" s="1" customFormat="1" x14ac:dyDescent="0.3"/>
    <row r="16007" s="1" customFormat="1" x14ac:dyDescent="0.3"/>
    <row r="16008" s="1" customFormat="1" x14ac:dyDescent="0.3"/>
    <row r="16009" s="1" customFormat="1" x14ac:dyDescent="0.3"/>
    <row r="16010" s="1" customFormat="1" x14ac:dyDescent="0.3"/>
    <row r="16011" s="1" customFormat="1" x14ac:dyDescent="0.3"/>
    <row r="16012" s="1" customFormat="1" x14ac:dyDescent="0.3"/>
    <row r="16013" s="1" customFormat="1" x14ac:dyDescent="0.3"/>
    <row r="16014" s="1" customFormat="1" x14ac:dyDescent="0.3"/>
    <row r="16015" s="1" customFormat="1" x14ac:dyDescent="0.3"/>
    <row r="16016" s="1" customFormat="1" x14ac:dyDescent="0.3"/>
    <row r="16017" s="1" customFormat="1" x14ac:dyDescent="0.3"/>
    <row r="16018" s="1" customFormat="1" x14ac:dyDescent="0.3"/>
    <row r="16019" s="1" customFormat="1" x14ac:dyDescent="0.3"/>
    <row r="16020" s="1" customFormat="1" x14ac:dyDescent="0.3"/>
    <row r="16021" s="1" customFormat="1" x14ac:dyDescent="0.3"/>
    <row r="16022" s="1" customFormat="1" x14ac:dyDescent="0.3"/>
    <row r="16023" s="1" customFormat="1" x14ac:dyDescent="0.3"/>
    <row r="16024" s="1" customFormat="1" x14ac:dyDescent="0.3"/>
    <row r="16025" s="1" customFormat="1" x14ac:dyDescent="0.3"/>
    <row r="16026" s="1" customFormat="1" x14ac:dyDescent="0.3"/>
    <row r="16027" s="1" customFormat="1" x14ac:dyDescent="0.3"/>
    <row r="16028" s="1" customFormat="1" x14ac:dyDescent="0.3"/>
    <row r="16029" s="1" customFormat="1" x14ac:dyDescent="0.3"/>
    <row r="16030" s="1" customFormat="1" x14ac:dyDescent="0.3"/>
    <row r="16031" s="1" customFormat="1" x14ac:dyDescent="0.3"/>
    <row r="16032" s="1" customFormat="1" x14ac:dyDescent="0.3"/>
    <row r="16033" s="1" customFormat="1" x14ac:dyDescent="0.3"/>
    <row r="16034" s="1" customFormat="1" x14ac:dyDescent="0.3"/>
    <row r="16035" s="1" customFormat="1" x14ac:dyDescent="0.3"/>
    <row r="16036" s="1" customFormat="1" x14ac:dyDescent="0.3"/>
    <row r="16037" s="1" customFormat="1" x14ac:dyDescent="0.3"/>
    <row r="16038" s="1" customFormat="1" x14ac:dyDescent="0.3"/>
    <row r="16039" s="1" customFormat="1" x14ac:dyDescent="0.3"/>
    <row r="16040" s="1" customFormat="1" x14ac:dyDescent="0.3"/>
    <row r="16041" s="1" customFormat="1" x14ac:dyDescent="0.3"/>
    <row r="16042" s="1" customFormat="1" x14ac:dyDescent="0.3"/>
    <row r="16043" s="1" customFormat="1" x14ac:dyDescent="0.3"/>
    <row r="16044" s="1" customFormat="1" x14ac:dyDescent="0.3"/>
    <row r="16045" s="1" customFormat="1" x14ac:dyDescent="0.3"/>
    <row r="16046" s="1" customFormat="1" x14ac:dyDescent="0.3"/>
    <row r="16047" s="1" customFormat="1" x14ac:dyDescent="0.3"/>
    <row r="16048" s="1" customFormat="1" x14ac:dyDescent="0.3"/>
    <row r="16049" s="1" customFormat="1" x14ac:dyDescent="0.3"/>
    <row r="16050" s="1" customFormat="1" x14ac:dyDescent="0.3"/>
    <row r="16051" s="1" customFormat="1" x14ac:dyDescent="0.3"/>
    <row r="16052" s="1" customFormat="1" x14ac:dyDescent="0.3"/>
    <row r="16053" s="1" customFormat="1" x14ac:dyDescent="0.3"/>
    <row r="16054" s="1" customFormat="1" x14ac:dyDescent="0.3"/>
    <row r="16055" s="1" customFormat="1" x14ac:dyDescent="0.3"/>
    <row r="16056" s="1" customFormat="1" x14ac:dyDescent="0.3"/>
    <row r="16057" s="1" customFormat="1" x14ac:dyDescent="0.3"/>
    <row r="16058" s="1" customFormat="1" x14ac:dyDescent="0.3"/>
    <row r="16059" s="1" customFormat="1" x14ac:dyDescent="0.3"/>
    <row r="16060" s="1" customFormat="1" x14ac:dyDescent="0.3"/>
    <row r="16061" s="1" customFormat="1" x14ac:dyDescent="0.3"/>
    <row r="16062" s="1" customFormat="1" x14ac:dyDescent="0.3"/>
    <row r="16063" s="1" customFormat="1" x14ac:dyDescent="0.3"/>
    <row r="16064" s="1" customFormat="1" x14ac:dyDescent="0.3"/>
    <row r="16065" s="1" customFormat="1" x14ac:dyDescent="0.3"/>
    <row r="16066" s="1" customFormat="1" x14ac:dyDescent="0.3"/>
    <row r="16067" s="1" customFormat="1" x14ac:dyDescent="0.3"/>
    <row r="16068" s="1" customFormat="1" x14ac:dyDescent="0.3"/>
    <row r="16069" s="1" customFormat="1" x14ac:dyDescent="0.3"/>
    <row r="16070" s="1" customFormat="1" x14ac:dyDescent="0.3"/>
    <row r="16071" s="1" customFormat="1" x14ac:dyDescent="0.3"/>
    <row r="16072" s="1" customFormat="1" x14ac:dyDescent="0.3"/>
    <row r="16073" s="1" customFormat="1" x14ac:dyDescent="0.3"/>
    <row r="16074" s="1" customFormat="1" x14ac:dyDescent="0.3"/>
    <row r="16075" s="1" customFormat="1" x14ac:dyDescent="0.3"/>
    <row r="16076" s="1" customFormat="1" x14ac:dyDescent="0.3"/>
    <row r="16077" s="1" customFormat="1" x14ac:dyDescent="0.3"/>
    <row r="16078" s="1" customFormat="1" x14ac:dyDescent="0.3"/>
    <row r="16079" s="1" customFormat="1" x14ac:dyDescent="0.3"/>
    <row r="16080" s="1" customFormat="1" x14ac:dyDescent="0.3"/>
    <row r="16081" s="1" customFormat="1" x14ac:dyDescent="0.3"/>
    <row r="16082" s="1" customFormat="1" x14ac:dyDescent="0.3"/>
    <row r="16083" s="1" customFormat="1" x14ac:dyDescent="0.3"/>
    <row r="16084" s="1" customFormat="1" x14ac:dyDescent="0.3"/>
    <row r="16085" s="1" customFormat="1" x14ac:dyDescent="0.3"/>
    <row r="16086" s="1" customFormat="1" x14ac:dyDescent="0.3"/>
    <row r="16087" s="1" customFormat="1" x14ac:dyDescent="0.3"/>
    <row r="16088" s="1" customFormat="1" x14ac:dyDescent="0.3"/>
    <row r="16089" s="1" customFormat="1" x14ac:dyDescent="0.3"/>
    <row r="16090" s="1" customFormat="1" x14ac:dyDescent="0.3"/>
    <row r="16091" s="1" customFormat="1" x14ac:dyDescent="0.3"/>
    <row r="16092" s="1" customFormat="1" x14ac:dyDescent="0.3"/>
    <row r="16093" s="1" customFormat="1" x14ac:dyDescent="0.3"/>
    <row r="16094" s="1" customFormat="1" x14ac:dyDescent="0.3"/>
    <row r="16095" s="1" customFormat="1" x14ac:dyDescent="0.3"/>
    <row r="16096" s="1" customFormat="1" x14ac:dyDescent="0.3"/>
    <row r="16097" s="1" customFormat="1" x14ac:dyDescent="0.3"/>
    <row r="16098" s="1" customFormat="1" x14ac:dyDescent="0.3"/>
    <row r="16099" s="1" customFormat="1" x14ac:dyDescent="0.3"/>
    <row r="16100" s="1" customFormat="1" x14ac:dyDescent="0.3"/>
    <row r="16101" s="1" customFormat="1" x14ac:dyDescent="0.3"/>
    <row r="16102" s="1" customFormat="1" x14ac:dyDescent="0.3"/>
    <row r="16103" s="1" customFormat="1" x14ac:dyDescent="0.3"/>
    <row r="16104" s="1" customFormat="1" x14ac:dyDescent="0.3"/>
    <row r="16105" s="1" customFormat="1" x14ac:dyDescent="0.3"/>
    <row r="16106" s="1" customFormat="1" x14ac:dyDescent="0.3"/>
    <row r="16107" s="1" customFormat="1" x14ac:dyDescent="0.3"/>
    <row r="16108" s="1" customFormat="1" x14ac:dyDescent="0.3"/>
    <row r="16109" s="1" customFormat="1" x14ac:dyDescent="0.3"/>
    <row r="16110" s="1" customFormat="1" x14ac:dyDescent="0.3"/>
    <row r="16111" s="1" customFormat="1" x14ac:dyDescent="0.3"/>
    <row r="16112" s="1" customFormat="1" x14ac:dyDescent="0.3"/>
    <row r="16113" s="1" customFormat="1" x14ac:dyDescent="0.3"/>
    <row r="16114" s="1" customFormat="1" x14ac:dyDescent="0.3"/>
    <row r="16115" s="1" customFormat="1" x14ac:dyDescent="0.3"/>
    <row r="16116" s="1" customFormat="1" x14ac:dyDescent="0.3"/>
    <row r="16117" s="1" customFormat="1" x14ac:dyDescent="0.3"/>
    <row r="16118" s="1" customFormat="1" x14ac:dyDescent="0.3"/>
    <row r="16119" s="1" customFormat="1" x14ac:dyDescent="0.3"/>
    <row r="16120" s="1" customFormat="1" x14ac:dyDescent="0.3"/>
    <row r="16121" s="1" customFormat="1" x14ac:dyDescent="0.3"/>
    <row r="16122" s="1" customFormat="1" x14ac:dyDescent="0.3"/>
    <row r="16123" s="1" customFormat="1" x14ac:dyDescent="0.3"/>
    <row r="16124" s="1" customFormat="1" x14ac:dyDescent="0.3"/>
    <row r="16125" s="1" customFormat="1" x14ac:dyDescent="0.3"/>
    <row r="16126" s="1" customFormat="1" x14ac:dyDescent="0.3"/>
    <row r="16127" s="1" customFormat="1" x14ac:dyDescent="0.3"/>
    <row r="16128" s="1" customFormat="1" x14ac:dyDescent="0.3"/>
    <row r="16129" s="1" customFormat="1" x14ac:dyDescent="0.3"/>
    <row r="16130" s="1" customFormat="1" x14ac:dyDescent="0.3"/>
    <row r="16131" s="1" customFormat="1" x14ac:dyDescent="0.3"/>
    <row r="16132" s="1" customFormat="1" x14ac:dyDescent="0.3"/>
    <row r="16133" s="1" customFormat="1" x14ac:dyDescent="0.3"/>
    <row r="16134" s="1" customFormat="1" x14ac:dyDescent="0.3"/>
    <row r="16135" s="1" customFormat="1" x14ac:dyDescent="0.3"/>
    <row r="16136" s="1" customFormat="1" x14ac:dyDescent="0.3"/>
    <row r="16137" s="1" customFormat="1" x14ac:dyDescent="0.3"/>
    <row r="16138" s="1" customFormat="1" x14ac:dyDescent="0.3"/>
    <row r="16139" s="1" customFormat="1" x14ac:dyDescent="0.3"/>
    <row r="16140" s="1" customFormat="1" x14ac:dyDescent="0.3"/>
    <row r="16141" s="1" customFormat="1" x14ac:dyDescent="0.3"/>
    <row r="16142" s="1" customFormat="1" x14ac:dyDescent="0.3"/>
    <row r="16143" s="1" customFormat="1" x14ac:dyDescent="0.3"/>
    <row r="16144" s="1" customFormat="1" x14ac:dyDescent="0.3"/>
    <row r="16145" s="1" customFormat="1" x14ac:dyDescent="0.3"/>
    <row r="16146" s="1" customFormat="1" x14ac:dyDescent="0.3"/>
    <row r="16147" s="1" customFormat="1" x14ac:dyDescent="0.3"/>
    <row r="16148" s="1" customFormat="1" x14ac:dyDescent="0.3"/>
    <row r="16149" s="1" customFormat="1" x14ac:dyDescent="0.3"/>
    <row r="16150" s="1" customFormat="1" x14ac:dyDescent="0.3"/>
    <row r="16151" s="1" customFormat="1" x14ac:dyDescent="0.3"/>
    <row r="16152" s="1" customFormat="1" x14ac:dyDescent="0.3"/>
    <row r="16153" s="1" customFormat="1" x14ac:dyDescent="0.3"/>
    <row r="16154" s="1" customFormat="1" x14ac:dyDescent="0.3"/>
    <row r="16155" s="1" customFormat="1" x14ac:dyDescent="0.3"/>
    <row r="16156" s="1" customFormat="1" x14ac:dyDescent="0.3"/>
    <row r="16157" s="1" customFormat="1" x14ac:dyDescent="0.3"/>
    <row r="16158" s="1" customFormat="1" x14ac:dyDescent="0.3"/>
    <row r="16159" s="1" customFormat="1" x14ac:dyDescent="0.3"/>
    <row r="16160" s="1" customFormat="1" x14ac:dyDescent="0.3"/>
    <row r="16161" s="1" customFormat="1" x14ac:dyDescent="0.3"/>
    <row r="16162" s="1" customFormat="1" x14ac:dyDescent="0.3"/>
    <row r="16163" s="1" customFormat="1" x14ac:dyDescent="0.3"/>
    <row r="16164" s="1" customFormat="1" x14ac:dyDescent="0.3"/>
    <row r="16165" s="1" customFormat="1" x14ac:dyDescent="0.3"/>
    <row r="16166" s="1" customFormat="1" x14ac:dyDescent="0.3"/>
    <row r="16167" s="1" customFormat="1" x14ac:dyDescent="0.3"/>
    <row r="16168" s="1" customFormat="1" x14ac:dyDescent="0.3"/>
    <row r="16169" s="1" customFormat="1" x14ac:dyDescent="0.3"/>
    <row r="16170" s="1" customFormat="1" x14ac:dyDescent="0.3"/>
    <row r="16171" s="1" customFormat="1" x14ac:dyDescent="0.3"/>
    <row r="16172" s="1" customFormat="1" x14ac:dyDescent="0.3"/>
    <row r="16173" s="1" customFormat="1" x14ac:dyDescent="0.3"/>
    <row r="16174" s="1" customFormat="1" x14ac:dyDescent="0.3"/>
    <row r="16175" s="1" customFormat="1" x14ac:dyDescent="0.3"/>
    <row r="16176" s="1" customFormat="1" x14ac:dyDescent="0.3"/>
    <row r="16177" s="1" customFormat="1" x14ac:dyDescent="0.3"/>
    <row r="16178" s="1" customFormat="1" x14ac:dyDescent="0.3"/>
    <row r="16179" s="1" customFormat="1" x14ac:dyDescent="0.3"/>
    <row r="16180" s="1" customFormat="1" x14ac:dyDescent="0.3"/>
    <row r="16181" s="1" customFormat="1" x14ac:dyDescent="0.3"/>
    <row r="16182" s="1" customFormat="1" x14ac:dyDescent="0.3"/>
    <row r="16183" s="1" customFormat="1" x14ac:dyDescent="0.3"/>
    <row r="16184" s="1" customFormat="1" x14ac:dyDescent="0.3"/>
    <row r="16185" s="1" customFormat="1" x14ac:dyDescent="0.3"/>
    <row r="16186" s="1" customFormat="1" x14ac:dyDescent="0.3"/>
    <row r="16187" s="1" customFormat="1" x14ac:dyDescent="0.3"/>
    <row r="16188" s="1" customFormat="1" x14ac:dyDescent="0.3"/>
    <row r="16189" s="1" customFormat="1" x14ac:dyDescent="0.3"/>
    <row r="16190" s="1" customFormat="1" x14ac:dyDescent="0.3"/>
    <row r="16191" s="1" customFormat="1" x14ac:dyDescent="0.3"/>
    <row r="16192" s="1" customFormat="1" x14ac:dyDescent="0.3"/>
    <row r="16193" s="1" customFormat="1" x14ac:dyDescent="0.3"/>
    <row r="16194" s="1" customFormat="1" x14ac:dyDescent="0.3"/>
    <row r="16195" s="1" customFormat="1" x14ac:dyDescent="0.3"/>
    <row r="16196" s="1" customFormat="1" x14ac:dyDescent="0.3"/>
    <row r="16197" s="1" customFormat="1" x14ac:dyDescent="0.3"/>
    <row r="16198" s="1" customFormat="1" x14ac:dyDescent="0.3"/>
    <row r="16199" s="1" customFormat="1" x14ac:dyDescent="0.3"/>
    <row r="16200" s="1" customFormat="1" x14ac:dyDescent="0.3"/>
    <row r="16201" s="1" customFormat="1" x14ac:dyDescent="0.3"/>
    <row r="16202" s="1" customFormat="1" x14ac:dyDescent="0.3"/>
    <row r="16203" s="1" customFormat="1" x14ac:dyDescent="0.3"/>
    <row r="16204" s="1" customFormat="1" x14ac:dyDescent="0.3"/>
    <row r="16205" s="1" customFormat="1" x14ac:dyDescent="0.3"/>
    <row r="16206" s="1" customFormat="1" x14ac:dyDescent="0.3"/>
    <row r="16207" s="1" customFormat="1" x14ac:dyDescent="0.3"/>
    <row r="16208" s="1" customFormat="1" x14ac:dyDescent="0.3"/>
    <row r="16209" s="1" customFormat="1" x14ac:dyDescent="0.3"/>
    <row r="16210" s="1" customFormat="1" x14ac:dyDescent="0.3"/>
    <row r="16211" s="1" customFormat="1" x14ac:dyDescent="0.3"/>
    <row r="16212" s="1" customFormat="1" x14ac:dyDescent="0.3"/>
    <row r="16213" s="1" customFormat="1" x14ac:dyDescent="0.3"/>
    <row r="16214" s="1" customFormat="1" x14ac:dyDescent="0.3"/>
    <row r="16215" s="1" customFormat="1" x14ac:dyDescent="0.3"/>
    <row r="16216" s="1" customFormat="1" x14ac:dyDescent="0.3"/>
    <row r="16217" s="1" customFormat="1" x14ac:dyDescent="0.3"/>
    <row r="16218" s="1" customFormat="1" x14ac:dyDescent="0.3"/>
    <row r="16219" s="1" customFormat="1" x14ac:dyDescent="0.3"/>
    <row r="16220" s="1" customFormat="1" x14ac:dyDescent="0.3"/>
    <row r="16221" s="1" customFormat="1" x14ac:dyDescent="0.3"/>
    <row r="16222" s="1" customFormat="1" x14ac:dyDescent="0.3"/>
    <row r="16223" s="1" customFormat="1" x14ac:dyDescent="0.3"/>
    <row r="16224" s="1" customFormat="1" x14ac:dyDescent="0.3"/>
    <row r="16225" s="1" customFormat="1" x14ac:dyDescent="0.3"/>
    <row r="16226" s="1" customFormat="1" x14ac:dyDescent="0.3"/>
    <row r="16227" s="1" customFormat="1" x14ac:dyDescent="0.3"/>
    <row r="16228" s="1" customFormat="1" x14ac:dyDescent="0.3"/>
    <row r="16229" s="1" customFormat="1" x14ac:dyDescent="0.3"/>
    <row r="16230" s="1" customFormat="1" x14ac:dyDescent="0.3"/>
    <row r="16231" s="1" customFormat="1" x14ac:dyDescent="0.3"/>
    <row r="16232" s="1" customFormat="1" x14ac:dyDescent="0.3"/>
    <row r="16233" s="1" customFormat="1" x14ac:dyDescent="0.3"/>
    <row r="16234" s="1" customFormat="1" x14ac:dyDescent="0.3"/>
    <row r="16235" s="1" customFormat="1" x14ac:dyDescent="0.3"/>
    <row r="16236" s="1" customFormat="1" x14ac:dyDescent="0.3"/>
    <row r="16237" s="1" customFormat="1" x14ac:dyDescent="0.3"/>
    <row r="16238" s="1" customFormat="1" x14ac:dyDescent="0.3"/>
    <row r="16239" s="1" customFormat="1" x14ac:dyDescent="0.3"/>
    <row r="16240" s="1" customFormat="1" x14ac:dyDescent="0.3"/>
    <row r="16241" s="1" customFormat="1" x14ac:dyDescent="0.3"/>
    <row r="16242" s="1" customFormat="1" x14ac:dyDescent="0.3"/>
    <row r="16243" s="1" customFormat="1" x14ac:dyDescent="0.3"/>
    <row r="16244" s="1" customFormat="1" x14ac:dyDescent="0.3"/>
    <row r="16245" s="1" customFormat="1" x14ac:dyDescent="0.3"/>
    <row r="16246" s="1" customFormat="1" x14ac:dyDescent="0.3"/>
    <row r="16247" s="1" customFormat="1" x14ac:dyDescent="0.3"/>
    <row r="16248" s="1" customFormat="1" x14ac:dyDescent="0.3"/>
    <row r="16249" s="1" customFormat="1" x14ac:dyDescent="0.3"/>
    <row r="16250" s="1" customFormat="1" x14ac:dyDescent="0.3"/>
    <row r="16251" s="1" customFormat="1" x14ac:dyDescent="0.3"/>
    <row r="16252" s="1" customFormat="1" x14ac:dyDescent="0.3"/>
    <row r="16253" s="1" customFormat="1" x14ac:dyDescent="0.3"/>
    <row r="16254" s="1" customFormat="1" x14ac:dyDescent="0.3"/>
    <row r="16255" s="1" customFormat="1" x14ac:dyDescent="0.3"/>
    <row r="16256" s="1" customFormat="1" x14ac:dyDescent="0.3"/>
    <row r="16257" s="1" customFormat="1" x14ac:dyDescent="0.3"/>
    <row r="16258" s="1" customFormat="1" x14ac:dyDescent="0.3"/>
    <row r="16259" s="1" customFormat="1" x14ac:dyDescent="0.3"/>
    <row r="16260" s="1" customFormat="1" x14ac:dyDescent="0.3"/>
    <row r="16261" s="1" customFormat="1" x14ac:dyDescent="0.3"/>
    <row r="16262" s="1" customFormat="1" x14ac:dyDescent="0.3"/>
    <row r="16263" s="1" customFormat="1" x14ac:dyDescent="0.3"/>
    <row r="16264" s="1" customFormat="1" x14ac:dyDescent="0.3"/>
    <row r="16265" s="1" customFormat="1" x14ac:dyDescent="0.3"/>
    <row r="16266" s="1" customFormat="1" x14ac:dyDescent="0.3"/>
    <row r="16267" s="1" customFormat="1" x14ac:dyDescent="0.3"/>
    <row r="16268" s="1" customFormat="1" x14ac:dyDescent="0.3"/>
    <row r="16269" s="1" customFormat="1" x14ac:dyDescent="0.3"/>
    <row r="16270" s="1" customFormat="1" x14ac:dyDescent="0.3"/>
    <row r="16271" s="1" customFormat="1" x14ac:dyDescent="0.3"/>
    <row r="16272" s="1" customFormat="1" x14ac:dyDescent="0.3"/>
    <row r="16273" s="1" customFormat="1" x14ac:dyDescent="0.3"/>
    <row r="16274" s="1" customFormat="1" x14ac:dyDescent="0.3"/>
    <row r="16275" s="1" customFormat="1" x14ac:dyDescent="0.3"/>
    <row r="16276" s="1" customFormat="1" x14ac:dyDescent="0.3"/>
    <row r="16277" s="1" customFormat="1" x14ac:dyDescent="0.3"/>
    <row r="16278" s="1" customFormat="1" x14ac:dyDescent="0.3"/>
    <row r="16279" s="1" customFormat="1" x14ac:dyDescent="0.3"/>
    <row r="16280" s="1" customFormat="1" x14ac:dyDescent="0.3"/>
    <row r="16281" s="1" customFormat="1" x14ac:dyDescent="0.3"/>
    <row r="16282" s="1" customFormat="1" x14ac:dyDescent="0.3"/>
    <row r="16283" s="1" customFormat="1" x14ac:dyDescent="0.3"/>
    <row r="16284" s="1" customFormat="1" x14ac:dyDescent="0.3"/>
    <row r="16285" s="1" customFormat="1" x14ac:dyDescent="0.3"/>
    <row r="16286" s="1" customFormat="1" x14ac:dyDescent="0.3"/>
    <row r="16287" s="1" customFormat="1" x14ac:dyDescent="0.3"/>
    <row r="16288" s="1" customFormat="1" x14ac:dyDescent="0.3"/>
    <row r="16289" s="1" customFormat="1" x14ac:dyDescent="0.3"/>
    <row r="16290" s="1" customFormat="1" x14ac:dyDescent="0.3"/>
    <row r="16291" s="1" customFormat="1" x14ac:dyDescent="0.3"/>
    <row r="16292" s="1" customFormat="1" x14ac:dyDescent="0.3"/>
    <row r="16293" s="1" customFormat="1" x14ac:dyDescent="0.3"/>
    <row r="16294" s="1" customFormat="1" x14ac:dyDescent="0.3"/>
    <row r="16295" s="1" customFormat="1" x14ac:dyDescent="0.3"/>
    <row r="16296" s="1" customFormat="1" x14ac:dyDescent="0.3"/>
    <row r="16297" s="1" customFormat="1" x14ac:dyDescent="0.3"/>
    <row r="16298" s="1" customFormat="1" x14ac:dyDescent="0.3"/>
    <row r="16299" s="1" customFormat="1" x14ac:dyDescent="0.3"/>
    <row r="16300" s="1" customFormat="1" x14ac:dyDescent="0.3"/>
    <row r="16301" s="1" customFormat="1" x14ac:dyDescent="0.3"/>
    <row r="16302" s="1" customFormat="1" x14ac:dyDescent="0.3"/>
    <row r="16303" s="1" customFormat="1" x14ac:dyDescent="0.3"/>
    <row r="16304" s="1" customFormat="1" x14ac:dyDescent="0.3"/>
    <row r="16305" s="1" customFormat="1" x14ac:dyDescent="0.3"/>
    <row r="16306" s="1" customFormat="1" x14ac:dyDescent="0.3"/>
    <row r="16307" s="1" customFormat="1" x14ac:dyDescent="0.3"/>
    <row r="16308" s="1" customFormat="1" x14ac:dyDescent="0.3"/>
    <row r="16309" s="1" customFormat="1" x14ac:dyDescent="0.3"/>
    <row r="16310" s="1" customFormat="1" x14ac:dyDescent="0.3"/>
    <row r="16311" s="1" customFormat="1" x14ac:dyDescent="0.3"/>
    <row r="16312" s="1" customFormat="1" x14ac:dyDescent="0.3"/>
    <row r="16313" s="1" customFormat="1" x14ac:dyDescent="0.3"/>
    <row r="16314" s="1" customFormat="1" x14ac:dyDescent="0.3"/>
    <row r="16315" s="1" customFormat="1" x14ac:dyDescent="0.3"/>
    <row r="16316" s="1" customFormat="1" x14ac:dyDescent="0.3"/>
    <row r="16317" s="1" customFormat="1" x14ac:dyDescent="0.3"/>
    <row r="16318" s="1" customFormat="1" x14ac:dyDescent="0.3"/>
    <row r="16319" s="1" customFormat="1" x14ac:dyDescent="0.3"/>
    <row r="16320" s="1" customFormat="1" x14ac:dyDescent="0.3"/>
    <row r="16321" s="1" customFormat="1" x14ac:dyDescent="0.3"/>
    <row r="16322" s="1" customFormat="1" x14ac:dyDescent="0.3"/>
    <row r="16323" s="1" customFormat="1" x14ac:dyDescent="0.3"/>
    <row r="16324" s="1" customFormat="1" x14ac:dyDescent="0.3"/>
    <row r="16325" s="1" customFormat="1" x14ac:dyDescent="0.3"/>
    <row r="16326" s="1" customFormat="1" x14ac:dyDescent="0.3"/>
    <row r="16327" s="1" customFormat="1" x14ac:dyDescent="0.3"/>
    <row r="16328" s="1" customFormat="1" x14ac:dyDescent="0.3"/>
    <row r="16329" s="1" customFormat="1" x14ac:dyDescent="0.3"/>
    <row r="16330" s="1" customFormat="1" x14ac:dyDescent="0.3"/>
    <row r="16331" s="1" customFormat="1" x14ac:dyDescent="0.3"/>
    <row r="16332" s="1" customFormat="1" x14ac:dyDescent="0.3"/>
    <row r="16333" s="1" customFormat="1" x14ac:dyDescent="0.3"/>
    <row r="16334" s="1" customFormat="1" x14ac:dyDescent="0.3"/>
    <row r="16335" s="1" customFormat="1" x14ac:dyDescent="0.3"/>
    <row r="16336" s="1" customFormat="1" x14ac:dyDescent="0.3"/>
    <row r="16337" s="1" customFormat="1" x14ac:dyDescent="0.3"/>
    <row r="16338" s="1" customFormat="1" x14ac:dyDescent="0.3"/>
    <row r="16339" s="1" customFormat="1" x14ac:dyDescent="0.3"/>
    <row r="16340" s="1" customFormat="1" x14ac:dyDescent="0.3"/>
    <row r="16341" s="1" customFormat="1" x14ac:dyDescent="0.3"/>
    <row r="16342" s="1" customFormat="1" x14ac:dyDescent="0.3"/>
    <row r="16343" s="1" customFormat="1" x14ac:dyDescent="0.3"/>
    <row r="16344" s="1" customFormat="1" x14ac:dyDescent="0.3"/>
    <row r="16345" s="1" customFormat="1" x14ac:dyDescent="0.3"/>
    <row r="16346" s="1" customFormat="1" x14ac:dyDescent="0.3"/>
    <row r="16347" s="1" customFormat="1" x14ac:dyDescent="0.3"/>
    <row r="16348" s="1" customFormat="1" x14ac:dyDescent="0.3"/>
    <row r="16349" s="1" customFormat="1" x14ac:dyDescent="0.3"/>
    <row r="16350" s="1" customFormat="1" x14ac:dyDescent="0.3"/>
    <row r="16351" s="1" customFormat="1" x14ac:dyDescent="0.3"/>
    <row r="16352" s="1" customFormat="1" x14ac:dyDescent="0.3"/>
    <row r="16353" s="1" customFormat="1" x14ac:dyDescent="0.3"/>
    <row r="16354" s="1" customFormat="1" x14ac:dyDescent="0.3"/>
    <row r="16355" s="1" customFormat="1" x14ac:dyDescent="0.3"/>
    <row r="16356" s="1" customFormat="1" x14ac:dyDescent="0.3"/>
    <row r="16357" s="1" customFormat="1" x14ac:dyDescent="0.3"/>
    <row r="16358" s="1" customFormat="1" x14ac:dyDescent="0.3"/>
    <row r="16359" s="1" customFormat="1" x14ac:dyDescent="0.3"/>
    <row r="16360" s="1" customFormat="1" x14ac:dyDescent="0.3"/>
    <row r="16361" s="1" customFormat="1" x14ac:dyDescent="0.3"/>
    <row r="16362" s="1" customFormat="1" x14ac:dyDescent="0.3"/>
    <row r="16363" s="1" customFormat="1" x14ac:dyDescent="0.3"/>
    <row r="16364" s="1" customFormat="1" x14ac:dyDescent="0.3"/>
    <row r="16365" s="1" customFormat="1" x14ac:dyDescent="0.3"/>
    <row r="16366" s="1" customFormat="1" x14ac:dyDescent="0.3"/>
    <row r="16367" s="1" customFormat="1" x14ac:dyDescent="0.3"/>
    <row r="16368" s="1" customFormat="1" x14ac:dyDescent="0.3"/>
    <row r="16369" s="1" customFormat="1" x14ac:dyDescent="0.3"/>
    <row r="16370" s="1" customFormat="1" x14ac:dyDescent="0.3"/>
    <row r="16371" s="1" customFormat="1" x14ac:dyDescent="0.3"/>
    <row r="16372" s="1" customFormat="1" x14ac:dyDescent="0.3"/>
    <row r="16373" s="1" customFormat="1" x14ac:dyDescent="0.3"/>
    <row r="16374" s="1" customFormat="1" x14ac:dyDescent="0.3"/>
    <row r="16375" s="1" customFormat="1" x14ac:dyDescent="0.3"/>
    <row r="16376" s="1" customFormat="1" x14ac:dyDescent="0.3"/>
    <row r="16377" s="1" customFormat="1" x14ac:dyDescent="0.3"/>
    <row r="16378" s="1" customFormat="1" x14ac:dyDescent="0.3"/>
    <row r="16379" s="1" customFormat="1" x14ac:dyDescent="0.3"/>
    <row r="16380" s="1" customFormat="1" x14ac:dyDescent="0.3"/>
    <row r="16381" s="1" customFormat="1" x14ac:dyDescent="0.3"/>
    <row r="16382" s="1" customFormat="1" x14ac:dyDescent="0.3"/>
    <row r="16383" s="1" customFormat="1" x14ac:dyDescent="0.3"/>
    <row r="16384" s="1" customFormat="1" x14ac:dyDescent="0.3"/>
    <row r="16385" s="1" customFormat="1" x14ac:dyDescent="0.3"/>
    <row r="16386" s="1" customFormat="1" x14ac:dyDescent="0.3"/>
    <row r="16387" s="1" customFormat="1" x14ac:dyDescent="0.3"/>
    <row r="16388" s="1" customFormat="1" x14ac:dyDescent="0.3"/>
    <row r="16389" s="1" customFormat="1" x14ac:dyDescent="0.3"/>
    <row r="16390" s="1" customFormat="1" x14ac:dyDescent="0.3"/>
    <row r="16391" s="1" customFormat="1" x14ac:dyDescent="0.3"/>
    <row r="16392" s="1" customFormat="1" x14ac:dyDescent="0.3"/>
    <row r="16393" s="1" customFormat="1" x14ac:dyDescent="0.3"/>
    <row r="16394" s="1" customFormat="1" x14ac:dyDescent="0.3"/>
    <row r="16395" s="1" customFormat="1" x14ac:dyDescent="0.3"/>
    <row r="16396" s="1" customFormat="1" x14ac:dyDescent="0.3"/>
    <row r="16397" s="1" customFormat="1" x14ac:dyDescent="0.3"/>
    <row r="16398" s="1" customFormat="1" x14ac:dyDescent="0.3"/>
    <row r="16399" s="1" customFormat="1" x14ac:dyDescent="0.3"/>
    <row r="16400" s="1" customFormat="1" x14ac:dyDescent="0.3"/>
    <row r="16401" s="1" customFormat="1" x14ac:dyDescent="0.3"/>
    <row r="16402" s="1" customFormat="1" x14ac:dyDescent="0.3"/>
    <row r="16403" s="1" customFormat="1" x14ac:dyDescent="0.3"/>
    <row r="16404" s="1" customFormat="1" x14ac:dyDescent="0.3"/>
    <row r="16405" s="1" customFormat="1" x14ac:dyDescent="0.3"/>
    <row r="16406" s="1" customFormat="1" x14ac:dyDescent="0.3"/>
    <row r="16407" s="1" customFormat="1" x14ac:dyDescent="0.3"/>
    <row r="16408" s="1" customFormat="1" x14ac:dyDescent="0.3"/>
    <row r="16409" s="1" customFormat="1" x14ac:dyDescent="0.3"/>
    <row r="16410" s="1" customFormat="1" x14ac:dyDescent="0.3"/>
    <row r="16411" s="1" customFormat="1" x14ac:dyDescent="0.3"/>
    <row r="16412" s="1" customFormat="1" x14ac:dyDescent="0.3"/>
    <row r="16413" s="1" customFormat="1" x14ac:dyDescent="0.3"/>
    <row r="16414" s="1" customFormat="1" x14ac:dyDescent="0.3"/>
    <row r="16415" s="1" customFormat="1" x14ac:dyDescent="0.3"/>
    <row r="16416" s="1" customFormat="1" x14ac:dyDescent="0.3"/>
    <row r="16417" s="1" customFormat="1" x14ac:dyDescent="0.3"/>
    <row r="16418" s="1" customFormat="1" x14ac:dyDescent="0.3"/>
    <row r="16419" s="1" customFormat="1" x14ac:dyDescent="0.3"/>
    <row r="16420" s="1" customFormat="1" x14ac:dyDescent="0.3"/>
    <row r="16421" s="1" customFormat="1" x14ac:dyDescent="0.3"/>
    <row r="16422" s="1" customFormat="1" x14ac:dyDescent="0.3"/>
    <row r="16423" s="1" customFormat="1" x14ac:dyDescent="0.3"/>
    <row r="16424" s="1" customFormat="1" x14ac:dyDescent="0.3"/>
    <row r="16425" s="1" customFormat="1" x14ac:dyDescent="0.3"/>
    <row r="16426" s="1" customFormat="1" x14ac:dyDescent="0.3"/>
    <row r="16427" s="1" customFormat="1" x14ac:dyDescent="0.3"/>
    <row r="16428" s="1" customFormat="1" x14ac:dyDescent="0.3"/>
    <row r="16429" s="1" customFormat="1" x14ac:dyDescent="0.3"/>
    <row r="16430" s="1" customFormat="1" x14ac:dyDescent="0.3"/>
    <row r="16431" s="1" customFormat="1" x14ac:dyDescent="0.3"/>
    <row r="16432" s="1" customFormat="1" x14ac:dyDescent="0.3"/>
    <row r="16433" s="1" customFormat="1" x14ac:dyDescent="0.3"/>
    <row r="16434" s="1" customFormat="1" x14ac:dyDescent="0.3"/>
    <row r="16435" s="1" customFormat="1" x14ac:dyDescent="0.3"/>
    <row r="16436" s="1" customFormat="1" x14ac:dyDescent="0.3"/>
    <row r="16437" s="1" customFormat="1" x14ac:dyDescent="0.3"/>
    <row r="16438" s="1" customFormat="1" x14ac:dyDescent="0.3"/>
    <row r="16439" s="1" customFormat="1" x14ac:dyDescent="0.3"/>
    <row r="16440" s="1" customFormat="1" x14ac:dyDescent="0.3"/>
    <row r="16441" s="1" customFormat="1" x14ac:dyDescent="0.3"/>
    <row r="16442" s="1" customFormat="1" x14ac:dyDescent="0.3"/>
    <row r="16443" s="1" customFormat="1" x14ac:dyDescent="0.3"/>
    <row r="16444" s="1" customFormat="1" x14ac:dyDescent="0.3"/>
    <row r="16445" s="1" customFormat="1" x14ac:dyDescent="0.3"/>
    <row r="16446" s="1" customFormat="1" x14ac:dyDescent="0.3"/>
    <row r="16447" s="1" customFormat="1" x14ac:dyDescent="0.3"/>
    <row r="16448" s="1" customFormat="1" x14ac:dyDescent="0.3"/>
    <row r="16449" s="1" customFormat="1" x14ac:dyDescent="0.3"/>
    <row r="16450" s="1" customFormat="1" x14ac:dyDescent="0.3"/>
    <row r="16451" s="1" customFormat="1" x14ac:dyDescent="0.3"/>
    <row r="16452" s="1" customFormat="1" x14ac:dyDescent="0.3"/>
    <row r="16453" s="1" customFormat="1" x14ac:dyDescent="0.3"/>
    <row r="16454" s="1" customFormat="1" x14ac:dyDescent="0.3"/>
    <row r="16455" s="1" customFormat="1" x14ac:dyDescent="0.3"/>
    <row r="16456" s="1" customFormat="1" x14ac:dyDescent="0.3"/>
    <row r="16457" s="1" customFormat="1" x14ac:dyDescent="0.3"/>
    <row r="16458" s="1" customFormat="1" x14ac:dyDescent="0.3"/>
    <row r="16459" s="1" customFormat="1" x14ac:dyDescent="0.3"/>
    <row r="16460" s="1" customFormat="1" x14ac:dyDescent="0.3"/>
    <row r="16461" s="1" customFormat="1" x14ac:dyDescent="0.3"/>
    <row r="16462" s="1" customFormat="1" x14ac:dyDescent="0.3"/>
    <row r="16463" s="1" customFormat="1" x14ac:dyDescent="0.3"/>
    <row r="16464" s="1" customFormat="1" x14ac:dyDescent="0.3"/>
    <row r="16465" s="1" customFormat="1" x14ac:dyDescent="0.3"/>
    <row r="16466" s="1" customFormat="1" x14ac:dyDescent="0.3"/>
    <row r="16467" s="1" customFormat="1" x14ac:dyDescent="0.3"/>
    <row r="16468" s="1" customFormat="1" x14ac:dyDescent="0.3"/>
    <row r="16469" s="1" customFormat="1" x14ac:dyDescent="0.3"/>
    <row r="16470" s="1" customFormat="1" x14ac:dyDescent="0.3"/>
    <row r="16471" s="1" customFormat="1" x14ac:dyDescent="0.3"/>
    <row r="16472" s="1" customFormat="1" x14ac:dyDescent="0.3"/>
    <row r="16473" s="1" customFormat="1" x14ac:dyDescent="0.3"/>
    <row r="16474" s="1" customFormat="1" x14ac:dyDescent="0.3"/>
    <row r="16475" s="1" customFormat="1" x14ac:dyDescent="0.3"/>
    <row r="16476" s="1" customFormat="1" x14ac:dyDescent="0.3"/>
    <row r="16477" s="1" customFormat="1" x14ac:dyDescent="0.3"/>
    <row r="16478" s="1" customFormat="1" x14ac:dyDescent="0.3"/>
    <row r="16479" s="1" customFormat="1" x14ac:dyDescent="0.3"/>
    <row r="16480" s="1" customFormat="1" x14ac:dyDescent="0.3"/>
    <row r="16481" s="1" customFormat="1" x14ac:dyDescent="0.3"/>
    <row r="16482" s="1" customFormat="1" x14ac:dyDescent="0.3"/>
    <row r="16483" s="1" customFormat="1" x14ac:dyDescent="0.3"/>
    <row r="16484" s="1" customFormat="1" x14ac:dyDescent="0.3"/>
    <row r="16485" s="1" customFormat="1" x14ac:dyDescent="0.3"/>
    <row r="16486" s="1" customFormat="1" x14ac:dyDescent="0.3"/>
    <row r="16487" s="1" customFormat="1" x14ac:dyDescent="0.3"/>
    <row r="16488" s="1" customFormat="1" x14ac:dyDescent="0.3"/>
    <row r="16489" s="1" customFormat="1" x14ac:dyDescent="0.3"/>
    <row r="16490" s="1" customFormat="1" x14ac:dyDescent="0.3"/>
    <row r="16491" s="1" customFormat="1" x14ac:dyDescent="0.3"/>
    <row r="16492" s="1" customFormat="1" x14ac:dyDescent="0.3"/>
    <row r="16493" s="1" customFormat="1" x14ac:dyDescent="0.3"/>
    <row r="16494" s="1" customFormat="1" x14ac:dyDescent="0.3"/>
    <row r="16495" s="1" customFormat="1" x14ac:dyDescent="0.3"/>
    <row r="16496" s="1" customFormat="1" x14ac:dyDescent="0.3"/>
    <row r="16497" s="1" customFormat="1" x14ac:dyDescent="0.3"/>
    <row r="16498" s="1" customFormat="1" x14ac:dyDescent="0.3"/>
    <row r="16499" s="1" customFormat="1" x14ac:dyDescent="0.3"/>
    <row r="16500" s="1" customFormat="1" x14ac:dyDescent="0.3"/>
    <row r="16501" s="1" customFormat="1" x14ac:dyDescent="0.3"/>
    <row r="16502" s="1" customFormat="1" x14ac:dyDescent="0.3"/>
    <row r="16503" s="1" customFormat="1" x14ac:dyDescent="0.3"/>
    <row r="16504" s="1" customFormat="1" x14ac:dyDescent="0.3"/>
    <row r="16505" s="1" customFormat="1" x14ac:dyDescent="0.3"/>
    <row r="16506" s="1" customFormat="1" x14ac:dyDescent="0.3"/>
    <row r="16507" s="1" customFormat="1" x14ac:dyDescent="0.3"/>
    <row r="16508" s="1" customFormat="1" x14ac:dyDescent="0.3"/>
    <row r="16509" s="1" customFormat="1" x14ac:dyDescent="0.3"/>
    <row r="16510" s="1" customFormat="1" x14ac:dyDescent="0.3"/>
    <row r="16511" s="1" customFormat="1" x14ac:dyDescent="0.3"/>
    <row r="16512" s="1" customFormat="1" x14ac:dyDescent="0.3"/>
    <row r="16513" s="1" customFormat="1" x14ac:dyDescent="0.3"/>
    <row r="16514" s="1" customFormat="1" x14ac:dyDescent="0.3"/>
    <row r="16515" s="1" customFormat="1" x14ac:dyDescent="0.3"/>
    <row r="16516" s="1" customFormat="1" x14ac:dyDescent="0.3"/>
    <row r="16517" s="1" customFormat="1" x14ac:dyDescent="0.3"/>
    <row r="16518" s="1" customFormat="1" x14ac:dyDescent="0.3"/>
    <row r="16519" s="1" customFormat="1" x14ac:dyDescent="0.3"/>
    <row r="16520" s="1" customFormat="1" x14ac:dyDescent="0.3"/>
    <row r="16521" s="1" customFormat="1" x14ac:dyDescent="0.3"/>
    <row r="16522" s="1" customFormat="1" x14ac:dyDescent="0.3"/>
    <row r="16523" s="1" customFormat="1" x14ac:dyDescent="0.3"/>
    <row r="16524" s="1" customFormat="1" x14ac:dyDescent="0.3"/>
    <row r="16525" s="1" customFormat="1" x14ac:dyDescent="0.3"/>
    <row r="16526" s="1" customFormat="1" x14ac:dyDescent="0.3"/>
    <row r="16527" s="1" customFormat="1" x14ac:dyDescent="0.3"/>
    <row r="16528" s="1" customFormat="1" x14ac:dyDescent="0.3"/>
    <row r="16529" s="1" customFormat="1" x14ac:dyDescent="0.3"/>
    <row r="16530" s="1" customFormat="1" x14ac:dyDescent="0.3"/>
    <row r="16531" s="1" customFormat="1" x14ac:dyDescent="0.3"/>
    <row r="16532" s="1" customFormat="1" x14ac:dyDescent="0.3"/>
    <row r="16533" s="1" customFormat="1" x14ac:dyDescent="0.3"/>
    <row r="16534" s="1" customFormat="1" x14ac:dyDescent="0.3"/>
    <row r="16535" s="1" customFormat="1" x14ac:dyDescent="0.3"/>
    <row r="16536" s="1" customFormat="1" x14ac:dyDescent="0.3"/>
    <row r="16537" s="1" customFormat="1" x14ac:dyDescent="0.3"/>
    <row r="16538" s="1" customFormat="1" x14ac:dyDescent="0.3"/>
    <row r="16539" s="1" customFormat="1" x14ac:dyDescent="0.3"/>
    <row r="16540" s="1" customFormat="1" x14ac:dyDescent="0.3"/>
    <row r="16541" s="1" customFormat="1" x14ac:dyDescent="0.3"/>
    <row r="16542" s="1" customFormat="1" x14ac:dyDescent="0.3"/>
    <row r="16543" s="1" customFormat="1" x14ac:dyDescent="0.3"/>
    <row r="16544" s="1" customFormat="1" x14ac:dyDescent="0.3"/>
    <row r="16545" s="1" customFormat="1" x14ac:dyDescent="0.3"/>
    <row r="16546" s="1" customFormat="1" x14ac:dyDescent="0.3"/>
    <row r="16547" s="1" customFormat="1" x14ac:dyDescent="0.3"/>
    <row r="16548" s="1" customFormat="1" x14ac:dyDescent="0.3"/>
    <row r="16549" s="1" customFormat="1" x14ac:dyDescent="0.3"/>
    <row r="16550" s="1" customFormat="1" x14ac:dyDescent="0.3"/>
    <row r="16551" s="1" customFormat="1" x14ac:dyDescent="0.3"/>
    <row r="16552" s="1" customFormat="1" x14ac:dyDescent="0.3"/>
    <row r="16553" s="1" customFormat="1" x14ac:dyDescent="0.3"/>
    <row r="16554" s="1" customFormat="1" x14ac:dyDescent="0.3"/>
    <row r="16555" s="1" customFormat="1" x14ac:dyDescent="0.3"/>
    <row r="16556" s="1" customFormat="1" x14ac:dyDescent="0.3"/>
    <row r="16557" s="1" customFormat="1" x14ac:dyDescent="0.3"/>
    <row r="16558" s="1" customFormat="1" x14ac:dyDescent="0.3"/>
    <row r="16559" s="1" customFormat="1" x14ac:dyDescent="0.3"/>
    <row r="16560" s="1" customFormat="1" x14ac:dyDescent="0.3"/>
    <row r="16561" s="1" customFormat="1" x14ac:dyDescent="0.3"/>
    <row r="16562" s="1" customFormat="1" x14ac:dyDescent="0.3"/>
    <row r="16563" s="1" customFormat="1" x14ac:dyDescent="0.3"/>
    <row r="16564" s="1" customFormat="1" x14ac:dyDescent="0.3"/>
    <row r="16565" s="1" customFormat="1" x14ac:dyDescent="0.3"/>
    <row r="16566" s="1" customFormat="1" x14ac:dyDescent="0.3"/>
    <row r="16567" s="1" customFormat="1" x14ac:dyDescent="0.3"/>
    <row r="16568" s="1" customFormat="1" x14ac:dyDescent="0.3"/>
    <row r="16569" s="1" customFormat="1" x14ac:dyDescent="0.3"/>
    <row r="16570" s="1" customFormat="1" x14ac:dyDescent="0.3"/>
    <row r="16571" s="1" customFormat="1" x14ac:dyDescent="0.3"/>
    <row r="16572" s="1" customFormat="1" x14ac:dyDescent="0.3"/>
    <row r="16573" s="1" customFormat="1" x14ac:dyDescent="0.3"/>
    <row r="16574" s="1" customFormat="1" x14ac:dyDescent="0.3"/>
    <row r="16575" s="1" customFormat="1" x14ac:dyDescent="0.3"/>
    <row r="16576" s="1" customFormat="1" x14ac:dyDescent="0.3"/>
    <row r="16577" s="1" customFormat="1" x14ac:dyDescent="0.3"/>
    <row r="16578" s="1" customFormat="1" x14ac:dyDescent="0.3"/>
    <row r="16579" s="1" customFormat="1" x14ac:dyDescent="0.3"/>
    <row r="16580" s="1" customFormat="1" x14ac:dyDescent="0.3"/>
    <row r="16581" s="1" customFormat="1" x14ac:dyDescent="0.3"/>
    <row r="16582" s="1" customFormat="1" x14ac:dyDescent="0.3"/>
    <row r="16583" s="1" customFormat="1" x14ac:dyDescent="0.3"/>
    <row r="16584" s="1" customFormat="1" x14ac:dyDescent="0.3"/>
    <row r="16585" s="1" customFormat="1" x14ac:dyDescent="0.3"/>
    <row r="16586" s="1" customFormat="1" x14ac:dyDescent="0.3"/>
    <row r="16587" s="1" customFormat="1" x14ac:dyDescent="0.3"/>
    <row r="16588" s="1" customFormat="1" x14ac:dyDescent="0.3"/>
    <row r="16589" s="1" customFormat="1" x14ac:dyDescent="0.3"/>
    <row r="16590" s="1" customFormat="1" x14ac:dyDescent="0.3"/>
    <row r="16591" s="1" customFormat="1" x14ac:dyDescent="0.3"/>
    <row r="16592" s="1" customFormat="1" x14ac:dyDescent="0.3"/>
    <row r="16593" s="1" customFormat="1" x14ac:dyDescent="0.3"/>
    <row r="16594" s="1" customFormat="1" x14ac:dyDescent="0.3"/>
    <row r="16595" s="1" customFormat="1" x14ac:dyDescent="0.3"/>
    <row r="16596" s="1" customFormat="1" x14ac:dyDescent="0.3"/>
    <row r="16597" s="1" customFormat="1" x14ac:dyDescent="0.3"/>
    <row r="16598" s="1" customFormat="1" x14ac:dyDescent="0.3"/>
    <row r="16599" s="1" customFormat="1" x14ac:dyDescent="0.3"/>
    <row r="16600" s="1" customFormat="1" x14ac:dyDescent="0.3"/>
    <row r="16601" s="1" customFormat="1" x14ac:dyDescent="0.3"/>
    <row r="16602" s="1" customFormat="1" x14ac:dyDescent="0.3"/>
    <row r="16603" s="1" customFormat="1" x14ac:dyDescent="0.3"/>
    <row r="16604" s="1" customFormat="1" x14ac:dyDescent="0.3"/>
    <row r="16605" s="1" customFormat="1" x14ac:dyDescent="0.3"/>
    <row r="16606" s="1" customFormat="1" x14ac:dyDescent="0.3"/>
    <row r="16607" s="1" customFormat="1" x14ac:dyDescent="0.3"/>
    <row r="16608" s="1" customFormat="1" x14ac:dyDescent="0.3"/>
    <row r="16609" s="1" customFormat="1" x14ac:dyDescent="0.3"/>
    <row r="16610" s="1" customFormat="1" x14ac:dyDescent="0.3"/>
    <row r="16611" s="1" customFormat="1" x14ac:dyDescent="0.3"/>
    <row r="16612" s="1" customFormat="1" x14ac:dyDescent="0.3"/>
    <row r="16613" s="1" customFormat="1" x14ac:dyDescent="0.3"/>
    <row r="16614" s="1" customFormat="1" x14ac:dyDescent="0.3"/>
    <row r="16615" s="1" customFormat="1" x14ac:dyDescent="0.3"/>
    <row r="16616" s="1" customFormat="1" x14ac:dyDescent="0.3"/>
    <row r="16617" s="1" customFormat="1" x14ac:dyDescent="0.3"/>
    <row r="16618" s="1" customFormat="1" x14ac:dyDescent="0.3"/>
    <row r="16619" s="1" customFormat="1" x14ac:dyDescent="0.3"/>
    <row r="16620" s="1" customFormat="1" x14ac:dyDescent="0.3"/>
    <row r="16621" s="1" customFormat="1" x14ac:dyDescent="0.3"/>
    <row r="16622" s="1" customFormat="1" x14ac:dyDescent="0.3"/>
    <row r="16623" s="1" customFormat="1" x14ac:dyDescent="0.3"/>
    <row r="16624" s="1" customFormat="1" x14ac:dyDescent="0.3"/>
    <row r="16625" s="1" customFormat="1" x14ac:dyDescent="0.3"/>
    <row r="16626" s="1" customFormat="1" x14ac:dyDescent="0.3"/>
    <row r="16627" s="1" customFormat="1" x14ac:dyDescent="0.3"/>
    <row r="16628" s="1" customFormat="1" x14ac:dyDescent="0.3"/>
    <row r="16629" s="1" customFormat="1" x14ac:dyDescent="0.3"/>
    <row r="16630" s="1" customFormat="1" x14ac:dyDescent="0.3"/>
    <row r="16631" s="1" customFormat="1" x14ac:dyDescent="0.3"/>
    <row r="16632" s="1" customFormat="1" x14ac:dyDescent="0.3"/>
    <row r="16633" s="1" customFormat="1" x14ac:dyDescent="0.3"/>
    <row r="16634" s="1" customFormat="1" x14ac:dyDescent="0.3"/>
    <row r="16635" s="1" customFormat="1" x14ac:dyDescent="0.3"/>
    <row r="16636" s="1" customFormat="1" x14ac:dyDescent="0.3"/>
    <row r="16637" s="1" customFormat="1" x14ac:dyDescent="0.3"/>
    <row r="16638" s="1" customFormat="1" x14ac:dyDescent="0.3"/>
    <row r="16639" s="1" customFormat="1" x14ac:dyDescent="0.3"/>
    <row r="16640" s="1" customFormat="1" x14ac:dyDescent="0.3"/>
    <row r="16641" s="1" customFormat="1" x14ac:dyDescent="0.3"/>
    <row r="16642" s="1" customFormat="1" x14ac:dyDescent="0.3"/>
    <row r="16643" s="1" customFormat="1" x14ac:dyDescent="0.3"/>
    <row r="16644" s="1" customFormat="1" x14ac:dyDescent="0.3"/>
    <row r="16645" s="1" customFormat="1" x14ac:dyDescent="0.3"/>
    <row r="16646" s="1" customFormat="1" x14ac:dyDescent="0.3"/>
    <row r="16647" s="1" customFormat="1" x14ac:dyDescent="0.3"/>
    <row r="16648" s="1" customFormat="1" x14ac:dyDescent="0.3"/>
    <row r="16649" s="1" customFormat="1" x14ac:dyDescent="0.3"/>
    <row r="16650" s="1" customFormat="1" x14ac:dyDescent="0.3"/>
    <row r="16651" s="1" customFormat="1" x14ac:dyDescent="0.3"/>
    <row r="16652" s="1" customFormat="1" x14ac:dyDescent="0.3"/>
    <row r="16653" s="1" customFormat="1" x14ac:dyDescent="0.3"/>
    <row r="16654" s="1" customFormat="1" x14ac:dyDescent="0.3"/>
    <row r="16655" s="1" customFormat="1" x14ac:dyDescent="0.3"/>
    <row r="16656" s="1" customFormat="1" x14ac:dyDescent="0.3"/>
    <row r="16657" s="1" customFormat="1" x14ac:dyDescent="0.3"/>
    <row r="16658" s="1" customFormat="1" x14ac:dyDescent="0.3"/>
    <row r="16659" s="1" customFormat="1" x14ac:dyDescent="0.3"/>
    <row r="16660" s="1" customFormat="1" x14ac:dyDescent="0.3"/>
    <row r="16661" s="1" customFormat="1" x14ac:dyDescent="0.3"/>
    <row r="16662" s="1" customFormat="1" x14ac:dyDescent="0.3"/>
    <row r="16663" s="1" customFormat="1" x14ac:dyDescent="0.3"/>
    <row r="16664" s="1" customFormat="1" x14ac:dyDescent="0.3"/>
    <row r="16665" s="1" customFormat="1" x14ac:dyDescent="0.3"/>
    <row r="16666" s="1" customFormat="1" x14ac:dyDescent="0.3"/>
    <row r="16667" s="1" customFormat="1" x14ac:dyDescent="0.3"/>
    <row r="16668" s="1" customFormat="1" x14ac:dyDescent="0.3"/>
    <row r="16669" s="1" customFormat="1" x14ac:dyDescent="0.3"/>
    <row r="16670" s="1" customFormat="1" x14ac:dyDescent="0.3"/>
    <row r="16671" s="1" customFormat="1" x14ac:dyDescent="0.3"/>
    <row r="16672" s="1" customFormat="1" x14ac:dyDescent="0.3"/>
    <row r="16673" s="1" customFormat="1" x14ac:dyDescent="0.3"/>
    <row r="16674" s="1" customFormat="1" x14ac:dyDescent="0.3"/>
    <row r="16675" s="1" customFormat="1" x14ac:dyDescent="0.3"/>
    <row r="16676" s="1" customFormat="1" x14ac:dyDescent="0.3"/>
    <row r="16677" s="1" customFormat="1" x14ac:dyDescent="0.3"/>
    <row r="16678" s="1" customFormat="1" x14ac:dyDescent="0.3"/>
    <row r="16679" s="1" customFormat="1" x14ac:dyDescent="0.3"/>
    <row r="16680" s="1" customFormat="1" x14ac:dyDescent="0.3"/>
    <row r="16681" s="1" customFormat="1" x14ac:dyDescent="0.3"/>
    <row r="16682" s="1" customFormat="1" x14ac:dyDescent="0.3"/>
    <row r="16683" s="1" customFormat="1" x14ac:dyDescent="0.3"/>
    <row r="16684" s="1" customFormat="1" x14ac:dyDescent="0.3"/>
    <row r="16685" s="1" customFormat="1" x14ac:dyDescent="0.3"/>
    <row r="16686" s="1" customFormat="1" x14ac:dyDescent="0.3"/>
    <row r="16687" s="1" customFormat="1" x14ac:dyDescent="0.3"/>
    <row r="16688" s="1" customFormat="1" x14ac:dyDescent="0.3"/>
    <row r="16689" s="1" customFormat="1" x14ac:dyDescent="0.3"/>
    <row r="16690" s="1" customFormat="1" x14ac:dyDescent="0.3"/>
    <row r="16691" s="1" customFormat="1" x14ac:dyDescent="0.3"/>
    <row r="16692" s="1" customFormat="1" x14ac:dyDescent="0.3"/>
    <row r="16693" s="1" customFormat="1" x14ac:dyDescent="0.3"/>
    <row r="16694" s="1" customFormat="1" x14ac:dyDescent="0.3"/>
    <row r="16695" s="1" customFormat="1" x14ac:dyDescent="0.3"/>
    <row r="16696" s="1" customFormat="1" x14ac:dyDescent="0.3"/>
    <row r="16697" s="1" customFormat="1" x14ac:dyDescent="0.3"/>
    <row r="16698" s="1" customFormat="1" x14ac:dyDescent="0.3"/>
    <row r="16699" s="1" customFormat="1" x14ac:dyDescent="0.3"/>
    <row r="16700" s="1" customFormat="1" x14ac:dyDescent="0.3"/>
    <row r="16701" s="1" customFormat="1" x14ac:dyDescent="0.3"/>
    <row r="16702" s="1" customFormat="1" x14ac:dyDescent="0.3"/>
    <row r="16703" s="1" customFormat="1" x14ac:dyDescent="0.3"/>
    <row r="16704" s="1" customFormat="1" x14ac:dyDescent="0.3"/>
    <row r="16705" s="1" customFormat="1" x14ac:dyDescent="0.3"/>
    <row r="16706" s="1" customFormat="1" x14ac:dyDescent="0.3"/>
    <row r="16707" s="1" customFormat="1" x14ac:dyDescent="0.3"/>
    <row r="16708" s="1" customFormat="1" x14ac:dyDescent="0.3"/>
    <row r="16709" s="1" customFormat="1" x14ac:dyDescent="0.3"/>
    <row r="16710" s="1" customFormat="1" x14ac:dyDescent="0.3"/>
    <row r="16711" s="1" customFormat="1" x14ac:dyDescent="0.3"/>
    <row r="16712" s="1" customFormat="1" x14ac:dyDescent="0.3"/>
    <row r="16713" s="1" customFormat="1" x14ac:dyDescent="0.3"/>
    <row r="16714" s="1" customFormat="1" x14ac:dyDescent="0.3"/>
    <row r="16715" s="1" customFormat="1" x14ac:dyDescent="0.3"/>
    <row r="16716" s="1" customFormat="1" x14ac:dyDescent="0.3"/>
    <row r="16717" s="1" customFormat="1" x14ac:dyDescent="0.3"/>
    <row r="16718" s="1" customFormat="1" x14ac:dyDescent="0.3"/>
    <row r="16719" s="1" customFormat="1" x14ac:dyDescent="0.3"/>
    <row r="16720" s="1" customFormat="1" x14ac:dyDescent="0.3"/>
    <row r="16721" s="1" customFormat="1" x14ac:dyDescent="0.3"/>
    <row r="16722" s="1" customFormat="1" x14ac:dyDescent="0.3"/>
    <row r="16723" s="1" customFormat="1" x14ac:dyDescent="0.3"/>
    <row r="16724" s="1" customFormat="1" x14ac:dyDescent="0.3"/>
    <row r="16725" s="1" customFormat="1" x14ac:dyDescent="0.3"/>
    <row r="16726" s="1" customFormat="1" x14ac:dyDescent="0.3"/>
    <row r="16727" s="1" customFormat="1" x14ac:dyDescent="0.3"/>
    <row r="16728" s="1" customFormat="1" x14ac:dyDescent="0.3"/>
    <row r="16729" s="1" customFormat="1" x14ac:dyDescent="0.3"/>
    <row r="16730" s="1" customFormat="1" x14ac:dyDescent="0.3"/>
    <row r="16731" s="1" customFormat="1" x14ac:dyDescent="0.3"/>
    <row r="16732" s="1" customFormat="1" x14ac:dyDescent="0.3"/>
    <row r="16733" s="1" customFormat="1" x14ac:dyDescent="0.3"/>
    <row r="16734" s="1" customFormat="1" x14ac:dyDescent="0.3"/>
    <row r="16735" s="1" customFormat="1" x14ac:dyDescent="0.3"/>
    <row r="16736" s="1" customFormat="1" x14ac:dyDescent="0.3"/>
    <row r="16737" s="1" customFormat="1" x14ac:dyDescent="0.3"/>
    <row r="16738" s="1" customFormat="1" x14ac:dyDescent="0.3"/>
    <row r="16739" s="1" customFormat="1" x14ac:dyDescent="0.3"/>
    <row r="16740" s="1" customFormat="1" x14ac:dyDescent="0.3"/>
    <row r="16741" s="1" customFormat="1" x14ac:dyDescent="0.3"/>
    <row r="16742" s="1" customFormat="1" x14ac:dyDescent="0.3"/>
    <row r="16743" s="1" customFormat="1" x14ac:dyDescent="0.3"/>
    <row r="16744" s="1" customFormat="1" x14ac:dyDescent="0.3"/>
    <row r="16745" s="1" customFormat="1" x14ac:dyDescent="0.3"/>
    <row r="16746" s="1" customFormat="1" x14ac:dyDescent="0.3"/>
    <row r="16747" s="1" customFormat="1" x14ac:dyDescent="0.3"/>
    <row r="16748" s="1" customFormat="1" x14ac:dyDescent="0.3"/>
    <row r="16749" s="1" customFormat="1" x14ac:dyDescent="0.3"/>
    <row r="16750" s="1" customFormat="1" x14ac:dyDescent="0.3"/>
    <row r="16751" s="1" customFormat="1" x14ac:dyDescent="0.3"/>
    <row r="16752" s="1" customFormat="1" x14ac:dyDescent="0.3"/>
    <row r="16753" s="1" customFormat="1" x14ac:dyDescent="0.3"/>
    <row r="16754" s="1" customFormat="1" x14ac:dyDescent="0.3"/>
    <row r="16755" s="1" customFormat="1" x14ac:dyDescent="0.3"/>
    <row r="16756" s="1" customFormat="1" x14ac:dyDescent="0.3"/>
    <row r="16757" s="1" customFormat="1" x14ac:dyDescent="0.3"/>
    <row r="16758" s="1" customFormat="1" x14ac:dyDescent="0.3"/>
    <row r="16759" s="1" customFormat="1" x14ac:dyDescent="0.3"/>
    <row r="16760" s="1" customFormat="1" x14ac:dyDescent="0.3"/>
    <row r="16761" s="1" customFormat="1" x14ac:dyDescent="0.3"/>
    <row r="16762" s="1" customFormat="1" x14ac:dyDescent="0.3"/>
    <row r="16763" s="1" customFormat="1" x14ac:dyDescent="0.3"/>
    <row r="16764" s="1" customFormat="1" x14ac:dyDescent="0.3"/>
    <row r="16765" s="1" customFormat="1" x14ac:dyDescent="0.3"/>
    <row r="16766" s="1" customFormat="1" x14ac:dyDescent="0.3"/>
    <row r="16767" s="1" customFormat="1" x14ac:dyDescent="0.3"/>
    <row r="16768" s="1" customFormat="1" x14ac:dyDescent="0.3"/>
    <row r="16769" s="1" customFormat="1" x14ac:dyDescent="0.3"/>
    <row r="16770" s="1" customFormat="1" x14ac:dyDescent="0.3"/>
    <row r="16771" s="1" customFormat="1" x14ac:dyDescent="0.3"/>
    <row r="16772" s="1" customFormat="1" x14ac:dyDescent="0.3"/>
    <row r="16773" s="1" customFormat="1" x14ac:dyDescent="0.3"/>
    <row r="16774" s="1" customFormat="1" x14ac:dyDescent="0.3"/>
    <row r="16775" s="1" customFormat="1" x14ac:dyDescent="0.3"/>
    <row r="16776" s="1" customFormat="1" x14ac:dyDescent="0.3"/>
    <row r="16777" s="1" customFormat="1" x14ac:dyDescent="0.3"/>
    <row r="16778" s="1" customFormat="1" x14ac:dyDescent="0.3"/>
    <row r="16779" s="1" customFormat="1" x14ac:dyDescent="0.3"/>
    <row r="16780" s="1" customFormat="1" x14ac:dyDescent="0.3"/>
    <row r="16781" s="1" customFormat="1" x14ac:dyDescent="0.3"/>
    <row r="16782" s="1" customFormat="1" x14ac:dyDescent="0.3"/>
    <row r="16783" s="1" customFormat="1" x14ac:dyDescent="0.3"/>
    <row r="16784" s="1" customFormat="1" x14ac:dyDescent="0.3"/>
    <row r="16785" s="1" customFormat="1" x14ac:dyDescent="0.3"/>
    <row r="16786" s="1" customFormat="1" x14ac:dyDescent="0.3"/>
    <row r="16787" s="1" customFormat="1" x14ac:dyDescent="0.3"/>
    <row r="16788" s="1" customFormat="1" x14ac:dyDescent="0.3"/>
    <row r="16789" s="1" customFormat="1" x14ac:dyDescent="0.3"/>
    <row r="16790" s="1" customFormat="1" x14ac:dyDescent="0.3"/>
    <row r="16791" s="1" customFormat="1" x14ac:dyDescent="0.3"/>
    <row r="16792" s="1" customFormat="1" x14ac:dyDescent="0.3"/>
    <row r="16793" s="1" customFormat="1" x14ac:dyDescent="0.3"/>
    <row r="16794" s="1" customFormat="1" x14ac:dyDescent="0.3"/>
    <row r="16795" s="1" customFormat="1" x14ac:dyDescent="0.3"/>
    <row r="16796" s="1" customFormat="1" x14ac:dyDescent="0.3"/>
    <row r="16797" s="1" customFormat="1" x14ac:dyDescent="0.3"/>
    <row r="16798" s="1" customFormat="1" x14ac:dyDescent="0.3"/>
    <row r="16799" s="1" customFormat="1" x14ac:dyDescent="0.3"/>
    <row r="16800" s="1" customFormat="1" x14ac:dyDescent="0.3"/>
    <row r="16801" s="1" customFormat="1" x14ac:dyDescent="0.3"/>
    <row r="16802" s="1" customFormat="1" x14ac:dyDescent="0.3"/>
    <row r="16803" s="1" customFormat="1" x14ac:dyDescent="0.3"/>
    <row r="16804" s="1" customFormat="1" x14ac:dyDescent="0.3"/>
    <row r="16805" s="1" customFormat="1" x14ac:dyDescent="0.3"/>
    <row r="16806" s="1" customFormat="1" x14ac:dyDescent="0.3"/>
    <row r="16807" s="1" customFormat="1" x14ac:dyDescent="0.3"/>
    <row r="16808" s="1" customFormat="1" x14ac:dyDescent="0.3"/>
    <row r="16809" s="1" customFormat="1" x14ac:dyDescent="0.3"/>
    <row r="16810" s="1" customFormat="1" x14ac:dyDescent="0.3"/>
    <row r="16811" s="1" customFormat="1" x14ac:dyDescent="0.3"/>
    <row r="16812" s="1" customFormat="1" x14ac:dyDescent="0.3"/>
    <row r="16813" s="1" customFormat="1" x14ac:dyDescent="0.3"/>
    <row r="16814" s="1" customFormat="1" x14ac:dyDescent="0.3"/>
    <row r="16815" s="1" customFormat="1" x14ac:dyDescent="0.3"/>
    <row r="16816" s="1" customFormat="1" x14ac:dyDescent="0.3"/>
    <row r="16817" s="1" customFormat="1" x14ac:dyDescent="0.3"/>
    <row r="16818" s="1" customFormat="1" x14ac:dyDescent="0.3"/>
    <row r="16819" s="1" customFormat="1" x14ac:dyDescent="0.3"/>
    <row r="16820" s="1" customFormat="1" x14ac:dyDescent="0.3"/>
    <row r="16821" s="1" customFormat="1" x14ac:dyDescent="0.3"/>
    <row r="16822" s="1" customFormat="1" x14ac:dyDescent="0.3"/>
    <row r="16823" s="1" customFormat="1" x14ac:dyDescent="0.3"/>
    <row r="16824" s="1" customFormat="1" x14ac:dyDescent="0.3"/>
    <row r="16825" s="1" customFormat="1" x14ac:dyDescent="0.3"/>
    <row r="16826" s="1" customFormat="1" x14ac:dyDescent="0.3"/>
    <row r="16827" s="1" customFormat="1" x14ac:dyDescent="0.3"/>
    <row r="16828" s="1" customFormat="1" x14ac:dyDescent="0.3"/>
    <row r="16829" s="1" customFormat="1" x14ac:dyDescent="0.3"/>
    <row r="16830" s="1" customFormat="1" x14ac:dyDescent="0.3"/>
    <row r="16831" s="1" customFormat="1" x14ac:dyDescent="0.3"/>
    <row r="16832" s="1" customFormat="1" x14ac:dyDescent="0.3"/>
    <row r="16833" s="1" customFormat="1" x14ac:dyDescent="0.3"/>
    <row r="16834" s="1" customFormat="1" x14ac:dyDescent="0.3"/>
    <row r="16835" s="1" customFormat="1" x14ac:dyDescent="0.3"/>
    <row r="16836" s="1" customFormat="1" x14ac:dyDescent="0.3"/>
    <row r="16837" s="1" customFormat="1" x14ac:dyDescent="0.3"/>
    <row r="16838" s="1" customFormat="1" x14ac:dyDescent="0.3"/>
    <row r="16839" s="1" customFormat="1" x14ac:dyDescent="0.3"/>
    <row r="16840" s="1" customFormat="1" x14ac:dyDescent="0.3"/>
    <row r="16841" s="1" customFormat="1" x14ac:dyDescent="0.3"/>
    <row r="16842" s="1" customFormat="1" x14ac:dyDescent="0.3"/>
    <row r="16843" s="1" customFormat="1" x14ac:dyDescent="0.3"/>
    <row r="16844" s="1" customFormat="1" x14ac:dyDescent="0.3"/>
    <row r="16845" s="1" customFormat="1" x14ac:dyDescent="0.3"/>
    <row r="16846" s="1" customFormat="1" x14ac:dyDescent="0.3"/>
    <row r="16847" s="1" customFormat="1" x14ac:dyDescent="0.3"/>
    <row r="16848" s="1" customFormat="1" x14ac:dyDescent="0.3"/>
    <row r="16849" s="1" customFormat="1" x14ac:dyDescent="0.3"/>
    <row r="16850" s="1" customFormat="1" x14ac:dyDescent="0.3"/>
    <row r="16851" s="1" customFormat="1" x14ac:dyDescent="0.3"/>
    <row r="16852" s="1" customFormat="1" x14ac:dyDescent="0.3"/>
    <row r="16853" s="1" customFormat="1" x14ac:dyDescent="0.3"/>
    <row r="16854" s="1" customFormat="1" x14ac:dyDescent="0.3"/>
    <row r="16855" s="1" customFormat="1" x14ac:dyDescent="0.3"/>
    <row r="16856" s="1" customFormat="1" x14ac:dyDescent="0.3"/>
    <row r="16857" s="1" customFormat="1" x14ac:dyDescent="0.3"/>
    <row r="16858" s="1" customFormat="1" x14ac:dyDescent="0.3"/>
    <row r="16859" s="1" customFormat="1" x14ac:dyDescent="0.3"/>
    <row r="16860" s="1" customFormat="1" x14ac:dyDescent="0.3"/>
    <row r="16861" s="1" customFormat="1" x14ac:dyDescent="0.3"/>
    <row r="16862" s="1" customFormat="1" x14ac:dyDescent="0.3"/>
    <row r="16863" s="1" customFormat="1" x14ac:dyDescent="0.3"/>
    <row r="16864" s="1" customFormat="1" x14ac:dyDescent="0.3"/>
    <row r="16865" s="1" customFormat="1" x14ac:dyDescent="0.3"/>
    <row r="16866" s="1" customFormat="1" x14ac:dyDescent="0.3"/>
    <row r="16867" s="1" customFormat="1" x14ac:dyDescent="0.3"/>
    <row r="16868" s="1" customFormat="1" x14ac:dyDescent="0.3"/>
    <row r="16869" s="1" customFormat="1" x14ac:dyDescent="0.3"/>
    <row r="16870" s="1" customFormat="1" x14ac:dyDescent="0.3"/>
    <row r="16871" s="1" customFormat="1" x14ac:dyDescent="0.3"/>
    <row r="16872" s="1" customFormat="1" x14ac:dyDescent="0.3"/>
    <row r="16873" s="1" customFormat="1" x14ac:dyDescent="0.3"/>
    <row r="16874" s="1" customFormat="1" x14ac:dyDescent="0.3"/>
    <row r="16875" s="1" customFormat="1" x14ac:dyDescent="0.3"/>
    <row r="16876" s="1" customFormat="1" x14ac:dyDescent="0.3"/>
    <row r="16877" s="1" customFormat="1" x14ac:dyDescent="0.3"/>
    <row r="16878" s="1" customFormat="1" x14ac:dyDescent="0.3"/>
    <row r="16879" s="1" customFormat="1" x14ac:dyDescent="0.3"/>
    <row r="16880" s="1" customFormat="1" x14ac:dyDescent="0.3"/>
    <row r="16881" s="1" customFormat="1" x14ac:dyDescent="0.3"/>
    <row r="16882" s="1" customFormat="1" x14ac:dyDescent="0.3"/>
    <row r="16883" s="1" customFormat="1" x14ac:dyDescent="0.3"/>
    <row r="16884" s="1" customFormat="1" x14ac:dyDescent="0.3"/>
    <row r="16885" s="1" customFormat="1" x14ac:dyDescent="0.3"/>
    <row r="16886" s="1" customFormat="1" x14ac:dyDescent="0.3"/>
    <row r="16887" s="1" customFormat="1" x14ac:dyDescent="0.3"/>
    <row r="16888" s="1" customFormat="1" x14ac:dyDescent="0.3"/>
    <row r="16889" s="1" customFormat="1" x14ac:dyDescent="0.3"/>
    <row r="16890" s="1" customFormat="1" x14ac:dyDescent="0.3"/>
    <row r="16891" s="1" customFormat="1" x14ac:dyDescent="0.3"/>
    <row r="16892" s="1" customFormat="1" x14ac:dyDescent="0.3"/>
    <row r="16893" s="1" customFormat="1" x14ac:dyDescent="0.3"/>
    <row r="16894" s="1" customFormat="1" x14ac:dyDescent="0.3"/>
    <row r="16895" s="1" customFormat="1" x14ac:dyDescent="0.3"/>
    <row r="16896" s="1" customFormat="1" x14ac:dyDescent="0.3"/>
    <row r="16897" s="1" customFormat="1" x14ac:dyDescent="0.3"/>
    <row r="16898" s="1" customFormat="1" x14ac:dyDescent="0.3"/>
    <row r="16899" s="1" customFormat="1" x14ac:dyDescent="0.3"/>
    <row r="16900" s="1" customFormat="1" x14ac:dyDescent="0.3"/>
    <row r="16901" s="1" customFormat="1" x14ac:dyDescent="0.3"/>
    <row r="16902" s="1" customFormat="1" x14ac:dyDescent="0.3"/>
    <row r="16903" s="1" customFormat="1" x14ac:dyDescent="0.3"/>
    <row r="16904" s="1" customFormat="1" x14ac:dyDescent="0.3"/>
    <row r="16905" s="1" customFormat="1" x14ac:dyDescent="0.3"/>
    <row r="16906" s="1" customFormat="1" x14ac:dyDescent="0.3"/>
    <row r="16907" s="1" customFormat="1" x14ac:dyDescent="0.3"/>
    <row r="16908" s="1" customFormat="1" x14ac:dyDescent="0.3"/>
    <row r="16909" s="1" customFormat="1" x14ac:dyDescent="0.3"/>
    <row r="16910" s="1" customFormat="1" x14ac:dyDescent="0.3"/>
    <row r="16911" s="1" customFormat="1" x14ac:dyDescent="0.3"/>
    <row r="16912" s="1" customFormat="1" x14ac:dyDescent="0.3"/>
    <row r="16913" s="1" customFormat="1" x14ac:dyDescent="0.3"/>
    <row r="16914" s="1" customFormat="1" x14ac:dyDescent="0.3"/>
    <row r="16915" s="1" customFormat="1" x14ac:dyDescent="0.3"/>
    <row r="16916" s="1" customFormat="1" x14ac:dyDescent="0.3"/>
    <row r="16917" s="1" customFormat="1" x14ac:dyDescent="0.3"/>
    <row r="16918" s="1" customFormat="1" x14ac:dyDescent="0.3"/>
    <row r="16919" s="1" customFormat="1" x14ac:dyDescent="0.3"/>
    <row r="16920" s="1" customFormat="1" x14ac:dyDescent="0.3"/>
    <row r="16921" s="1" customFormat="1" x14ac:dyDescent="0.3"/>
    <row r="16922" s="1" customFormat="1" x14ac:dyDescent="0.3"/>
    <row r="16923" s="1" customFormat="1" x14ac:dyDescent="0.3"/>
    <row r="16924" s="1" customFormat="1" x14ac:dyDescent="0.3"/>
    <row r="16925" s="1" customFormat="1" x14ac:dyDescent="0.3"/>
    <row r="16926" s="1" customFormat="1" x14ac:dyDescent="0.3"/>
    <row r="16927" s="1" customFormat="1" x14ac:dyDescent="0.3"/>
    <row r="16928" s="1" customFormat="1" x14ac:dyDescent="0.3"/>
    <row r="16929" s="1" customFormat="1" x14ac:dyDescent="0.3"/>
    <row r="16930" s="1" customFormat="1" x14ac:dyDescent="0.3"/>
    <row r="16931" s="1" customFormat="1" x14ac:dyDescent="0.3"/>
    <row r="16932" s="1" customFormat="1" x14ac:dyDescent="0.3"/>
    <row r="16933" s="1" customFormat="1" x14ac:dyDescent="0.3"/>
    <row r="16934" s="1" customFormat="1" x14ac:dyDescent="0.3"/>
    <row r="16935" s="1" customFormat="1" x14ac:dyDescent="0.3"/>
    <row r="16936" s="1" customFormat="1" x14ac:dyDescent="0.3"/>
    <row r="16937" s="1" customFormat="1" x14ac:dyDescent="0.3"/>
    <row r="16938" s="1" customFormat="1" x14ac:dyDescent="0.3"/>
    <row r="16939" s="1" customFormat="1" x14ac:dyDescent="0.3"/>
    <row r="16940" s="1" customFormat="1" x14ac:dyDescent="0.3"/>
    <row r="16941" s="1" customFormat="1" x14ac:dyDescent="0.3"/>
    <row r="16942" s="1" customFormat="1" x14ac:dyDescent="0.3"/>
    <row r="16943" s="1" customFormat="1" x14ac:dyDescent="0.3"/>
    <row r="16944" s="1" customFormat="1" x14ac:dyDescent="0.3"/>
    <row r="16945" s="1" customFormat="1" x14ac:dyDescent="0.3"/>
    <row r="16946" s="1" customFormat="1" x14ac:dyDescent="0.3"/>
    <row r="16947" s="1" customFormat="1" x14ac:dyDescent="0.3"/>
    <row r="16948" s="1" customFormat="1" x14ac:dyDescent="0.3"/>
    <row r="16949" s="1" customFormat="1" x14ac:dyDescent="0.3"/>
    <row r="16950" s="1" customFormat="1" x14ac:dyDescent="0.3"/>
    <row r="16951" s="1" customFormat="1" x14ac:dyDescent="0.3"/>
    <row r="16952" s="1" customFormat="1" x14ac:dyDescent="0.3"/>
    <row r="16953" s="1" customFormat="1" x14ac:dyDescent="0.3"/>
    <row r="16954" s="1" customFormat="1" x14ac:dyDescent="0.3"/>
    <row r="16955" s="1" customFormat="1" x14ac:dyDescent="0.3"/>
    <row r="16956" s="1" customFormat="1" x14ac:dyDescent="0.3"/>
    <row r="16957" s="1" customFormat="1" x14ac:dyDescent="0.3"/>
    <row r="16958" s="1" customFormat="1" x14ac:dyDescent="0.3"/>
    <row r="16959" s="1" customFormat="1" x14ac:dyDescent="0.3"/>
    <row r="16960" s="1" customFormat="1" x14ac:dyDescent="0.3"/>
    <row r="16961" s="1" customFormat="1" x14ac:dyDescent="0.3"/>
    <row r="16962" s="1" customFormat="1" x14ac:dyDescent="0.3"/>
    <row r="16963" s="1" customFormat="1" x14ac:dyDescent="0.3"/>
    <row r="16964" s="1" customFormat="1" x14ac:dyDescent="0.3"/>
    <row r="16965" s="1" customFormat="1" x14ac:dyDescent="0.3"/>
    <row r="16966" s="1" customFormat="1" x14ac:dyDescent="0.3"/>
    <row r="16967" s="1" customFormat="1" x14ac:dyDescent="0.3"/>
    <row r="16968" s="1" customFormat="1" x14ac:dyDescent="0.3"/>
    <row r="16969" s="1" customFormat="1" x14ac:dyDescent="0.3"/>
    <row r="16970" s="1" customFormat="1" x14ac:dyDescent="0.3"/>
    <row r="16971" s="1" customFormat="1" x14ac:dyDescent="0.3"/>
    <row r="16972" s="1" customFormat="1" x14ac:dyDescent="0.3"/>
    <row r="16973" s="1" customFormat="1" x14ac:dyDescent="0.3"/>
    <row r="16974" s="1" customFormat="1" x14ac:dyDescent="0.3"/>
    <row r="16975" s="1" customFormat="1" x14ac:dyDescent="0.3"/>
    <row r="16976" s="1" customFormat="1" x14ac:dyDescent="0.3"/>
    <row r="16977" s="1" customFormat="1" x14ac:dyDescent="0.3"/>
    <row r="16978" s="1" customFormat="1" x14ac:dyDescent="0.3"/>
    <row r="16979" s="1" customFormat="1" x14ac:dyDescent="0.3"/>
    <row r="16980" s="1" customFormat="1" x14ac:dyDescent="0.3"/>
    <row r="16981" s="1" customFormat="1" x14ac:dyDescent="0.3"/>
    <row r="16982" s="1" customFormat="1" x14ac:dyDescent="0.3"/>
    <row r="16983" s="1" customFormat="1" x14ac:dyDescent="0.3"/>
    <row r="16984" s="1" customFormat="1" x14ac:dyDescent="0.3"/>
    <row r="16985" s="1" customFormat="1" x14ac:dyDescent="0.3"/>
    <row r="16986" s="1" customFormat="1" x14ac:dyDescent="0.3"/>
    <row r="16987" s="1" customFormat="1" x14ac:dyDescent="0.3"/>
    <row r="16988" s="1" customFormat="1" x14ac:dyDescent="0.3"/>
    <row r="16989" s="1" customFormat="1" x14ac:dyDescent="0.3"/>
    <row r="16990" s="1" customFormat="1" x14ac:dyDescent="0.3"/>
    <row r="16991" s="1" customFormat="1" x14ac:dyDescent="0.3"/>
    <row r="16992" s="1" customFormat="1" x14ac:dyDescent="0.3"/>
    <row r="16993" s="1" customFormat="1" x14ac:dyDescent="0.3"/>
    <row r="16994" s="1" customFormat="1" x14ac:dyDescent="0.3"/>
    <row r="16995" s="1" customFormat="1" x14ac:dyDescent="0.3"/>
    <row r="16996" s="1" customFormat="1" x14ac:dyDescent="0.3"/>
    <row r="16997" s="1" customFormat="1" x14ac:dyDescent="0.3"/>
    <row r="16998" s="1" customFormat="1" x14ac:dyDescent="0.3"/>
    <row r="16999" s="1" customFormat="1" x14ac:dyDescent="0.3"/>
    <row r="17000" s="1" customFormat="1" x14ac:dyDescent="0.3"/>
    <row r="17001" s="1" customFormat="1" x14ac:dyDescent="0.3"/>
    <row r="17002" s="1" customFormat="1" x14ac:dyDescent="0.3"/>
    <row r="17003" s="1" customFormat="1" x14ac:dyDescent="0.3"/>
    <row r="17004" s="1" customFormat="1" x14ac:dyDescent="0.3"/>
    <row r="17005" s="1" customFormat="1" x14ac:dyDescent="0.3"/>
    <row r="17006" s="1" customFormat="1" x14ac:dyDescent="0.3"/>
    <row r="17007" s="1" customFormat="1" x14ac:dyDescent="0.3"/>
    <row r="17008" s="1" customFormat="1" x14ac:dyDescent="0.3"/>
    <row r="17009" s="1" customFormat="1" x14ac:dyDescent="0.3"/>
    <row r="17010" s="1" customFormat="1" x14ac:dyDescent="0.3"/>
    <row r="17011" s="1" customFormat="1" x14ac:dyDescent="0.3"/>
    <row r="17012" s="1" customFormat="1" x14ac:dyDescent="0.3"/>
    <row r="17013" s="1" customFormat="1" x14ac:dyDescent="0.3"/>
    <row r="17014" s="1" customFormat="1" x14ac:dyDescent="0.3"/>
    <row r="17015" s="1" customFormat="1" x14ac:dyDescent="0.3"/>
    <row r="17016" s="1" customFormat="1" x14ac:dyDescent="0.3"/>
    <row r="17017" s="1" customFormat="1" x14ac:dyDescent="0.3"/>
    <row r="17018" s="1" customFormat="1" x14ac:dyDescent="0.3"/>
    <row r="17019" s="1" customFormat="1" x14ac:dyDescent="0.3"/>
    <row r="17020" s="1" customFormat="1" x14ac:dyDescent="0.3"/>
    <row r="17021" s="1" customFormat="1" x14ac:dyDescent="0.3"/>
    <row r="17022" s="1" customFormat="1" x14ac:dyDescent="0.3"/>
    <row r="17023" s="1" customFormat="1" x14ac:dyDescent="0.3"/>
    <row r="17024" s="1" customFormat="1" x14ac:dyDescent="0.3"/>
    <row r="17025" s="1" customFormat="1" x14ac:dyDescent="0.3"/>
    <row r="17026" s="1" customFormat="1" x14ac:dyDescent="0.3"/>
    <row r="17027" s="1" customFormat="1" x14ac:dyDescent="0.3"/>
    <row r="17028" s="1" customFormat="1" x14ac:dyDescent="0.3"/>
    <row r="17029" s="1" customFormat="1" x14ac:dyDescent="0.3"/>
    <row r="17030" s="1" customFormat="1" x14ac:dyDescent="0.3"/>
    <row r="17031" s="1" customFormat="1" x14ac:dyDescent="0.3"/>
    <row r="17032" s="1" customFormat="1" x14ac:dyDescent="0.3"/>
    <row r="17033" s="1" customFormat="1" x14ac:dyDescent="0.3"/>
    <row r="17034" s="1" customFormat="1" x14ac:dyDescent="0.3"/>
    <row r="17035" s="1" customFormat="1" x14ac:dyDescent="0.3"/>
    <row r="17036" s="1" customFormat="1" x14ac:dyDescent="0.3"/>
    <row r="17037" s="1" customFormat="1" x14ac:dyDescent="0.3"/>
    <row r="17038" s="1" customFormat="1" x14ac:dyDescent="0.3"/>
    <row r="17039" s="1" customFormat="1" x14ac:dyDescent="0.3"/>
    <row r="17040" s="1" customFormat="1" x14ac:dyDescent="0.3"/>
    <row r="17041" s="1" customFormat="1" x14ac:dyDescent="0.3"/>
    <row r="17042" s="1" customFormat="1" x14ac:dyDescent="0.3"/>
    <row r="17043" s="1" customFormat="1" x14ac:dyDescent="0.3"/>
    <row r="17044" s="1" customFormat="1" x14ac:dyDescent="0.3"/>
    <row r="17045" s="1" customFormat="1" x14ac:dyDescent="0.3"/>
    <row r="17046" s="1" customFormat="1" x14ac:dyDescent="0.3"/>
    <row r="17047" s="1" customFormat="1" x14ac:dyDescent="0.3"/>
    <row r="17048" s="1" customFormat="1" x14ac:dyDescent="0.3"/>
    <row r="17049" s="1" customFormat="1" x14ac:dyDescent="0.3"/>
    <row r="17050" s="1" customFormat="1" x14ac:dyDescent="0.3"/>
    <row r="17051" s="1" customFormat="1" x14ac:dyDescent="0.3"/>
    <row r="17052" s="1" customFormat="1" x14ac:dyDescent="0.3"/>
    <row r="17053" s="1" customFormat="1" x14ac:dyDescent="0.3"/>
    <row r="17054" s="1" customFormat="1" x14ac:dyDescent="0.3"/>
    <row r="17055" s="1" customFormat="1" x14ac:dyDescent="0.3"/>
    <row r="17056" s="1" customFormat="1" x14ac:dyDescent="0.3"/>
    <row r="17057" s="1" customFormat="1" x14ac:dyDescent="0.3"/>
    <row r="17058" s="1" customFormat="1" x14ac:dyDescent="0.3"/>
    <row r="17059" s="1" customFormat="1" x14ac:dyDescent="0.3"/>
    <row r="17060" s="1" customFormat="1" x14ac:dyDescent="0.3"/>
    <row r="17061" s="1" customFormat="1" x14ac:dyDescent="0.3"/>
    <row r="17062" s="1" customFormat="1" x14ac:dyDescent="0.3"/>
    <row r="17063" s="1" customFormat="1" x14ac:dyDescent="0.3"/>
    <row r="17064" s="1" customFormat="1" x14ac:dyDescent="0.3"/>
    <row r="17065" s="1" customFormat="1" x14ac:dyDescent="0.3"/>
    <row r="17066" s="1" customFormat="1" x14ac:dyDescent="0.3"/>
    <row r="17067" s="1" customFormat="1" x14ac:dyDescent="0.3"/>
    <row r="17068" s="1" customFormat="1" x14ac:dyDescent="0.3"/>
    <row r="17069" s="1" customFormat="1" x14ac:dyDescent="0.3"/>
    <row r="17070" s="1" customFormat="1" x14ac:dyDescent="0.3"/>
    <row r="17071" s="1" customFormat="1" x14ac:dyDescent="0.3"/>
    <row r="17072" s="1" customFormat="1" x14ac:dyDescent="0.3"/>
    <row r="17073" s="1" customFormat="1" x14ac:dyDescent="0.3"/>
    <row r="17074" s="1" customFormat="1" x14ac:dyDescent="0.3"/>
    <row r="17075" s="1" customFormat="1" x14ac:dyDescent="0.3"/>
    <row r="17076" s="1" customFormat="1" x14ac:dyDescent="0.3"/>
    <row r="17077" s="1" customFormat="1" x14ac:dyDescent="0.3"/>
    <row r="17078" s="1" customFormat="1" x14ac:dyDescent="0.3"/>
    <row r="17079" s="1" customFormat="1" x14ac:dyDescent="0.3"/>
    <row r="17080" s="1" customFormat="1" x14ac:dyDescent="0.3"/>
    <row r="17081" s="1" customFormat="1" x14ac:dyDescent="0.3"/>
    <row r="17082" s="1" customFormat="1" x14ac:dyDescent="0.3"/>
    <row r="17083" s="1" customFormat="1" x14ac:dyDescent="0.3"/>
    <row r="17084" s="1" customFormat="1" x14ac:dyDescent="0.3"/>
    <row r="17085" s="1" customFormat="1" x14ac:dyDescent="0.3"/>
    <row r="17086" s="1" customFormat="1" x14ac:dyDescent="0.3"/>
    <row r="17087" s="1" customFormat="1" x14ac:dyDescent="0.3"/>
    <row r="17088" s="1" customFormat="1" x14ac:dyDescent="0.3"/>
    <row r="17089" s="1" customFormat="1" x14ac:dyDescent="0.3"/>
    <row r="17090" s="1" customFormat="1" x14ac:dyDescent="0.3"/>
    <row r="17091" s="1" customFormat="1" x14ac:dyDescent="0.3"/>
    <row r="17092" s="1" customFormat="1" x14ac:dyDescent="0.3"/>
    <row r="17093" s="1" customFormat="1" x14ac:dyDescent="0.3"/>
    <row r="17094" s="1" customFormat="1" x14ac:dyDescent="0.3"/>
    <row r="17095" s="1" customFormat="1" x14ac:dyDescent="0.3"/>
    <row r="17096" s="1" customFormat="1" x14ac:dyDescent="0.3"/>
    <row r="17097" s="1" customFormat="1" x14ac:dyDescent="0.3"/>
    <row r="17098" s="1" customFormat="1" x14ac:dyDescent="0.3"/>
    <row r="17099" s="1" customFormat="1" x14ac:dyDescent="0.3"/>
    <row r="17100" s="1" customFormat="1" x14ac:dyDescent="0.3"/>
    <row r="17101" s="1" customFormat="1" x14ac:dyDescent="0.3"/>
    <row r="17102" s="1" customFormat="1" x14ac:dyDescent="0.3"/>
    <row r="17103" s="1" customFormat="1" x14ac:dyDescent="0.3"/>
    <row r="17104" s="1" customFormat="1" x14ac:dyDescent="0.3"/>
    <row r="17105" s="1" customFormat="1" x14ac:dyDescent="0.3"/>
    <row r="17106" s="1" customFormat="1" x14ac:dyDescent="0.3"/>
    <row r="17107" s="1" customFormat="1" x14ac:dyDescent="0.3"/>
    <row r="17108" s="1" customFormat="1" x14ac:dyDescent="0.3"/>
    <row r="17109" s="1" customFormat="1" x14ac:dyDescent="0.3"/>
    <row r="17110" s="1" customFormat="1" x14ac:dyDescent="0.3"/>
    <row r="17111" s="1" customFormat="1" x14ac:dyDescent="0.3"/>
    <row r="17112" s="1" customFormat="1" x14ac:dyDescent="0.3"/>
    <row r="17113" s="1" customFormat="1" x14ac:dyDescent="0.3"/>
    <row r="17114" s="1" customFormat="1" x14ac:dyDescent="0.3"/>
    <row r="17115" s="1" customFormat="1" x14ac:dyDescent="0.3"/>
    <row r="17116" s="1" customFormat="1" x14ac:dyDescent="0.3"/>
    <row r="17117" s="1" customFormat="1" x14ac:dyDescent="0.3"/>
    <row r="17118" s="1" customFormat="1" x14ac:dyDescent="0.3"/>
    <row r="17119" s="1" customFormat="1" x14ac:dyDescent="0.3"/>
    <row r="17120" s="1" customFormat="1" x14ac:dyDescent="0.3"/>
    <row r="17121" s="1" customFormat="1" x14ac:dyDescent="0.3"/>
    <row r="17122" s="1" customFormat="1" x14ac:dyDescent="0.3"/>
    <row r="17123" s="1" customFormat="1" x14ac:dyDescent="0.3"/>
    <row r="17124" s="1" customFormat="1" x14ac:dyDescent="0.3"/>
    <row r="17125" s="1" customFormat="1" x14ac:dyDescent="0.3"/>
    <row r="17126" s="1" customFormat="1" x14ac:dyDescent="0.3"/>
    <row r="17127" s="1" customFormat="1" x14ac:dyDescent="0.3"/>
    <row r="17128" s="1" customFormat="1" x14ac:dyDescent="0.3"/>
    <row r="17129" s="1" customFormat="1" x14ac:dyDescent="0.3"/>
    <row r="17130" s="1" customFormat="1" x14ac:dyDescent="0.3"/>
    <row r="17131" s="1" customFormat="1" x14ac:dyDescent="0.3"/>
    <row r="17132" s="1" customFormat="1" x14ac:dyDescent="0.3"/>
    <row r="17133" s="1" customFormat="1" x14ac:dyDescent="0.3"/>
    <row r="17134" s="1" customFormat="1" x14ac:dyDescent="0.3"/>
    <row r="17135" s="1" customFormat="1" x14ac:dyDescent="0.3"/>
    <row r="17136" s="1" customFormat="1" x14ac:dyDescent="0.3"/>
    <row r="17137" s="1" customFormat="1" x14ac:dyDescent="0.3"/>
    <row r="17138" s="1" customFormat="1" x14ac:dyDescent="0.3"/>
    <row r="17139" s="1" customFormat="1" x14ac:dyDescent="0.3"/>
    <row r="17140" s="1" customFormat="1" x14ac:dyDescent="0.3"/>
    <row r="17141" s="1" customFormat="1" x14ac:dyDescent="0.3"/>
    <row r="17142" s="1" customFormat="1" x14ac:dyDescent="0.3"/>
    <row r="17143" s="1" customFormat="1" x14ac:dyDescent="0.3"/>
    <row r="17144" s="1" customFormat="1" x14ac:dyDescent="0.3"/>
    <row r="17145" s="1" customFormat="1" x14ac:dyDescent="0.3"/>
    <row r="17146" s="1" customFormat="1" x14ac:dyDescent="0.3"/>
    <row r="17147" s="1" customFormat="1" x14ac:dyDescent="0.3"/>
    <row r="17148" s="1" customFormat="1" x14ac:dyDescent="0.3"/>
    <row r="17149" s="1" customFormat="1" x14ac:dyDescent="0.3"/>
    <row r="17150" s="1" customFormat="1" x14ac:dyDescent="0.3"/>
    <row r="17151" s="1" customFormat="1" x14ac:dyDescent="0.3"/>
    <row r="17152" s="1" customFormat="1" x14ac:dyDescent="0.3"/>
    <row r="17153" s="1" customFormat="1" x14ac:dyDescent="0.3"/>
    <row r="17154" s="1" customFormat="1" x14ac:dyDescent="0.3"/>
    <row r="17155" s="1" customFormat="1" x14ac:dyDescent="0.3"/>
    <row r="17156" s="1" customFormat="1" x14ac:dyDescent="0.3"/>
    <row r="17157" s="1" customFormat="1" x14ac:dyDescent="0.3"/>
    <row r="17158" s="1" customFormat="1" x14ac:dyDescent="0.3"/>
    <row r="17159" s="1" customFormat="1" x14ac:dyDescent="0.3"/>
    <row r="17160" s="1" customFormat="1" x14ac:dyDescent="0.3"/>
    <row r="17161" s="1" customFormat="1" x14ac:dyDescent="0.3"/>
    <row r="17162" s="1" customFormat="1" x14ac:dyDescent="0.3"/>
    <row r="17163" s="1" customFormat="1" x14ac:dyDescent="0.3"/>
    <row r="17164" s="1" customFormat="1" x14ac:dyDescent="0.3"/>
    <row r="17165" s="1" customFormat="1" x14ac:dyDescent="0.3"/>
    <row r="17166" s="1" customFormat="1" x14ac:dyDescent="0.3"/>
    <row r="17167" s="1" customFormat="1" x14ac:dyDescent="0.3"/>
    <row r="17168" s="1" customFormat="1" x14ac:dyDescent="0.3"/>
    <row r="17169" s="1" customFormat="1" x14ac:dyDescent="0.3"/>
    <row r="17170" s="1" customFormat="1" x14ac:dyDescent="0.3"/>
    <row r="17171" s="1" customFormat="1" x14ac:dyDescent="0.3"/>
    <row r="17172" s="1" customFormat="1" x14ac:dyDescent="0.3"/>
    <row r="17173" s="1" customFormat="1" x14ac:dyDescent="0.3"/>
    <row r="17174" s="1" customFormat="1" x14ac:dyDescent="0.3"/>
    <row r="17175" s="1" customFormat="1" x14ac:dyDescent="0.3"/>
    <row r="17176" s="1" customFormat="1" x14ac:dyDescent="0.3"/>
    <row r="17177" s="1" customFormat="1" x14ac:dyDescent="0.3"/>
    <row r="17178" s="1" customFormat="1" x14ac:dyDescent="0.3"/>
    <row r="17179" s="1" customFormat="1" x14ac:dyDescent="0.3"/>
    <row r="17180" s="1" customFormat="1" x14ac:dyDescent="0.3"/>
    <row r="17181" s="1" customFormat="1" x14ac:dyDescent="0.3"/>
    <row r="17182" s="1" customFormat="1" x14ac:dyDescent="0.3"/>
    <row r="17183" s="1" customFormat="1" x14ac:dyDescent="0.3"/>
    <row r="17184" s="1" customFormat="1" x14ac:dyDescent="0.3"/>
    <row r="17185" s="1" customFormat="1" x14ac:dyDescent="0.3"/>
    <row r="17186" s="1" customFormat="1" x14ac:dyDescent="0.3"/>
    <row r="17187" s="1" customFormat="1" x14ac:dyDescent="0.3"/>
    <row r="17188" s="1" customFormat="1" x14ac:dyDescent="0.3"/>
    <row r="17189" s="1" customFormat="1" x14ac:dyDescent="0.3"/>
    <row r="17190" s="1" customFormat="1" x14ac:dyDescent="0.3"/>
    <row r="17191" s="1" customFormat="1" x14ac:dyDescent="0.3"/>
    <row r="17192" s="1" customFormat="1" x14ac:dyDescent="0.3"/>
    <row r="17193" s="1" customFormat="1" x14ac:dyDescent="0.3"/>
    <row r="17194" s="1" customFormat="1" x14ac:dyDescent="0.3"/>
    <row r="17195" s="1" customFormat="1" x14ac:dyDescent="0.3"/>
    <row r="17196" s="1" customFormat="1" x14ac:dyDescent="0.3"/>
    <row r="17197" s="1" customFormat="1" x14ac:dyDescent="0.3"/>
    <row r="17198" s="1" customFormat="1" x14ac:dyDescent="0.3"/>
    <row r="17199" s="1" customFormat="1" x14ac:dyDescent="0.3"/>
    <row r="17200" s="1" customFormat="1" x14ac:dyDescent="0.3"/>
    <row r="17201" s="1" customFormat="1" x14ac:dyDescent="0.3"/>
    <row r="17202" s="1" customFormat="1" x14ac:dyDescent="0.3"/>
    <row r="17203" s="1" customFormat="1" x14ac:dyDescent="0.3"/>
    <row r="17204" s="1" customFormat="1" x14ac:dyDescent="0.3"/>
    <row r="17205" s="1" customFormat="1" x14ac:dyDescent="0.3"/>
    <row r="17206" s="1" customFormat="1" x14ac:dyDescent="0.3"/>
    <row r="17207" s="1" customFormat="1" x14ac:dyDescent="0.3"/>
    <row r="17208" s="1" customFormat="1" x14ac:dyDescent="0.3"/>
    <row r="17209" s="1" customFormat="1" x14ac:dyDescent="0.3"/>
    <row r="17210" s="1" customFormat="1" x14ac:dyDescent="0.3"/>
    <row r="17211" s="1" customFormat="1" x14ac:dyDescent="0.3"/>
    <row r="17212" s="1" customFormat="1" x14ac:dyDescent="0.3"/>
    <row r="17213" s="1" customFormat="1" x14ac:dyDescent="0.3"/>
    <row r="17214" s="1" customFormat="1" x14ac:dyDescent="0.3"/>
    <row r="17215" s="1" customFormat="1" x14ac:dyDescent="0.3"/>
    <row r="17216" s="1" customFormat="1" x14ac:dyDescent="0.3"/>
    <row r="17217" s="1" customFormat="1" x14ac:dyDescent="0.3"/>
    <row r="17218" s="1" customFormat="1" x14ac:dyDescent="0.3"/>
    <row r="17219" s="1" customFormat="1" x14ac:dyDescent="0.3"/>
    <row r="17220" s="1" customFormat="1" x14ac:dyDescent="0.3"/>
    <row r="17221" s="1" customFormat="1" x14ac:dyDescent="0.3"/>
    <row r="17222" s="1" customFormat="1" x14ac:dyDescent="0.3"/>
    <row r="17223" s="1" customFormat="1" x14ac:dyDescent="0.3"/>
    <row r="17224" s="1" customFormat="1" x14ac:dyDescent="0.3"/>
    <row r="17225" s="1" customFormat="1" x14ac:dyDescent="0.3"/>
    <row r="17226" s="1" customFormat="1" x14ac:dyDescent="0.3"/>
    <row r="17227" s="1" customFormat="1" x14ac:dyDescent="0.3"/>
    <row r="17228" s="1" customFormat="1" x14ac:dyDescent="0.3"/>
    <row r="17229" s="1" customFormat="1" x14ac:dyDescent="0.3"/>
    <row r="17230" s="1" customFormat="1" x14ac:dyDescent="0.3"/>
    <row r="17231" s="1" customFormat="1" x14ac:dyDescent="0.3"/>
    <row r="17232" s="1" customFormat="1" x14ac:dyDescent="0.3"/>
    <row r="17233" s="1" customFormat="1" x14ac:dyDescent="0.3"/>
    <row r="17234" s="1" customFormat="1" x14ac:dyDescent="0.3"/>
    <row r="17235" s="1" customFormat="1" x14ac:dyDescent="0.3"/>
    <row r="17236" s="1" customFormat="1" x14ac:dyDescent="0.3"/>
    <row r="17237" s="1" customFormat="1" x14ac:dyDescent="0.3"/>
    <row r="17238" s="1" customFormat="1" x14ac:dyDescent="0.3"/>
    <row r="17239" s="1" customFormat="1" x14ac:dyDescent="0.3"/>
    <row r="17240" s="1" customFormat="1" x14ac:dyDescent="0.3"/>
    <row r="17241" s="1" customFormat="1" x14ac:dyDescent="0.3"/>
    <row r="17242" s="1" customFormat="1" x14ac:dyDescent="0.3"/>
    <row r="17243" s="1" customFormat="1" x14ac:dyDescent="0.3"/>
    <row r="17244" s="1" customFormat="1" x14ac:dyDescent="0.3"/>
    <row r="17245" s="1" customFormat="1" x14ac:dyDescent="0.3"/>
    <row r="17246" s="1" customFormat="1" x14ac:dyDescent="0.3"/>
    <row r="17247" s="1" customFormat="1" x14ac:dyDescent="0.3"/>
    <row r="17248" s="1" customFormat="1" x14ac:dyDescent="0.3"/>
    <row r="17249" s="1" customFormat="1" x14ac:dyDescent="0.3"/>
    <row r="17250" s="1" customFormat="1" x14ac:dyDescent="0.3"/>
    <row r="17251" s="1" customFormat="1" x14ac:dyDescent="0.3"/>
    <row r="17252" s="1" customFormat="1" x14ac:dyDescent="0.3"/>
    <row r="17253" s="1" customFormat="1" x14ac:dyDescent="0.3"/>
    <row r="17254" s="1" customFormat="1" x14ac:dyDescent="0.3"/>
    <row r="17255" s="1" customFormat="1" x14ac:dyDescent="0.3"/>
    <row r="17256" s="1" customFormat="1" x14ac:dyDescent="0.3"/>
    <row r="17257" s="1" customFormat="1" x14ac:dyDescent="0.3"/>
    <row r="17258" s="1" customFormat="1" x14ac:dyDescent="0.3"/>
    <row r="17259" s="1" customFormat="1" x14ac:dyDescent="0.3"/>
    <row r="17260" s="1" customFormat="1" x14ac:dyDescent="0.3"/>
    <row r="17261" s="1" customFormat="1" x14ac:dyDescent="0.3"/>
    <row r="17262" s="1" customFormat="1" x14ac:dyDescent="0.3"/>
    <row r="17263" s="1" customFormat="1" x14ac:dyDescent="0.3"/>
    <row r="17264" s="1" customFormat="1" x14ac:dyDescent="0.3"/>
    <row r="17265" s="1" customFormat="1" x14ac:dyDescent="0.3"/>
    <row r="17266" s="1" customFormat="1" x14ac:dyDescent="0.3"/>
    <row r="17267" s="1" customFormat="1" x14ac:dyDescent="0.3"/>
    <row r="17268" s="1" customFormat="1" x14ac:dyDescent="0.3"/>
    <row r="17269" s="1" customFormat="1" x14ac:dyDescent="0.3"/>
    <row r="17270" s="1" customFormat="1" x14ac:dyDescent="0.3"/>
    <row r="17271" s="1" customFormat="1" x14ac:dyDescent="0.3"/>
    <row r="17272" s="1" customFormat="1" x14ac:dyDescent="0.3"/>
    <row r="17273" s="1" customFormat="1" x14ac:dyDescent="0.3"/>
    <row r="17274" s="1" customFormat="1" x14ac:dyDescent="0.3"/>
    <row r="17275" s="1" customFormat="1" x14ac:dyDescent="0.3"/>
    <row r="17276" s="1" customFormat="1" x14ac:dyDescent="0.3"/>
    <row r="17277" s="1" customFormat="1" x14ac:dyDescent="0.3"/>
    <row r="17278" s="1" customFormat="1" x14ac:dyDescent="0.3"/>
    <row r="17279" s="1" customFormat="1" x14ac:dyDescent="0.3"/>
    <row r="17280" s="1" customFormat="1" x14ac:dyDescent="0.3"/>
    <row r="17281" s="1" customFormat="1" x14ac:dyDescent="0.3"/>
    <row r="17282" s="1" customFormat="1" x14ac:dyDescent="0.3"/>
    <row r="17283" s="1" customFormat="1" x14ac:dyDescent="0.3"/>
    <row r="17284" s="1" customFormat="1" x14ac:dyDescent="0.3"/>
    <row r="17285" s="1" customFormat="1" x14ac:dyDescent="0.3"/>
    <row r="17286" s="1" customFormat="1" x14ac:dyDescent="0.3"/>
    <row r="17287" s="1" customFormat="1" x14ac:dyDescent="0.3"/>
    <row r="17288" s="1" customFormat="1" x14ac:dyDescent="0.3"/>
    <row r="17289" s="1" customFormat="1" x14ac:dyDescent="0.3"/>
    <row r="17290" s="1" customFormat="1" x14ac:dyDescent="0.3"/>
    <row r="17291" s="1" customFormat="1" x14ac:dyDescent="0.3"/>
    <row r="17292" s="1" customFormat="1" x14ac:dyDescent="0.3"/>
    <row r="17293" s="1" customFormat="1" x14ac:dyDescent="0.3"/>
    <row r="17294" s="1" customFormat="1" x14ac:dyDescent="0.3"/>
    <row r="17295" s="1" customFormat="1" x14ac:dyDescent="0.3"/>
    <row r="17296" s="1" customFormat="1" x14ac:dyDescent="0.3"/>
    <row r="17297" s="1" customFormat="1" x14ac:dyDescent="0.3"/>
    <row r="17298" s="1" customFormat="1" x14ac:dyDescent="0.3"/>
    <row r="17299" s="1" customFormat="1" x14ac:dyDescent="0.3"/>
    <row r="17300" s="1" customFormat="1" x14ac:dyDescent="0.3"/>
    <row r="17301" s="1" customFormat="1" x14ac:dyDescent="0.3"/>
    <row r="17302" s="1" customFormat="1" x14ac:dyDescent="0.3"/>
    <row r="17303" s="1" customFormat="1" x14ac:dyDescent="0.3"/>
    <row r="17304" s="1" customFormat="1" x14ac:dyDescent="0.3"/>
    <row r="17305" s="1" customFormat="1" x14ac:dyDescent="0.3"/>
    <row r="17306" s="1" customFormat="1" x14ac:dyDescent="0.3"/>
    <row r="17307" s="1" customFormat="1" x14ac:dyDescent="0.3"/>
    <row r="17308" s="1" customFormat="1" x14ac:dyDescent="0.3"/>
    <row r="17309" s="1" customFormat="1" x14ac:dyDescent="0.3"/>
    <row r="17310" s="1" customFormat="1" x14ac:dyDescent="0.3"/>
    <row r="17311" s="1" customFormat="1" x14ac:dyDescent="0.3"/>
    <row r="17312" s="1" customFormat="1" x14ac:dyDescent="0.3"/>
    <row r="17313" s="1" customFormat="1" x14ac:dyDescent="0.3"/>
    <row r="17314" s="1" customFormat="1" x14ac:dyDescent="0.3"/>
    <row r="17315" s="1" customFormat="1" x14ac:dyDescent="0.3"/>
    <row r="17316" s="1" customFormat="1" x14ac:dyDescent="0.3"/>
    <row r="17317" s="1" customFormat="1" x14ac:dyDescent="0.3"/>
    <row r="17318" s="1" customFormat="1" x14ac:dyDescent="0.3"/>
    <row r="17319" s="1" customFormat="1" x14ac:dyDescent="0.3"/>
    <row r="17320" s="1" customFormat="1" x14ac:dyDescent="0.3"/>
    <row r="17321" s="1" customFormat="1" x14ac:dyDescent="0.3"/>
    <row r="17322" s="1" customFormat="1" x14ac:dyDescent="0.3"/>
    <row r="17323" s="1" customFormat="1" x14ac:dyDescent="0.3"/>
    <row r="17324" s="1" customFormat="1" x14ac:dyDescent="0.3"/>
    <row r="17325" s="1" customFormat="1" x14ac:dyDescent="0.3"/>
    <row r="17326" s="1" customFormat="1" x14ac:dyDescent="0.3"/>
    <row r="17327" s="1" customFormat="1" x14ac:dyDescent="0.3"/>
    <row r="17328" s="1" customFormat="1" x14ac:dyDescent="0.3"/>
    <row r="17329" s="1" customFormat="1" x14ac:dyDescent="0.3"/>
    <row r="17330" s="1" customFormat="1" x14ac:dyDescent="0.3"/>
    <row r="17331" s="1" customFormat="1" x14ac:dyDescent="0.3"/>
    <row r="17332" s="1" customFormat="1" x14ac:dyDescent="0.3"/>
    <row r="17333" s="1" customFormat="1" x14ac:dyDescent="0.3"/>
    <row r="17334" s="1" customFormat="1" x14ac:dyDescent="0.3"/>
    <row r="17335" s="1" customFormat="1" x14ac:dyDescent="0.3"/>
    <row r="17336" s="1" customFormat="1" x14ac:dyDescent="0.3"/>
    <row r="17337" s="1" customFormat="1" x14ac:dyDescent="0.3"/>
    <row r="17338" s="1" customFormat="1" x14ac:dyDescent="0.3"/>
    <row r="17339" s="1" customFormat="1" x14ac:dyDescent="0.3"/>
    <row r="17340" s="1" customFormat="1" x14ac:dyDescent="0.3"/>
    <row r="17341" s="1" customFormat="1" x14ac:dyDescent="0.3"/>
    <row r="17342" s="1" customFormat="1" x14ac:dyDescent="0.3"/>
    <row r="17343" s="1" customFormat="1" x14ac:dyDescent="0.3"/>
    <row r="17344" s="1" customFormat="1" x14ac:dyDescent="0.3"/>
    <row r="17345" s="1" customFormat="1" x14ac:dyDescent="0.3"/>
    <row r="17346" s="1" customFormat="1" x14ac:dyDescent="0.3"/>
    <row r="17347" s="1" customFormat="1" x14ac:dyDescent="0.3"/>
    <row r="17348" s="1" customFormat="1" x14ac:dyDescent="0.3"/>
    <row r="17349" s="1" customFormat="1" x14ac:dyDescent="0.3"/>
    <row r="17350" s="1" customFormat="1" x14ac:dyDescent="0.3"/>
    <row r="17351" s="1" customFormat="1" x14ac:dyDescent="0.3"/>
    <row r="17352" s="1" customFormat="1" x14ac:dyDescent="0.3"/>
    <row r="17353" s="1" customFormat="1" x14ac:dyDescent="0.3"/>
    <row r="17354" s="1" customFormat="1" x14ac:dyDescent="0.3"/>
    <row r="17355" s="1" customFormat="1" x14ac:dyDescent="0.3"/>
    <row r="17356" s="1" customFormat="1" x14ac:dyDescent="0.3"/>
    <row r="17357" s="1" customFormat="1" x14ac:dyDescent="0.3"/>
    <row r="17358" s="1" customFormat="1" x14ac:dyDescent="0.3"/>
    <row r="17359" s="1" customFormat="1" x14ac:dyDescent="0.3"/>
    <row r="17360" s="1" customFormat="1" x14ac:dyDescent="0.3"/>
    <row r="17361" s="1" customFormat="1" x14ac:dyDescent="0.3"/>
    <row r="17362" s="1" customFormat="1" x14ac:dyDescent="0.3"/>
    <row r="17363" s="1" customFormat="1" x14ac:dyDescent="0.3"/>
    <row r="17364" s="1" customFormat="1" x14ac:dyDescent="0.3"/>
    <row r="17365" s="1" customFormat="1" x14ac:dyDescent="0.3"/>
    <row r="17366" s="1" customFormat="1" x14ac:dyDescent="0.3"/>
    <row r="17367" s="1" customFormat="1" x14ac:dyDescent="0.3"/>
    <row r="17368" s="1" customFormat="1" x14ac:dyDescent="0.3"/>
    <row r="17369" s="1" customFormat="1" x14ac:dyDescent="0.3"/>
    <row r="17370" s="1" customFormat="1" x14ac:dyDescent="0.3"/>
    <row r="17371" s="1" customFormat="1" x14ac:dyDescent="0.3"/>
    <row r="17372" s="1" customFormat="1" x14ac:dyDescent="0.3"/>
    <row r="17373" s="1" customFormat="1" x14ac:dyDescent="0.3"/>
    <row r="17374" s="1" customFormat="1" x14ac:dyDescent="0.3"/>
    <row r="17375" s="1" customFormat="1" x14ac:dyDescent="0.3"/>
    <row r="17376" s="1" customFormat="1" x14ac:dyDescent="0.3"/>
    <row r="17377" s="1" customFormat="1" x14ac:dyDescent="0.3"/>
    <row r="17378" s="1" customFormat="1" x14ac:dyDescent="0.3"/>
    <row r="17379" s="1" customFormat="1" x14ac:dyDescent="0.3"/>
    <row r="17380" s="1" customFormat="1" x14ac:dyDescent="0.3"/>
    <row r="17381" s="1" customFormat="1" x14ac:dyDescent="0.3"/>
    <row r="17382" s="1" customFormat="1" x14ac:dyDescent="0.3"/>
    <row r="17383" s="1" customFormat="1" x14ac:dyDescent="0.3"/>
    <row r="17384" s="1" customFormat="1" x14ac:dyDescent="0.3"/>
    <row r="17385" s="1" customFormat="1" x14ac:dyDescent="0.3"/>
    <row r="17386" s="1" customFormat="1" x14ac:dyDescent="0.3"/>
    <row r="17387" s="1" customFormat="1" x14ac:dyDescent="0.3"/>
    <row r="17388" s="1" customFormat="1" x14ac:dyDescent="0.3"/>
    <row r="17389" s="1" customFormat="1" x14ac:dyDescent="0.3"/>
    <row r="17390" s="1" customFormat="1" x14ac:dyDescent="0.3"/>
    <row r="17391" s="1" customFormat="1" x14ac:dyDescent="0.3"/>
    <row r="17392" s="1" customFormat="1" x14ac:dyDescent="0.3"/>
    <row r="17393" s="1" customFormat="1" x14ac:dyDescent="0.3"/>
    <row r="17394" s="1" customFormat="1" x14ac:dyDescent="0.3"/>
    <row r="17395" s="1" customFormat="1" x14ac:dyDescent="0.3"/>
    <row r="17396" s="1" customFormat="1" x14ac:dyDescent="0.3"/>
    <row r="17397" s="1" customFormat="1" x14ac:dyDescent="0.3"/>
    <row r="17398" s="1" customFormat="1" x14ac:dyDescent="0.3"/>
    <row r="17399" s="1" customFormat="1" x14ac:dyDescent="0.3"/>
    <row r="17400" s="1" customFormat="1" x14ac:dyDescent="0.3"/>
    <row r="17401" s="1" customFormat="1" x14ac:dyDescent="0.3"/>
    <row r="17402" s="1" customFormat="1" x14ac:dyDescent="0.3"/>
    <row r="17403" s="1" customFormat="1" x14ac:dyDescent="0.3"/>
    <row r="17404" s="1" customFormat="1" x14ac:dyDescent="0.3"/>
    <row r="17405" s="1" customFormat="1" x14ac:dyDescent="0.3"/>
    <row r="17406" s="1" customFormat="1" x14ac:dyDescent="0.3"/>
    <row r="17407" s="1" customFormat="1" x14ac:dyDescent="0.3"/>
    <row r="17408" s="1" customFormat="1" x14ac:dyDescent="0.3"/>
    <row r="17409" s="1" customFormat="1" x14ac:dyDescent="0.3"/>
    <row r="17410" s="1" customFormat="1" x14ac:dyDescent="0.3"/>
    <row r="17411" s="1" customFormat="1" x14ac:dyDescent="0.3"/>
    <row r="17412" s="1" customFormat="1" x14ac:dyDescent="0.3"/>
    <row r="17413" s="1" customFormat="1" x14ac:dyDescent="0.3"/>
    <row r="17414" s="1" customFormat="1" x14ac:dyDescent="0.3"/>
    <row r="17415" s="1" customFormat="1" x14ac:dyDescent="0.3"/>
    <row r="17416" s="1" customFormat="1" x14ac:dyDescent="0.3"/>
    <row r="17417" s="1" customFormat="1" x14ac:dyDescent="0.3"/>
    <row r="17418" s="1" customFormat="1" x14ac:dyDescent="0.3"/>
    <row r="17419" s="1" customFormat="1" x14ac:dyDescent="0.3"/>
    <row r="17420" s="1" customFormat="1" x14ac:dyDescent="0.3"/>
    <row r="17421" s="1" customFormat="1" x14ac:dyDescent="0.3"/>
    <row r="17422" s="1" customFormat="1" x14ac:dyDescent="0.3"/>
    <row r="17423" s="1" customFormat="1" x14ac:dyDescent="0.3"/>
    <row r="17424" s="1" customFormat="1" x14ac:dyDescent="0.3"/>
    <row r="17425" s="1" customFormat="1" x14ac:dyDescent="0.3"/>
    <row r="17426" s="1" customFormat="1" x14ac:dyDescent="0.3"/>
    <row r="17427" s="1" customFormat="1" x14ac:dyDescent="0.3"/>
    <row r="17428" s="1" customFormat="1" x14ac:dyDescent="0.3"/>
    <row r="17429" s="1" customFormat="1" x14ac:dyDescent="0.3"/>
    <row r="17430" s="1" customFormat="1" x14ac:dyDescent="0.3"/>
    <row r="17431" s="1" customFormat="1" x14ac:dyDescent="0.3"/>
    <row r="17432" s="1" customFormat="1" x14ac:dyDescent="0.3"/>
    <row r="17433" s="1" customFormat="1" x14ac:dyDescent="0.3"/>
    <row r="17434" s="1" customFormat="1" x14ac:dyDescent="0.3"/>
    <row r="17435" s="1" customFormat="1" x14ac:dyDescent="0.3"/>
    <row r="17436" s="1" customFormat="1" x14ac:dyDescent="0.3"/>
    <row r="17437" s="1" customFormat="1" x14ac:dyDescent="0.3"/>
    <row r="17438" s="1" customFormat="1" x14ac:dyDescent="0.3"/>
    <row r="17439" s="1" customFormat="1" x14ac:dyDescent="0.3"/>
    <row r="17440" s="1" customFormat="1" x14ac:dyDescent="0.3"/>
    <row r="17441" s="1" customFormat="1" x14ac:dyDescent="0.3"/>
    <row r="17442" s="1" customFormat="1" x14ac:dyDescent="0.3"/>
    <row r="17443" s="1" customFormat="1" x14ac:dyDescent="0.3"/>
    <row r="17444" s="1" customFormat="1" x14ac:dyDescent="0.3"/>
    <row r="17445" s="1" customFormat="1" x14ac:dyDescent="0.3"/>
    <row r="17446" s="1" customFormat="1" x14ac:dyDescent="0.3"/>
    <row r="17447" s="1" customFormat="1" x14ac:dyDescent="0.3"/>
    <row r="17448" s="1" customFormat="1" x14ac:dyDescent="0.3"/>
    <row r="17449" s="1" customFormat="1" x14ac:dyDescent="0.3"/>
    <row r="17450" s="1" customFormat="1" x14ac:dyDescent="0.3"/>
    <row r="17451" s="1" customFormat="1" x14ac:dyDescent="0.3"/>
    <row r="17452" s="1" customFormat="1" x14ac:dyDescent="0.3"/>
    <row r="17453" s="1" customFormat="1" x14ac:dyDescent="0.3"/>
    <row r="17454" s="1" customFormat="1" x14ac:dyDescent="0.3"/>
    <row r="17455" s="1" customFormat="1" x14ac:dyDescent="0.3"/>
    <row r="17456" s="1" customFormat="1" x14ac:dyDescent="0.3"/>
    <row r="17457" s="1" customFormat="1" x14ac:dyDescent="0.3"/>
    <row r="17458" s="1" customFormat="1" x14ac:dyDescent="0.3"/>
    <row r="17459" s="1" customFormat="1" x14ac:dyDescent="0.3"/>
    <row r="17460" s="1" customFormat="1" x14ac:dyDescent="0.3"/>
    <row r="17461" s="1" customFormat="1" x14ac:dyDescent="0.3"/>
    <row r="17462" s="1" customFormat="1" x14ac:dyDescent="0.3"/>
    <row r="17463" s="1" customFormat="1" x14ac:dyDescent="0.3"/>
    <row r="17464" s="1" customFormat="1" x14ac:dyDescent="0.3"/>
    <row r="17465" s="1" customFormat="1" x14ac:dyDescent="0.3"/>
    <row r="17466" s="1" customFormat="1" x14ac:dyDescent="0.3"/>
    <row r="17467" s="1" customFormat="1" x14ac:dyDescent="0.3"/>
    <row r="17468" s="1" customFormat="1" x14ac:dyDescent="0.3"/>
    <row r="17469" s="1" customFormat="1" x14ac:dyDescent="0.3"/>
    <row r="17470" s="1" customFormat="1" x14ac:dyDescent="0.3"/>
    <row r="17471" s="1" customFormat="1" x14ac:dyDescent="0.3"/>
    <row r="17472" s="1" customFormat="1" x14ac:dyDescent="0.3"/>
    <row r="17473" s="1" customFormat="1" x14ac:dyDescent="0.3"/>
    <row r="17474" s="1" customFormat="1" x14ac:dyDescent="0.3"/>
    <row r="17475" s="1" customFormat="1" x14ac:dyDescent="0.3"/>
    <row r="17476" s="1" customFormat="1" x14ac:dyDescent="0.3"/>
    <row r="17477" s="1" customFormat="1" x14ac:dyDescent="0.3"/>
    <row r="17478" s="1" customFormat="1" x14ac:dyDescent="0.3"/>
    <row r="17479" s="1" customFormat="1" x14ac:dyDescent="0.3"/>
    <row r="17480" s="1" customFormat="1" x14ac:dyDescent="0.3"/>
    <row r="17481" s="1" customFormat="1" x14ac:dyDescent="0.3"/>
    <row r="17482" s="1" customFormat="1" x14ac:dyDescent="0.3"/>
    <row r="17483" s="1" customFormat="1" x14ac:dyDescent="0.3"/>
    <row r="17484" s="1" customFormat="1" x14ac:dyDescent="0.3"/>
    <row r="17485" s="1" customFormat="1" x14ac:dyDescent="0.3"/>
    <row r="17486" s="1" customFormat="1" x14ac:dyDescent="0.3"/>
    <row r="17487" s="1" customFormat="1" x14ac:dyDescent="0.3"/>
    <row r="17488" s="1" customFormat="1" x14ac:dyDescent="0.3"/>
    <row r="17489" s="1" customFormat="1" x14ac:dyDescent="0.3"/>
    <row r="17490" s="1" customFormat="1" x14ac:dyDescent="0.3"/>
    <row r="17491" s="1" customFormat="1" x14ac:dyDescent="0.3"/>
    <row r="17492" s="1" customFormat="1" x14ac:dyDescent="0.3"/>
    <row r="17493" s="1" customFormat="1" x14ac:dyDescent="0.3"/>
    <row r="17494" s="1" customFormat="1" x14ac:dyDescent="0.3"/>
    <row r="17495" s="1" customFormat="1" x14ac:dyDescent="0.3"/>
    <row r="17496" s="1" customFormat="1" x14ac:dyDescent="0.3"/>
    <row r="17497" s="1" customFormat="1" x14ac:dyDescent="0.3"/>
    <row r="17498" s="1" customFormat="1" x14ac:dyDescent="0.3"/>
    <row r="17499" s="1" customFormat="1" x14ac:dyDescent="0.3"/>
    <row r="17500" s="1" customFormat="1" x14ac:dyDescent="0.3"/>
    <row r="17501" s="1" customFormat="1" x14ac:dyDescent="0.3"/>
    <row r="17502" s="1" customFormat="1" x14ac:dyDescent="0.3"/>
    <row r="17503" s="1" customFormat="1" x14ac:dyDescent="0.3"/>
    <row r="17504" s="1" customFormat="1" x14ac:dyDescent="0.3"/>
    <row r="17505" s="1" customFormat="1" x14ac:dyDescent="0.3"/>
    <row r="17506" s="1" customFormat="1" x14ac:dyDescent="0.3"/>
    <row r="17507" s="1" customFormat="1" x14ac:dyDescent="0.3"/>
    <row r="17508" s="1" customFormat="1" x14ac:dyDescent="0.3"/>
    <row r="17509" s="1" customFormat="1" x14ac:dyDescent="0.3"/>
    <row r="17510" s="1" customFormat="1" x14ac:dyDescent="0.3"/>
    <row r="17511" s="1" customFormat="1" x14ac:dyDescent="0.3"/>
    <row r="17512" s="1" customFormat="1" x14ac:dyDescent="0.3"/>
    <row r="17513" s="1" customFormat="1" x14ac:dyDescent="0.3"/>
    <row r="17514" s="1" customFormat="1" x14ac:dyDescent="0.3"/>
    <row r="17515" s="1" customFormat="1" x14ac:dyDescent="0.3"/>
    <row r="17516" s="1" customFormat="1" x14ac:dyDescent="0.3"/>
    <row r="17517" s="1" customFormat="1" x14ac:dyDescent="0.3"/>
    <row r="17518" s="1" customFormat="1" x14ac:dyDescent="0.3"/>
    <row r="17519" s="1" customFormat="1" x14ac:dyDescent="0.3"/>
    <row r="17520" s="1" customFormat="1" x14ac:dyDescent="0.3"/>
    <row r="17521" s="1" customFormat="1" x14ac:dyDescent="0.3"/>
    <row r="17522" s="1" customFormat="1" x14ac:dyDescent="0.3"/>
    <row r="17523" s="1" customFormat="1" x14ac:dyDescent="0.3"/>
    <row r="17524" s="1" customFormat="1" x14ac:dyDescent="0.3"/>
    <row r="17525" s="1" customFormat="1" x14ac:dyDescent="0.3"/>
    <row r="17526" s="1" customFormat="1" x14ac:dyDescent="0.3"/>
    <row r="17527" s="1" customFormat="1" x14ac:dyDescent="0.3"/>
    <row r="17528" s="1" customFormat="1" x14ac:dyDescent="0.3"/>
    <row r="17529" s="1" customFormat="1" x14ac:dyDescent="0.3"/>
    <row r="17530" s="1" customFormat="1" x14ac:dyDescent="0.3"/>
    <row r="17531" s="1" customFormat="1" x14ac:dyDescent="0.3"/>
    <row r="17532" s="1" customFormat="1" x14ac:dyDescent="0.3"/>
    <row r="17533" s="1" customFormat="1" x14ac:dyDescent="0.3"/>
    <row r="17534" s="1" customFormat="1" x14ac:dyDescent="0.3"/>
    <row r="17535" s="1" customFormat="1" x14ac:dyDescent="0.3"/>
    <row r="17536" s="1" customFormat="1" x14ac:dyDescent="0.3"/>
    <row r="17537" s="1" customFormat="1" x14ac:dyDescent="0.3"/>
    <row r="17538" s="1" customFormat="1" x14ac:dyDescent="0.3"/>
    <row r="17539" s="1" customFormat="1" x14ac:dyDescent="0.3"/>
    <row r="17540" s="1" customFormat="1" x14ac:dyDescent="0.3"/>
    <row r="17541" s="1" customFormat="1" x14ac:dyDescent="0.3"/>
    <row r="17542" s="1" customFormat="1" x14ac:dyDescent="0.3"/>
    <row r="17543" s="1" customFormat="1" x14ac:dyDescent="0.3"/>
    <row r="17544" s="1" customFormat="1" x14ac:dyDescent="0.3"/>
    <row r="17545" s="1" customFormat="1" x14ac:dyDescent="0.3"/>
    <row r="17546" s="1" customFormat="1" x14ac:dyDescent="0.3"/>
    <row r="17547" s="1" customFormat="1" x14ac:dyDescent="0.3"/>
    <row r="17548" s="1" customFormat="1" x14ac:dyDescent="0.3"/>
    <row r="17549" s="1" customFormat="1" x14ac:dyDescent="0.3"/>
    <row r="17550" s="1" customFormat="1" x14ac:dyDescent="0.3"/>
    <row r="17551" s="1" customFormat="1" x14ac:dyDescent="0.3"/>
    <row r="17552" s="1" customFormat="1" x14ac:dyDescent="0.3"/>
    <row r="17553" s="1" customFormat="1" x14ac:dyDescent="0.3"/>
    <row r="17554" s="1" customFormat="1" x14ac:dyDescent="0.3"/>
    <row r="17555" s="1" customFormat="1" x14ac:dyDescent="0.3"/>
    <row r="17556" s="1" customFormat="1" x14ac:dyDescent="0.3"/>
    <row r="17557" s="1" customFormat="1" x14ac:dyDescent="0.3"/>
    <row r="17558" s="1" customFormat="1" x14ac:dyDescent="0.3"/>
    <row r="17559" s="1" customFormat="1" x14ac:dyDescent="0.3"/>
    <row r="17560" s="1" customFormat="1" x14ac:dyDescent="0.3"/>
    <row r="17561" s="1" customFormat="1" x14ac:dyDescent="0.3"/>
    <row r="17562" s="1" customFormat="1" x14ac:dyDescent="0.3"/>
    <row r="17563" s="1" customFormat="1" x14ac:dyDescent="0.3"/>
    <row r="17564" s="1" customFormat="1" x14ac:dyDescent="0.3"/>
    <row r="17565" s="1" customFormat="1" x14ac:dyDescent="0.3"/>
    <row r="17566" s="1" customFormat="1" x14ac:dyDescent="0.3"/>
    <row r="17567" s="1" customFormat="1" x14ac:dyDescent="0.3"/>
    <row r="17568" s="1" customFormat="1" x14ac:dyDescent="0.3"/>
    <row r="17569" s="1" customFormat="1" x14ac:dyDescent="0.3"/>
    <row r="17570" s="1" customFormat="1" x14ac:dyDescent="0.3"/>
    <row r="17571" s="1" customFormat="1" x14ac:dyDescent="0.3"/>
    <row r="17572" s="1" customFormat="1" x14ac:dyDescent="0.3"/>
    <row r="17573" s="1" customFormat="1" x14ac:dyDescent="0.3"/>
    <row r="17574" s="1" customFormat="1" x14ac:dyDescent="0.3"/>
    <row r="17575" s="1" customFormat="1" x14ac:dyDescent="0.3"/>
    <row r="17576" s="1" customFormat="1" x14ac:dyDescent="0.3"/>
    <row r="17577" s="1" customFormat="1" x14ac:dyDescent="0.3"/>
    <row r="17578" s="1" customFormat="1" x14ac:dyDescent="0.3"/>
    <row r="17579" s="1" customFormat="1" x14ac:dyDescent="0.3"/>
    <row r="17580" s="1" customFormat="1" x14ac:dyDescent="0.3"/>
    <row r="17581" s="1" customFormat="1" x14ac:dyDescent="0.3"/>
    <row r="17582" s="1" customFormat="1" x14ac:dyDescent="0.3"/>
    <row r="17583" s="1" customFormat="1" x14ac:dyDescent="0.3"/>
    <row r="17584" s="1" customFormat="1" x14ac:dyDescent="0.3"/>
    <row r="17585" s="1" customFormat="1" x14ac:dyDescent="0.3"/>
    <row r="17586" s="1" customFormat="1" x14ac:dyDescent="0.3"/>
    <row r="17587" s="1" customFormat="1" x14ac:dyDescent="0.3"/>
    <row r="17588" s="1" customFormat="1" x14ac:dyDescent="0.3"/>
    <row r="17589" s="1" customFormat="1" x14ac:dyDescent="0.3"/>
    <row r="17590" s="1" customFormat="1" x14ac:dyDescent="0.3"/>
    <row r="17591" s="1" customFormat="1" x14ac:dyDescent="0.3"/>
    <row r="17592" s="1" customFormat="1" x14ac:dyDescent="0.3"/>
    <row r="17593" s="1" customFormat="1" x14ac:dyDescent="0.3"/>
    <row r="17594" s="1" customFormat="1" x14ac:dyDescent="0.3"/>
    <row r="17595" s="1" customFormat="1" x14ac:dyDescent="0.3"/>
    <row r="17596" s="1" customFormat="1" x14ac:dyDescent="0.3"/>
    <row r="17597" s="1" customFormat="1" x14ac:dyDescent="0.3"/>
    <row r="17598" s="1" customFormat="1" x14ac:dyDescent="0.3"/>
    <row r="17599" s="1" customFormat="1" x14ac:dyDescent="0.3"/>
    <row r="17600" s="1" customFormat="1" x14ac:dyDescent="0.3"/>
    <row r="17601" s="1" customFormat="1" x14ac:dyDescent="0.3"/>
    <row r="17602" s="1" customFormat="1" x14ac:dyDescent="0.3"/>
    <row r="17603" s="1" customFormat="1" x14ac:dyDescent="0.3"/>
    <row r="17604" s="1" customFormat="1" x14ac:dyDescent="0.3"/>
    <row r="17605" s="1" customFormat="1" x14ac:dyDescent="0.3"/>
    <row r="17606" s="1" customFormat="1" x14ac:dyDescent="0.3"/>
    <row r="17607" s="1" customFormat="1" x14ac:dyDescent="0.3"/>
    <row r="17608" s="1" customFormat="1" x14ac:dyDescent="0.3"/>
    <row r="17609" s="1" customFormat="1" x14ac:dyDescent="0.3"/>
    <row r="17610" s="1" customFormat="1" x14ac:dyDescent="0.3"/>
    <row r="17611" s="1" customFormat="1" x14ac:dyDescent="0.3"/>
    <row r="17612" s="1" customFormat="1" x14ac:dyDescent="0.3"/>
    <row r="17613" s="1" customFormat="1" x14ac:dyDescent="0.3"/>
    <row r="17614" s="1" customFormat="1" x14ac:dyDescent="0.3"/>
    <row r="17615" s="1" customFormat="1" x14ac:dyDescent="0.3"/>
    <row r="17616" s="1" customFormat="1" x14ac:dyDescent="0.3"/>
    <row r="17617" s="1" customFormat="1" x14ac:dyDescent="0.3"/>
    <row r="17618" s="1" customFormat="1" x14ac:dyDescent="0.3"/>
    <row r="17619" s="1" customFormat="1" x14ac:dyDescent="0.3"/>
    <row r="17620" s="1" customFormat="1" x14ac:dyDescent="0.3"/>
    <row r="17621" s="1" customFormat="1" x14ac:dyDescent="0.3"/>
    <row r="17622" s="1" customFormat="1" x14ac:dyDescent="0.3"/>
    <row r="17623" s="1" customFormat="1" x14ac:dyDescent="0.3"/>
    <row r="17624" s="1" customFormat="1" x14ac:dyDescent="0.3"/>
    <row r="17625" s="1" customFormat="1" x14ac:dyDescent="0.3"/>
    <row r="17626" s="1" customFormat="1" x14ac:dyDescent="0.3"/>
    <row r="17627" s="1" customFormat="1" x14ac:dyDescent="0.3"/>
    <row r="17628" s="1" customFormat="1" x14ac:dyDescent="0.3"/>
    <row r="17629" s="1" customFormat="1" x14ac:dyDescent="0.3"/>
    <row r="17630" s="1" customFormat="1" x14ac:dyDescent="0.3"/>
    <row r="17631" s="1" customFormat="1" x14ac:dyDescent="0.3"/>
    <row r="17632" s="1" customFormat="1" x14ac:dyDescent="0.3"/>
    <row r="17633" s="1" customFormat="1" x14ac:dyDescent="0.3"/>
    <row r="17634" s="1" customFormat="1" x14ac:dyDescent="0.3"/>
    <row r="17635" s="1" customFormat="1" x14ac:dyDescent="0.3"/>
    <row r="17636" s="1" customFormat="1" x14ac:dyDescent="0.3"/>
    <row r="17637" s="1" customFormat="1" x14ac:dyDescent="0.3"/>
    <row r="17638" s="1" customFormat="1" x14ac:dyDescent="0.3"/>
    <row r="17639" s="1" customFormat="1" x14ac:dyDescent="0.3"/>
    <row r="17640" s="1" customFormat="1" x14ac:dyDescent="0.3"/>
    <row r="17641" s="1" customFormat="1" x14ac:dyDescent="0.3"/>
    <row r="17642" s="1" customFormat="1" x14ac:dyDescent="0.3"/>
    <row r="17643" s="1" customFormat="1" x14ac:dyDescent="0.3"/>
    <row r="17644" s="1" customFormat="1" x14ac:dyDescent="0.3"/>
    <row r="17645" s="1" customFormat="1" x14ac:dyDescent="0.3"/>
    <row r="17646" s="1" customFormat="1" x14ac:dyDescent="0.3"/>
    <row r="17647" s="1" customFormat="1" x14ac:dyDescent="0.3"/>
    <row r="17648" s="1" customFormat="1" x14ac:dyDescent="0.3"/>
    <row r="17649" s="1" customFormat="1" x14ac:dyDescent="0.3"/>
    <row r="17650" s="1" customFormat="1" x14ac:dyDescent="0.3"/>
    <row r="17651" s="1" customFormat="1" x14ac:dyDescent="0.3"/>
    <row r="17652" s="1" customFormat="1" x14ac:dyDescent="0.3"/>
    <row r="17653" s="1" customFormat="1" x14ac:dyDescent="0.3"/>
    <row r="17654" s="1" customFormat="1" x14ac:dyDescent="0.3"/>
    <row r="17655" s="1" customFormat="1" x14ac:dyDescent="0.3"/>
    <row r="17656" s="1" customFormat="1" x14ac:dyDescent="0.3"/>
    <row r="17657" s="1" customFormat="1" x14ac:dyDescent="0.3"/>
    <row r="17658" s="1" customFormat="1" x14ac:dyDescent="0.3"/>
    <row r="17659" s="1" customFormat="1" x14ac:dyDescent="0.3"/>
    <row r="17660" s="1" customFormat="1" x14ac:dyDescent="0.3"/>
    <row r="17661" s="1" customFormat="1" x14ac:dyDescent="0.3"/>
    <row r="17662" s="1" customFormat="1" x14ac:dyDescent="0.3"/>
    <row r="17663" s="1" customFormat="1" x14ac:dyDescent="0.3"/>
    <row r="17664" s="1" customFormat="1" x14ac:dyDescent="0.3"/>
    <row r="17665" s="1" customFormat="1" x14ac:dyDescent="0.3"/>
    <row r="17666" s="1" customFormat="1" x14ac:dyDescent="0.3"/>
    <row r="17667" s="1" customFormat="1" x14ac:dyDescent="0.3"/>
    <row r="17668" s="1" customFormat="1" x14ac:dyDescent="0.3"/>
    <row r="17669" s="1" customFormat="1" x14ac:dyDescent="0.3"/>
    <row r="17670" s="1" customFormat="1" x14ac:dyDescent="0.3"/>
    <row r="17671" s="1" customFormat="1" x14ac:dyDescent="0.3"/>
    <row r="17672" s="1" customFormat="1" x14ac:dyDescent="0.3"/>
    <row r="17673" s="1" customFormat="1" x14ac:dyDescent="0.3"/>
    <row r="17674" s="1" customFormat="1" x14ac:dyDescent="0.3"/>
    <row r="17675" s="1" customFormat="1" x14ac:dyDescent="0.3"/>
    <row r="17676" s="1" customFormat="1" x14ac:dyDescent="0.3"/>
    <row r="17677" s="1" customFormat="1" x14ac:dyDescent="0.3"/>
    <row r="17678" s="1" customFormat="1" x14ac:dyDescent="0.3"/>
    <row r="17679" s="1" customFormat="1" x14ac:dyDescent="0.3"/>
    <row r="17680" s="1" customFormat="1" x14ac:dyDescent="0.3"/>
    <row r="17681" s="1" customFormat="1" x14ac:dyDescent="0.3"/>
    <row r="17682" s="1" customFormat="1" x14ac:dyDescent="0.3"/>
    <row r="17683" s="1" customFormat="1" x14ac:dyDescent="0.3"/>
    <row r="17684" s="1" customFormat="1" x14ac:dyDescent="0.3"/>
    <row r="17685" s="1" customFormat="1" x14ac:dyDescent="0.3"/>
    <row r="17686" s="1" customFormat="1" x14ac:dyDescent="0.3"/>
    <row r="17687" s="1" customFormat="1" x14ac:dyDescent="0.3"/>
    <row r="17688" s="1" customFormat="1" x14ac:dyDescent="0.3"/>
    <row r="17689" s="1" customFormat="1" x14ac:dyDescent="0.3"/>
    <row r="17690" s="1" customFormat="1" x14ac:dyDescent="0.3"/>
    <row r="17691" s="1" customFormat="1" x14ac:dyDescent="0.3"/>
    <row r="17692" s="1" customFormat="1" x14ac:dyDescent="0.3"/>
    <row r="17693" s="1" customFormat="1" x14ac:dyDescent="0.3"/>
    <row r="17694" s="1" customFormat="1" x14ac:dyDescent="0.3"/>
    <row r="17695" s="1" customFormat="1" x14ac:dyDescent="0.3"/>
    <row r="17696" s="1" customFormat="1" x14ac:dyDescent="0.3"/>
    <row r="17697" s="1" customFormat="1" x14ac:dyDescent="0.3"/>
    <row r="17698" s="1" customFormat="1" x14ac:dyDescent="0.3"/>
    <row r="17699" s="1" customFormat="1" x14ac:dyDescent="0.3"/>
    <row r="17700" s="1" customFormat="1" x14ac:dyDescent="0.3"/>
    <row r="17701" s="1" customFormat="1" x14ac:dyDescent="0.3"/>
    <row r="17702" s="1" customFormat="1" x14ac:dyDescent="0.3"/>
    <row r="17703" s="1" customFormat="1" x14ac:dyDescent="0.3"/>
    <row r="17704" s="1" customFormat="1" x14ac:dyDescent="0.3"/>
    <row r="17705" s="1" customFormat="1" x14ac:dyDescent="0.3"/>
    <row r="17706" s="1" customFormat="1" x14ac:dyDescent="0.3"/>
    <row r="17707" s="1" customFormat="1" x14ac:dyDescent="0.3"/>
    <row r="17708" s="1" customFormat="1" x14ac:dyDescent="0.3"/>
    <row r="17709" s="1" customFormat="1" x14ac:dyDescent="0.3"/>
    <row r="17710" s="1" customFormat="1" x14ac:dyDescent="0.3"/>
    <row r="17711" s="1" customFormat="1" x14ac:dyDescent="0.3"/>
    <row r="17712" s="1" customFormat="1" x14ac:dyDescent="0.3"/>
    <row r="17713" s="1" customFormat="1" x14ac:dyDescent="0.3"/>
    <row r="17714" s="1" customFormat="1" x14ac:dyDescent="0.3"/>
    <row r="17715" s="1" customFormat="1" x14ac:dyDescent="0.3"/>
    <row r="17716" s="1" customFormat="1" x14ac:dyDescent="0.3"/>
    <row r="17717" s="1" customFormat="1" x14ac:dyDescent="0.3"/>
    <row r="17718" s="1" customFormat="1" x14ac:dyDescent="0.3"/>
    <row r="17719" s="1" customFormat="1" x14ac:dyDescent="0.3"/>
    <row r="17720" s="1" customFormat="1" x14ac:dyDescent="0.3"/>
    <row r="17721" s="1" customFormat="1" x14ac:dyDescent="0.3"/>
    <row r="17722" s="1" customFormat="1" x14ac:dyDescent="0.3"/>
    <row r="17723" s="1" customFormat="1" x14ac:dyDescent="0.3"/>
    <row r="17724" s="1" customFormat="1" x14ac:dyDescent="0.3"/>
    <row r="17725" s="1" customFormat="1" x14ac:dyDescent="0.3"/>
    <row r="17726" s="1" customFormat="1" x14ac:dyDescent="0.3"/>
    <row r="17727" s="1" customFormat="1" x14ac:dyDescent="0.3"/>
    <row r="17728" s="1" customFormat="1" x14ac:dyDescent="0.3"/>
    <row r="17729" s="1" customFormat="1" x14ac:dyDescent="0.3"/>
    <row r="17730" s="1" customFormat="1" x14ac:dyDescent="0.3"/>
    <row r="17731" s="1" customFormat="1" x14ac:dyDescent="0.3"/>
    <row r="17732" s="1" customFormat="1" x14ac:dyDescent="0.3"/>
    <row r="17733" s="1" customFormat="1" x14ac:dyDescent="0.3"/>
    <row r="17734" s="1" customFormat="1" x14ac:dyDescent="0.3"/>
    <row r="17735" s="1" customFormat="1" x14ac:dyDescent="0.3"/>
    <row r="17736" s="1" customFormat="1" x14ac:dyDescent="0.3"/>
    <row r="17737" s="1" customFormat="1" x14ac:dyDescent="0.3"/>
    <row r="17738" s="1" customFormat="1" x14ac:dyDescent="0.3"/>
    <row r="17739" s="1" customFormat="1" x14ac:dyDescent="0.3"/>
    <row r="17740" s="1" customFormat="1" x14ac:dyDescent="0.3"/>
    <row r="17741" s="1" customFormat="1" x14ac:dyDescent="0.3"/>
    <row r="17742" s="1" customFormat="1" x14ac:dyDescent="0.3"/>
    <row r="17743" s="1" customFormat="1" x14ac:dyDescent="0.3"/>
    <row r="17744" s="1" customFormat="1" x14ac:dyDescent="0.3"/>
    <row r="17745" s="1" customFormat="1" x14ac:dyDescent="0.3"/>
    <row r="17746" s="1" customFormat="1" x14ac:dyDescent="0.3"/>
    <row r="17747" s="1" customFormat="1" x14ac:dyDescent="0.3"/>
    <row r="17748" s="1" customFormat="1" x14ac:dyDescent="0.3"/>
    <row r="17749" s="1" customFormat="1" x14ac:dyDescent="0.3"/>
    <row r="17750" s="1" customFormat="1" x14ac:dyDescent="0.3"/>
    <row r="17751" s="1" customFormat="1" x14ac:dyDescent="0.3"/>
    <row r="17752" s="1" customFormat="1" x14ac:dyDescent="0.3"/>
    <row r="17753" s="1" customFormat="1" x14ac:dyDescent="0.3"/>
    <row r="17754" s="1" customFormat="1" x14ac:dyDescent="0.3"/>
    <row r="17755" s="1" customFormat="1" x14ac:dyDescent="0.3"/>
    <row r="17756" s="1" customFormat="1" x14ac:dyDescent="0.3"/>
    <row r="17757" s="1" customFormat="1" x14ac:dyDescent="0.3"/>
    <row r="17758" s="1" customFormat="1" x14ac:dyDescent="0.3"/>
    <row r="17759" s="1" customFormat="1" x14ac:dyDescent="0.3"/>
    <row r="17760" s="1" customFormat="1" x14ac:dyDescent="0.3"/>
    <row r="17761" s="1" customFormat="1" x14ac:dyDescent="0.3"/>
    <row r="17762" s="1" customFormat="1" x14ac:dyDescent="0.3"/>
    <row r="17763" s="1" customFormat="1" x14ac:dyDescent="0.3"/>
    <row r="17764" s="1" customFormat="1" x14ac:dyDescent="0.3"/>
    <row r="17765" s="1" customFormat="1" x14ac:dyDescent="0.3"/>
    <row r="17766" s="1" customFormat="1" x14ac:dyDescent="0.3"/>
    <row r="17767" s="1" customFormat="1" x14ac:dyDescent="0.3"/>
    <row r="17768" s="1" customFormat="1" x14ac:dyDescent="0.3"/>
    <row r="17769" s="1" customFormat="1" x14ac:dyDescent="0.3"/>
    <row r="17770" s="1" customFormat="1" x14ac:dyDescent="0.3"/>
    <row r="17771" s="1" customFormat="1" x14ac:dyDescent="0.3"/>
    <row r="17772" s="1" customFormat="1" x14ac:dyDescent="0.3"/>
    <row r="17773" s="1" customFormat="1" x14ac:dyDescent="0.3"/>
    <row r="17774" s="1" customFormat="1" x14ac:dyDescent="0.3"/>
    <row r="17775" s="1" customFormat="1" x14ac:dyDescent="0.3"/>
    <row r="17776" s="1" customFormat="1" x14ac:dyDescent="0.3"/>
    <row r="17777" s="1" customFormat="1" x14ac:dyDescent="0.3"/>
    <row r="17778" s="1" customFormat="1" x14ac:dyDescent="0.3"/>
    <row r="17779" s="1" customFormat="1" x14ac:dyDescent="0.3"/>
    <row r="17780" s="1" customFormat="1" x14ac:dyDescent="0.3"/>
    <row r="17781" s="1" customFormat="1" x14ac:dyDescent="0.3"/>
    <row r="17782" s="1" customFormat="1" x14ac:dyDescent="0.3"/>
    <row r="17783" s="1" customFormat="1" x14ac:dyDescent="0.3"/>
    <row r="17784" s="1" customFormat="1" x14ac:dyDescent="0.3"/>
    <row r="17785" s="1" customFormat="1" x14ac:dyDescent="0.3"/>
    <row r="17786" s="1" customFormat="1" x14ac:dyDescent="0.3"/>
    <row r="17787" s="1" customFormat="1" x14ac:dyDescent="0.3"/>
    <row r="17788" s="1" customFormat="1" x14ac:dyDescent="0.3"/>
    <row r="17789" s="1" customFormat="1" x14ac:dyDescent="0.3"/>
    <row r="17790" s="1" customFormat="1" x14ac:dyDescent="0.3"/>
    <row r="17791" s="1" customFormat="1" x14ac:dyDescent="0.3"/>
    <row r="17792" s="1" customFormat="1" x14ac:dyDescent="0.3"/>
    <row r="17793" s="1" customFormat="1" x14ac:dyDescent="0.3"/>
    <row r="17794" s="1" customFormat="1" x14ac:dyDescent="0.3"/>
    <row r="17795" s="1" customFormat="1" x14ac:dyDescent="0.3"/>
    <row r="17796" s="1" customFormat="1" x14ac:dyDescent="0.3"/>
    <row r="17797" s="1" customFormat="1" x14ac:dyDescent="0.3"/>
    <row r="17798" s="1" customFormat="1" x14ac:dyDescent="0.3"/>
    <row r="17799" s="1" customFormat="1" x14ac:dyDescent="0.3"/>
    <row r="17800" s="1" customFormat="1" x14ac:dyDescent="0.3"/>
    <row r="17801" s="1" customFormat="1" x14ac:dyDescent="0.3"/>
    <row r="17802" s="1" customFormat="1" x14ac:dyDescent="0.3"/>
    <row r="17803" s="1" customFormat="1" x14ac:dyDescent="0.3"/>
    <row r="17804" s="1" customFormat="1" x14ac:dyDescent="0.3"/>
    <row r="17805" s="1" customFormat="1" x14ac:dyDescent="0.3"/>
    <row r="17806" s="1" customFormat="1" x14ac:dyDescent="0.3"/>
    <row r="17807" s="1" customFormat="1" x14ac:dyDescent="0.3"/>
    <row r="17808" s="1" customFormat="1" x14ac:dyDescent="0.3"/>
    <row r="17809" s="1" customFormat="1" x14ac:dyDescent="0.3"/>
    <row r="17810" s="1" customFormat="1" x14ac:dyDescent="0.3"/>
    <row r="17811" s="1" customFormat="1" x14ac:dyDescent="0.3"/>
    <row r="17812" s="1" customFormat="1" x14ac:dyDescent="0.3"/>
    <row r="17813" s="1" customFormat="1" x14ac:dyDescent="0.3"/>
    <row r="17814" s="1" customFormat="1" x14ac:dyDescent="0.3"/>
    <row r="17815" s="1" customFormat="1" x14ac:dyDescent="0.3"/>
    <row r="17816" s="1" customFormat="1" x14ac:dyDescent="0.3"/>
    <row r="17817" s="1" customFormat="1" x14ac:dyDescent="0.3"/>
    <row r="17818" s="1" customFormat="1" x14ac:dyDescent="0.3"/>
    <row r="17819" s="1" customFormat="1" x14ac:dyDescent="0.3"/>
    <row r="17820" s="1" customFormat="1" x14ac:dyDescent="0.3"/>
    <row r="17821" s="1" customFormat="1" x14ac:dyDescent="0.3"/>
    <row r="17822" s="1" customFormat="1" x14ac:dyDescent="0.3"/>
    <row r="17823" s="1" customFormat="1" x14ac:dyDescent="0.3"/>
    <row r="17824" s="1" customFormat="1" x14ac:dyDescent="0.3"/>
    <row r="17825" s="1" customFormat="1" x14ac:dyDescent="0.3"/>
    <row r="17826" s="1" customFormat="1" x14ac:dyDescent="0.3"/>
    <row r="17827" s="1" customFormat="1" x14ac:dyDescent="0.3"/>
    <row r="17828" s="1" customFormat="1" x14ac:dyDescent="0.3"/>
    <row r="17829" s="1" customFormat="1" x14ac:dyDescent="0.3"/>
    <row r="17830" s="1" customFormat="1" x14ac:dyDescent="0.3"/>
    <row r="17831" s="1" customFormat="1" x14ac:dyDescent="0.3"/>
    <row r="17832" s="1" customFormat="1" x14ac:dyDescent="0.3"/>
    <row r="17833" s="1" customFormat="1" x14ac:dyDescent="0.3"/>
    <row r="17834" s="1" customFormat="1" x14ac:dyDescent="0.3"/>
    <row r="17835" s="1" customFormat="1" x14ac:dyDescent="0.3"/>
    <row r="17836" s="1" customFormat="1" x14ac:dyDescent="0.3"/>
    <row r="17837" s="1" customFormat="1" x14ac:dyDescent="0.3"/>
    <row r="17838" s="1" customFormat="1" x14ac:dyDescent="0.3"/>
    <row r="17839" s="1" customFormat="1" x14ac:dyDescent="0.3"/>
    <row r="17840" s="1" customFormat="1" x14ac:dyDescent="0.3"/>
    <row r="17841" s="1" customFormat="1" x14ac:dyDescent="0.3"/>
    <row r="17842" s="1" customFormat="1" x14ac:dyDescent="0.3"/>
    <row r="17843" s="1" customFormat="1" x14ac:dyDescent="0.3"/>
    <row r="17844" s="1" customFormat="1" x14ac:dyDescent="0.3"/>
    <row r="17845" s="1" customFormat="1" x14ac:dyDescent="0.3"/>
    <row r="17846" s="1" customFormat="1" x14ac:dyDescent="0.3"/>
    <row r="17847" s="1" customFormat="1" x14ac:dyDescent="0.3"/>
    <row r="17848" s="1" customFormat="1" x14ac:dyDescent="0.3"/>
    <row r="17849" s="1" customFormat="1" x14ac:dyDescent="0.3"/>
    <row r="17850" s="1" customFormat="1" x14ac:dyDescent="0.3"/>
    <row r="17851" s="1" customFormat="1" x14ac:dyDescent="0.3"/>
    <row r="17852" s="1" customFormat="1" x14ac:dyDescent="0.3"/>
    <row r="17853" s="1" customFormat="1" x14ac:dyDescent="0.3"/>
    <row r="17854" s="1" customFormat="1" x14ac:dyDescent="0.3"/>
    <row r="17855" s="1" customFormat="1" x14ac:dyDescent="0.3"/>
    <row r="17856" s="1" customFormat="1" x14ac:dyDescent="0.3"/>
    <row r="17857" s="1" customFormat="1" x14ac:dyDescent="0.3"/>
    <row r="17858" s="1" customFormat="1" x14ac:dyDescent="0.3"/>
    <row r="17859" s="1" customFormat="1" x14ac:dyDescent="0.3"/>
    <row r="17860" s="1" customFormat="1" x14ac:dyDescent="0.3"/>
    <row r="17861" s="1" customFormat="1" x14ac:dyDescent="0.3"/>
    <row r="17862" s="1" customFormat="1" x14ac:dyDescent="0.3"/>
    <row r="17863" s="1" customFormat="1" x14ac:dyDescent="0.3"/>
    <row r="17864" s="1" customFormat="1" x14ac:dyDescent="0.3"/>
    <row r="17865" s="1" customFormat="1" x14ac:dyDescent="0.3"/>
    <row r="17866" s="1" customFormat="1" x14ac:dyDescent="0.3"/>
    <row r="17867" s="1" customFormat="1" x14ac:dyDescent="0.3"/>
    <row r="17868" s="1" customFormat="1" x14ac:dyDescent="0.3"/>
    <row r="17869" s="1" customFormat="1" x14ac:dyDescent="0.3"/>
    <row r="17870" s="1" customFormat="1" x14ac:dyDescent="0.3"/>
    <row r="17871" s="1" customFormat="1" x14ac:dyDescent="0.3"/>
    <row r="17872" s="1" customFormat="1" x14ac:dyDescent="0.3"/>
    <row r="17873" s="1" customFormat="1" x14ac:dyDescent="0.3"/>
    <row r="17874" s="1" customFormat="1" x14ac:dyDescent="0.3"/>
    <row r="17875" s="1" customFormat="1" x14ac:dyDescent="0.3"/>
    <row r="17876" s="1" customFormat="1" x14ac:dyDescent="0.3"/>
    <row r="17877" s="1" customFormat="1" x14ac:dyDescent="0.3"/>
    <row r="17878" s="1" customFormat="1" x14ac:dyDescent="0.3"/>
    <row r="17879" s="1" customFormat="1" x14ac:dyDescent="0.3"/>
    <row r="17880" s="1" customFormat="1" x14ac:dyDescent="0.3"/>
    <row r="17881" s="1" customFormat="1" x14ac:dyDescent="0.3"/>
    <row r="17882" s="1" customFormat="1" x14ac:dyDescent="0.3"/>
    <row r="17883" s="1" customFormat="1" x14ac:dyDescent="0.3"/>
    <row r="17884" s="1" customFormat="1" x14ac:dyDescent="0.3"/>
    <row r="17885" s="1" customFormat="1" x14ac:dyDescent="0.3"/>
    <row r="17886" s="1" customFormat="1" x14ac:dyDescent="0.3"/>
    <row r="17887" s="1" customFormat="1" x14ac:dyDescent="0.3"/>
    <row r="17888" s="1" customFormat="1" x14ac:dyDescent="0.3"/>
    <row r="17889" s="1" customFormat="1" x14ac:dyDescent="0.3"/>
    <row r="17890" s="1" customFormat="1" x14ac:dyDescent="0.3"/>
    <row r="17891" s="1" customFormat="1" x14ac:dyDescent="0.3"/>
    <row r="17892" s="1" customFormat="1" x14ac:dyDescent="0.3"/>
    <row r="17893" s="1" customFormat="1" x14ac:dyDescent="0.3"/>
    <row r="17894" s="1" customFormat="1" x14ac:dyDescent="0.3"/>
    <row r="17895" s="1" customFormat="1" x14ac:dyDescent="0.3"/>
    <row r="17896" s="1" customFormat="1" x14ac:dyDescent="0.3"/>
    <row r="17897" s="1" customFormat="1" x14ac:dyDescent="0.3"/>
    <row r="17898" s="1" customFormat="1" x14ac:dyDescent="0.3"/>
    <row r="17899" s="1" customFormat="1" x14ac:dyDescent="0.3"/>
    <row r="17900" s="1" customFormat="1" x14ac:dyDescent="0.3"/>
    <row r="17901" s="1" customFormat="1" x14ac:dyDescent="0.3"/>
    <row r="17902" s="1" customFormat="1" x14ac:dyDescent="0.3"/>
    <row r="17903" s="1" customFormat="1" x14ac:dyDescent="0.3"/>
    <row r="17904" s="1" customFormat="1" x14ac:dyDescent="0.3"/>
    <row r="17905" s="1" customFormat="1" x14ac:dyDescent="0.3"/>
    <row r="17906" s="1" customFormat="1" x14ac:dyDescent="0.3"/>
    <row r="17907" s="1" customFormat="1" x14ac:dyDescent="0.3"/>
    <row r="17908" s="1" customFormat="1" x14ac:dyDescent="0.3"/>
    <row r="17909" s="1" customFormat="1" x14ac:dyDescent="0.3"/>
    <row r="17910" s="1" customFormat="1" x14ac:dyDescent="0.3"/>
    <row r="17911" s="1" customFormat="1" x14ac:dyDescent="0.3"/>
    <row r="17912" s="1" customFormat="1" x14ac:dyDescent="0.3"/>
    <row r="17913" s="1" customFormat="1" x14ac:dyDescent="0.3"/>
    <row r="17914" s="1" customFormat="1" x14ac:dyDescent="0.3"/>
    <row r="17915" s="1" customFormat="1" x14ac:dyDescent="0.3"/>
    <row r="17916" s="1" customFormat="1" x14ac:dyDescent="0.3"/>
    <row r="17917" s="1" customFormat="1" x14ac:dyDescent="0.3"/>
    <row r="17918" s="1" customFormat="1" x14ac:dyDescent="0.3"/>
    <row r="17919" s="1" customFormat="1" x14ac:dyDescent="0.3"/>
    <row r="17920" s="1" customFormat="1" x14ac:dyDescent="0.3"/>
    <row r="17921" s="1" customFormat="1" x14ac:dyDescent="0.3"/>
    <row r="17922" s="1" customFormat="1" x14ac:dyDescent="0.3"/>
    <row r="17923" s="1" customFormat="1" x14ac:dyDescent="0.3"/>
    <row r="17924" s="1" customFormat="1" x14ac:dyDescent="0.3"/>
    <row r="17925" s="1" customFormat="1" x14ac:dyDescent="0.3"/>
    <row r="17926" s="1" customFormat="1" x14ac:dyDescent="0.3"/>
    <row r="17927" s="1" customFormat="1" x14ac:dyDescent="0.3"/>
    <row r="17928" s="1" customFormat="1" x14ac:dyDescent="0.3"/>
    <row r="17929" s="1" customFormat="1" x14ac:dyDescent="0.3"/>
    <row r="17930" s="1" customFormat="1" x14ac:dyDescent="0.3"/>
    <row r="17931" s="1" customFormat="1" x14ac:dyDescent="0.3"/>
    <row r="17932" s="1" customFormat="1" x14ac:dyDescent="0.3"/>
    <row r="17933" s="1" customFormat="1" x14ac:dyDescent="0.3"/>
    <row r="17934" s="1" customFormat="1" x14ac:dyDescent="0.3"/>
    <row r="17935" s="1" customFormat="1" x14ac:dyDescent="0.3"/>
    <row r="17936" s="1" customFormat="1" x14ac:dyDescent="0.3"/>
    <row r="17937" s="1" customFormat="1" x14ac:dyDescent="0.3"/>
    <row r="17938" s="1" customFormat="1" x14ac:dyDescent="0.3"/>
    <row r="17939" s="1" customFormat="1" x14ac:dyDescent="0.3"/>
    <row r="17940" s="1" customFormat="1" x14ac:dyDescent="0.3"/>
    <row r="17941" s="1" customFormat="1" x14ac:dyDescent="0.3"/>
    <row r="17942" s="1" customFormat="1" x14ac:dyDescent="0.3"/>
    <row r="17943" s="1" customFormat="1" x14ac:dyDescent="0.3"/>
    <row r="17944" s="1" customFormat="1" x14ac:dyDescent="0.3"/>
    <row r="17945" s="1" customFormat="1" x14ac:dyDescent="0.3"/>
    <row r="17946" s="1" customFormat="1" x14ac:dyDescent="0.3"/>
    <row r="17947" s="1" customFormat="1" x14ac:dyDescent="0.3"/>
    <row r="17948" s="1" customFormat="1" x14ac:dyDescent="0.3"/>
    <row r="17949" s="1" customFormat="1" x14ac:dyDescent="0.3"/>
    <row r="17950" s="1" customFormat="1" x14ac:dyDescent="0.3"/>
    <row r="17951" s="1" customFormat="1" x14ac:dyDescent="0.3"/>
    <row r="17952" s="1" customFormat="1" x14ac:dyDescent="0.3"/>
    <row r="17953" s="1" customFormat="1" x14ac:dyDescent="0.3"/>
    <row r="17954" s="1" customFormat="1" x14ac:dyDescent="0.3"/>
    <row r="17955" s="1" customFormat="1" x14ac:dyDescent="0.3"/>
    <row r="17956" s="1" customFormat="1" x14ac:dyDescent="0.3"/>
    <row r="17957" s="1" customFormat="1" x14ac:dyDescent="0.3"/>
    <row r="17958" s="1" customFormat="1" x14ac:dyDescent="0.3"/>
    <row r="17959" s="1" customFormat="1" x14ac:dyDescent="0.3"/>
    <row r="17960" s="1" customFormat="1" x14ac:dyDescent="0.3"/>
    <row r="17961" s="1" customFormat="1" x14ac:dyDescent="0.3"/>
    <row r="17962" s="1" customFormat="1" x14ac:dyDescent="0.3"/>
    <row r="17963" s="1" customFormat="1" x14ac:dyDescent="0.3"/>
    <row r="17964" s="1" customFormat="1" x14ac:dyDescent="0.3"/>
    <row r="17965" s="1" customFormat="1" x14ac:dyDescent="0.3"/>
    <row r="17966" s="1" customFormat="1" x14ac:dyDescent="0.3"/>
    <row r="17967" s="1" customFormat="1" x14ac:dyDescent="0.3"/>
    <row r="17968" s="1" customFormat="1" x14ac:dyDescent="0.3"/>
    <row r="17969" s="1" customFormat="1" x14ac:dyDescent="0.3"/>
    <row r="17970" s="1" customFormat="1" x14ac:dyDescent="0.3"/>
    <row r="17971" s="1" customFormat="1" x14ac:dyDescent="0.3"/>
    <row r="17972" s="1" customFormat="1" x14ac:dyDescent="0.3"/>
    <row r="17973" s="1" customFormat="1" x14ac:dyDescent="0.3"/>
    <row r="17974" s="1" customFormat="1" x14ac:dyDescent="0.3"/>
    <row r="17975" s="1" customFormat="1" x14ac:dyDescent="0.3"/>
    <row r="17976" s="1" customFormat="1" x14ac:dyDescent="0.3"/>
    <row r="17977" s="1" customFormat="1" x14ac:dyDescent="0.3"/>
    <row r="17978" s="1" customFormat="1" x14ac:dyDescent="0.3"/>
    <row r="17979" s="1" customFormat="1" x14ac:dyDescent="0.3"/>
    <row r="17980" s="1" customFormat="1" x14ac:dyDescent="0.3"/>
    <row r="17981" s="1" customFormat="1" x14ac:dyDescent="0.3"/>
    <row r="17982" s="1" customFormat="1" x14ac:dyDescent="0.3"/>
    <row r="17983" s="1" customFormat="1" x14ac:dyDescent="0.3"/>
    <row r="17984" s="1" customFormat="1" x14ac:dyDescent="0.3"/>
    <row r="17985" s="1" customFormat="1" x14ac:dyDescent="0.3"/>
    <row r="17986" s="1" customFormat="1" x14ac:dyDescent="0.3"/>
    <row r="17987" s="1" customFormat="1" x14ac:dyDescent="0.3"/>
    <row r="17988" s="1" customFormat="1" x14ac:dyDescent="0.3"/>
    <row r="17989" s="1" customFormat="1" x14ac:dyDescent="0.3"/>
    <row r="17990" s="1" customFormat="1" x14ac:dyDescent="0.3"/>
    <row r="17991" s="1" customFormat="1" x14ac:dyDescent="0.3"/>
    <row r="17992" s="1" customFormat="1" x14ac:dyDescent="0.3"/>
    <row r="17993" s="1" customFormat="1" x14ac:dyDescent="0.3"/>
    <row r="17994" s="1" customFormat="1" x14ac:dyDescent="0.3"/>
    <row r="17995" s="1" customFormat="1" x14ac:dyDescent="0.3"/>
    <row r="17996" s="1" customFormat="1" x14ac:dyDescent="0.3"/>
    <row r="17997" s="1" customFormat="1" x14ac:dyDescent="0.3"/>
    <row r="17998" s="1" customFormat="1" x14ac:dyDescent="0.3"/>
    <row r="17999" s="1" customFormat="1" x14ac:dyDescent="0.3"/>
    <row r="18000" s="1" customFormat="1" x14ac:dyDescent="0.3"/>
    <row r="18001" s="1" customFormat="1" x14ac:dyDescent="0.3"/>
    <row r="18002" s="1" customFormat="1" x14ac:dyDescent="0.3"/>
    <row r="18003" s="1" customFormat="1" x14ac:dyDescent="0.3"/>
    <row r="18004" s="1" customFormat="1" x14ac:dyDescent="0.3"/>
    <row r="18005" s="1" customFormat="1" x14ac:dyDescent="0.3"/>
    <row r="18006" s="1" customFormat="1" x14ac:dyDescent="0.3"/>
    <row r="18007" s="1" customFormat="1" x14ac:dyDescent="0.3"/>
    <row r="18008" s="1" customFormat="1" x14ac:dyDescent="0.3"/>
    <row r="18009" s="1" customFormat="1" x14ac:dyDescent="0.3"/>
    <row r="18010" s="1" customFormat="1" x14ac:dyDescent="0.3"/>
    <row r="18011" s="1" customFormat="1" x14ac:dyDescent="0.3"/>
    <row r="18012" s="1" customFormat="1" x14ac:dyDescent="0.3"/>
    <row r="18013" s="1" customFormat="1" x14ac:dyDescent="0.3"/>
    <row r="18014" s="1" customFormat="1" x14ac:dyDescent="0.3"/>
    <row r="18015" s="1" customFormat="1" x14ac:dyDescent="0.3"/>
    <row r="18016" s="1" customFormat="1" x14ac:dyDescent="0.3"/>
    <row r="18017" s="1" customFormat="1" x14ac:dyDescent="0.3"/>
    <row r="18018" s="1" customFormat="1" x14ac:dyDescent="0.3"/>
    <row r="18019" s="1" customFormat="1" x14ac:dyDescent="0.3"/>
    <row r="18020" s="1" customFormat="1" x14ac:dyDescent="0.3"/>
    <row r="18021" s="1" customFormat="1" x14ac:dyDescent="0.3"/>
    <row r="18022" s="1" customFormat="1" x14ac:dyDescent="0.3"/>
    <row r="18023" s="1" customFormat="1" x14ac:dyDescent="0.3"/>
    <row r="18024" s="1" customFormat="1" x14ac:dyDescent="0.3"/>
    <row r="18025" s="1" customFormat="1" x14ac:dyDescent="0.3"/>
    <row r="18026" s="1" customFormat="1" x14ac:dyDescent="0.3"/>
    <row r="18027" s="1" customFormat="1" x14ac:dyDescent="0.3"/>
    <row r="18028" s="1" customFormat="1" x14ac:dyDescent="0.3"/>
    <row r="18029" s="1" customFormat="1" x14ac:dyDescent="0.3"/>
    <row r="18030" s="1" customFormat="1" x14ac:dyDescent="0.3"/>
    <row r="18031" s="1" customFormat="1" x14ac:dyDescent="0.3"/>
    <row r="18032" s="1" customFormat="1" x14ac:dyDescent="0.3"/>
    <row r="18033" s="1" customFormat="1" x14ac:dyDescent="0.3"/>
    <row r="18034" s="1" customFormat="1" x14ac:dyDescent="0.3"/>
    <row r="18035" s="1" customFormat="1" x14ac:dyDescent="0.3"/>
    <row r="18036" s="1" customFormat="1" x14ac:dyDescent="0.3"/>
    <row r="18037" s="1" customFormat="1" x14ac:dyDescent="0.3"/>
    <row r="18038" s="1" customFormat="1" x14ac:dyDescent="0.3"/>
    <row r="18039" s="1" customFormat="1" x14ac:dyDescent="0.3"/>
    <row r="18040" s="1" customFormat="1" x14ac:dyDescent="0.3"/>
    <row r="18041" s="1" customFormat="1" x14ac:dyDescent="0.3"/>
    <row r="18042" s="1" customFormat="1" x14ac:dyDescent="0.3"/>
    <row r="18043" s="1" customFormat="1" x14ac:dyDescent="0.3"/>
    <row r="18044" s="1" customFormat="1" x14ac:dyDescent="0.3"/>
    <row r="18045" s="1" customFormat="1" x14ac:dyDescent="0.3"/>
    <row r="18046" s="1" customFormat="1" x14ac:dyDescent="0.3"/>
    <row r="18047" s="1" customFormat="1" x14ac:dyDescent="0.3"/>
    <row r="18048" s="1" customFormat="1" x14ac:dyDescent="0.3"/>
    <row r="18049" s="1" customFormat="1" x14ac:dyDescent="0.3"/>
    <row r="18050" s="1" customFormat="1" x14ac:dyDescent="0.3"/>
    <row r="18051" s="1" customFormat="1" x14ac:dyDescent="0.3"/>
    <row r="18052" s="1" customFormat="1" x14ac:dyDescent="0.3"/>
    <row r="18053" s="1" customFormat="1" x14ac:dyDescent="0.3"/>
    <row r="18054" s="1" customFormat="1" x14ac:dyDescent="0.3"/>
    <row r="18055" s="1" customFormat="1" x14ac:dyDescent="0.3"/>
    <row r="18056" s="1" customFormat="1" x14ac:dyDescent="0.3"/>
    <row r="18057" s="1" customFormat="1" x14ac:dyDescent="0.3"/>
    <row r="18058" s="1" customFormat="1" x14ac:dyDescent="0.3"/>
    <row r="18059" s="1" customFormat="1" x14ac:dyDescent="0.3"/>
    <row r="18060" s="1" customFormat="1" x14ac:dyDescent="0.3"/>
    <row r="18061" s="1" customFormat="1" x14ac:dyDescent="0.3"/>
    <row r="18062" s="1" customFormat="1" x14ac:dyDescent="0.3"/>
    <row r="18063" s="1" customFormat="1" x14ac:dyDescent="0.3"/>
    <row r="18064" s="1" customFormat="1" x14ac:dyDescent="0.3"/>
    <row r="18065" s="1" customFormat="1" x14ac:dyDescent="0.3"/>
    <row r="18066" s="1" customFormat="1" x14ac:dyDescent="0.3"/>
    <row r="18067" s="1" customFormat="1" x14ac:dyDescent="0.3"/>
    <row r="18068" s="1" customFormat="1" x14ac:dyDescent="0.3"/>
    <row r="18069" s="1" customFormat="1" x14ac:dyDescent="0.3"/>
    <row r="18070" s="1" customFormat="1" x14ac:dyDescent="0.3"/>
    <row r="18071" s="1" customFormat="1" x14ac:dyDescent="0.3"/>
    <row r="18072" s="1" customFormat="1" x14ac:dyDescent="0.3"/>
    <row r="18073" s="1" customFormat="1" x14ac:dyDescent="0.3"/>
    <row r="18074" s="1" customFormat="1" x14ac:dyDescent="0.3"/>
    <row r="18075" s="1" customFormat="1" x14ac:dyDescent="0.3"/>
    <row r="18076" s="1" customFormat="1" x14ac:dyDescent="0.3"/>
    <row r="18077" s="1" customFormat="1" x14ac:dyDescent="0.3"/>
    <row r="18078" s="1" customFormat="1" x14ac:dyDescent="0.3"/>
    <row r="18079" s="1" customFormat="1" x14ac:dyDescent="0.3"/>
    <row r="18080" s="1" customFormat="1" x14ac:dyDescent="0.3"/>
    <row r="18081" s="1" customFormat="1" x14ac:dyDescent="0.3"/>
    <row r="18082" s="1" customFormat="1" x14ac:dyDescent="0.3"/>
    <row r="18083" s="1" customFormat="1" x14ac:dyDescent="0.3"/>
    <row r="18084" s="1" customFormat="1" x14ac:dyDescent="0.3"/>
    <row r="18085" s="1" customFormat="1" x14ac:dyDescent="0.3"/>
    <row r="18086" s="1" customFormat="1" x14ac:dyDescent="0.3"/>
    <row r="18087" s="1" customFormat="1" x14ac:dyDescent="0.3"/>
    <row r="18088" s="1" customFormat="1" x14ac:dyDescent="0.3"/>
    <row r="18089" s="1" customFormat="1" x14ac:dyDescent="0.3"/>
    <row r="18090" s="1" customFormat="1" x14ac:dyDescent="0.3"/>
    <row r="18091" s="1" customFormat="1" x14ac:dyDescent="0.3"/>
    <row r="18092" s="1" customFormat="1" x14ac:dyDescent="0.3"/>
    <row r="18093" s="1" customFormat="1" x14ac:dyDescent="0.3"/>
    <row r="18094" s="1" customFormat="1" x14ac:dyDescent="0.3"/>
    <row r="18095" s="1" customFormat="1" x14ac:dyDescent="0.3"/>
    <row r="18096" s="1" customFormat="1" x14ac:dyDescent="0.3"/>
    <row r="18097" s="1" customFormat="1" x14ac:dyDescent="0.3"/>
    <row r="18098" s="1" customFormat="1" x14ac:dyDescent="0.3"/>
    <row r="18099" s="1" customFormat="1" x14ac:dyDescent="0.3"/>
    <row r="18100" s="1" customFormat="1" x14ac:dyDescent="0.3"/>
    <row r="18101" s="1" customFormat="1" x14ac:dyDescent="0.3"/>
    <row r="18102" s="1" customFormat="1" x14ac:dyDescent="0.3"/>
    <row r="18103" s="1" customFormat="1" x14ac:dyDescent="0.3"/>
    <row r="18104" s="1" customFormat="1" x14ac:dyDescent="0.3"/>
    <row r="18105" s="1" customFormat="1" x14ac:dyDescent="0.3"/>
    <row r="18106" s="1" customFormat="1" x14ac:dyDescent="0.3"/>
    <row r="18107" s="1" customFormat="1" x14ac:dyDescent="0.3"/>
    <row r="18108" s="1" customFormat="1" x14ac:dyDescent="0.3"/>
    <row r="18109" s="1" customFormat="1" x14ac:dyDescent="0.3"/>
    <row r="18110" s="1" customFormat="1" x14ac:dyDescent="0.3"/>
    <row r="18111" s="1" customFormat="1" x14ac:dyDescent="0.3"/>
    <row r="18112" s="1" customFormat="1" x14ac:dyDescent="0.3"/>
    <row r="18113" s="1" customFormat="1" x14ac:dyDescent="0.3"/>
    <row r="18114" s="1" customFormat="1" x14ac:dyDescent="0.3"/>
    <row r="18115" s="1" customFormat="1" x14ac:dyDescent="0.3"/>
    <row r="18116" s="1" customFormat="1" x14ac:dyDescent="0.3"/>
    <row r="18117" s="1" customFormat="1" x14ac:dyDescent="0.3"/>
    <row r="18118" s="1" customFormat="1" x14ac:dyDescent="0.3"/>
    <row r="18119" s="1" customFormat="1" x14ac:dyDescent="0.3"/>
    <row r="18120" s="1" customFormat="1" x14ac:dyDescent="0.3"/>
    <row r="18121" s="1" customFormat="1" x14ac:dyDescent="0.3"/>
    <row r="18122" s="1" customFormat="1" x14ac:dyDescent="0.3"/>
    <row r="18123" s="1" customFormat="1" x14ac:dyDescent="0.3"/>
    <row r="18124" s="1" customFormat="1" x14ac:dyDescent="0.3"/>
    <row r="18125" s="1" customFormat="1" x14ac:dyDescent="0.3"/>
    <row r="18126" s="1" customFormat="1" x14ac:dyDescent="0.3"/>
    <row r="18127" s="1" customFormat="1" x14ac:dyDescent="0.3"/>
    <row r="18128" s="1" customFormat="1" x14ac:dyDescent="0.3"/>
    <row r="18129" s="1" customFormat="1" x14ac:dyDescent="0.3"/>
    <row r="18130" s="1" customFormat="1" x14ac:dyDescent="0.3"/>
    <row r="18131" s="1" customFormat="1" x14ac:dyDescent="0.3"/>
    <row r="18132" s="1" customFormat="1" x14ac:dyDescent="0.3"/>
    <row r="18133" s="1" customFormat="1" x14ac:dyDescent="0.3"/>
    <row r="18134" s="1" customFormat="1" x14ac:dyDescent="0.3"/>
    <row r="18135" s="1" customFormat="1" x14ac:dyDescent="0.3"/>
    <row r="18136" s="1" customFormat="1" x14ac:dyDescent="0.3"/>
    <row r="18137" s="1" customFormat="1" x14ac:dyDescent="0.3"/>
    <row r="18138" s="1" customFormat="1" x14ac:dyDescent="0.3"/>
    <row r="18139" s="1" customFormat="1" x14ac:dyDescent="0.3"/>
    <row r="18140" s="1" customFormat="1" x14ac:dyDescent="0.3"/>
    <row r="18141" s="1" customFormat="1" x14ac:dyDescent="0.3"/>
    <row r="18142" s="1" customFormat="1" x14ac:dyDescent="0.3"/>
    <row r="18143" s="1" customFormat="1" x14ac:dyDescent="0.3"/>
    <row r="18144" s="1" customFormat="1" x14ac:dyDescent="0.3"/>
    <row r="18145" s="1" customFormat="1" x14ac:dyDescent="0.3"/>
    <row r="18146" s="1" customFormat="1" x14ac:dyDescent="0.3"/>
    <row r="18147" s="1" customFormat="1" x14ac:dyDescent="0.3"/>
    <row r="18148" s="1" customFormat="1" x14ac:dyDescent="0.3"/>
    <row r="18149" s="1" customFormat="1" x14ac:dyDescent="0.3"/>
    <row r="18150" s="1" customFormat="1" x14ac:dyDescent="0.3"/>
    <row r="18151" s="1" customFormat="1" x14ac:dyDescent="0.3"/>
    <row r="18152" s="1" customFormat="1" x14ac:dyDescent="0.3"/>
    <row r="18153" s="1" customFormat="1" x14ac:dyDescent="0.3"/>
    <row r="18154" s="1" customFormat="1" x14ac:dyDescent="0.3"/>
    <row r="18155" s="1" customFormat="1" x14ac:dyDescent="0.3"/>
    <row r="18156" s="1" customFormat="1" x14ac:dyDescent="0.3"/>
    <row r="18157" s="1" customFormat="1" x14ac:dyDescent="0.3"/>
    <row r="18158" s="1" customFormat="1" x14ac:dyDescent="0.3"/>
    <row r="18159" s="1" customFormat="1" x14ac:dyDescent="0.3"/>
    <row r="18160" s="1" customFormat="1" x14ac:dyDescent="0.3"/>
    <row r="18161" s="1" customFormat="1" x14ac:dyDescent="0.3"/>
    <row r="18162" s="1" customFormat="1" x14ac:dyDescent="0.3"/>
    <row r="18163" s="1" customFormat="1" x14ac:dyDescent="0.3"/>
    <row r="18164" s="1" customFormat="1" x14ac:dyDescent="0.3"/>
    <row r="18165" s="1" customFormat="1" x14ac:dyDescent="0.3"/>
    <row r="18166" s="1" customFormat="1" x14ac:dyDescent="0.3"/>
    <row r="18167" s="1" customFormat="1" x14ac:dyDescent="0.3"/>
    <row r="18168" s="1" customFormat="1" x14ac:dyDescent="0.3"/>
    <row r="18169" s="1" customFormat="1" x14ac:dyDescent="0.3"/>
    <row r="18170" s="1" customFormat="1" x14ac:dyDescent="0.3"/>
    <row r="18171" s="1" customFormat="1" x14ac:dyDescent="0.3"/>
    <row r="18172" s="1" customFormat="1" x14ac:dyDescent="0.3"/>
    <row r="18173" s="1" customFormat="1" x14ac:dyDescent="0.3"/>
    <row r="18174" s="1" customFormat="1" x14ac:dyDescent="0.3"/>
    <row r="18175" s="1" customFormat="1" x14ac:dyDescent="0.3"/>
    <row r="18176" s="1" customFormat="1" x14ac:dyDescent="0.3"/>
    <row r="18177" s="1" customFormat="1" x14ac:dyDescent="0.3"/>
    <row r="18178" s="1" customFormat="1" x14ac:dyDescent="0.3"/>
    <row r="18179" s="1" customFormat="1" x14ac:dyDescent="0.3"/>
    <row r="18180" s="1" customFormat="1" x14ac:dyDescent="0.3"/>
    <row r="18181" s="1" customFormat="1" x14ac:dyDescent="0.3"/>
    <row r="18182" s="1" customFormat="1" x14ac:dyDescent="0.3"/>
    <row r="18183" s="1" customFormat="1" x14ac:dyDescent="0.3"/>
    <row r="18184" s="1" customFormat="1" x14ac:dyDescent="0.3"/>
    <row r="18185" s="1" customFormat="1" x14ac:dyDescent="0.3"/>
    <row r="18186" s="1" customFormat="1" x14ac:dyDescent="0.3"/>
    <row r="18187" s="1" customFormat="1" x14ac:dyDescent="0.3"/>
    <row r="18188" s="1" customFormat="1" x14ac:dyDescent="0.3"/>
    <row r="18189" s="1" customFormat="1" x14ac:dyDescent="0.3"/>
    <row r="18190" s="1" customFormat="1" x14ac:dyDescent="0.3"/>
    <row r="18191" s="1" customFormat="1" x14ac:dyDescent="0.3"/>
    <row r="18192" s="1" customFormat="1" x14ac:dyDescent="0.3"/>
    <row r="18193" s="1" customFormat="1" x14ac:dyDescent="0.3"/>
    <row r="18194" s="1" customFormat="1" x14ac:dyDescent="0.3"/>
    <row r="18195" s="1" customFormat="1" x14ac:dyDescent="0.3"/>
    <row r="18196" s="1" customFormat="1" x14ac:dyDescent="0.3"/>
    <row r="18197" s="1" customFormat="1" x14ac:dyDescent="0.3"/>
    <row r="18198" s="1" customFormat="1" x14ac:dyDescent="0.3"/>
    <row r="18199" s="1" customFormat="1" x14ac:dyDescent="0.3"/>
    <row r="18200" s="1" customFormat="1" x14ac:dyDescent="0.3"/>
    <row r="18201" s="1" customFormat="1" x14ac:dyDescent="0.3"/>
    <row r="18202" s="1" customFormat="1" x14ac:dyDescent="0.3"/>
    <row r="18203" s="1" customFormat="1" x14ac:dyDescent="0.3"/>
    <row r="18204" s="1" customFormat="1" x14ac:dyDescent="0.3"/>
    <row r="18205" s="1" customFormat="1" x14ac:dyDescent="0.3"/>
    <row r="18206" s="1" customFormat="1" x14ac:dyDescent="0.3"/>
    <row r="18207" s="1" customFormat="1" x14ac:dyDescent="0.3"/>
    <row r="18208" s="1" customFormat="1" x14ac:dyDescent="0.3"/>
    <row r="18209" s="1" customFormat="1" x14ac:dyDescent="0.3"/>
    <row r="18210" s="1" customFormat="1" x14ac:dyDescent="0.3"/>
    <row r="18211" s="1" customFormat="1" x14ac:dyDescent="0.3"/>
    <row r="18212" s="1" customFormat="1" x14ac:dyDescent="0.3"/>
    <row r="18213" s="1" customFormat="1" x14ac:dyDescent="0.3"/>
    <row r="18214" s="1" customFormat="1" x14ac:dyDescent="0.3"/>
    <row r="18215" s="1" customFormat="1" x14ac:dyDescent="0.3"/>
    <row r="18216" s="1" customFormat="1" x14ac:dyDescent="0.3"/>
    <row r="18217" s="1" customFormat="1" x14ac:dyDescent="0.3"/>
    <row r="18218" s="1" customFormat="1" x14ac:dyDescent="0.3"/>
    <row r="18219" s="1" customFormat="1" x14ac:dyDescent="0.3"/>
    <row r="18220" s="1" customFormat="1" x14ac:dyDescent="0.3"/>
    <row r="18221" s="1" customFormat="1" x14ac:dyDescent="0.3"/>
    <row r="18222" s="1" customFormat="1" x14ac:dyDescent="0.3"/>
    <row r="18223" s="1" customFormat="1" x14ac:dyDescent="0.3"/>
    <row r="18224" s="1" customFormat="1" x14ac:dyDescent="0.3"/>
    <row r="18225" s="1" customFormat="1" x14ac:dyDescent="0.3"/>
    <row r="18226" s="1" customFormat="1" x14ac:dyDescent="0.3"/>
    <row r="18227" s="1" customFormat="1" x14ac:dyDescent="0.3"/>
    <row r="18228" s="1" customFormat="1" x14ac:dyDescent="0.3"/>
    <row r="18229" s="1" customFormat="1" x14ac:dyDescent="0.3"/>
    <row r="18230" s="1" customFormat="1" x14ac:dyDescent="0.3"/>
    <row r="18231" s="1" customFormat="1" x14ac:dyDescent="0.3"/>
    <row r="18232" s="1" customFormat="1" x14ac:dyDescent="0.3"/>
    <row r="18233" s="1" customFormat="1" x14ac:dyDescent="0.3"/>
    <row r="18234" s="1" customFormat="1" x14ac:dyDescent="0.3"/>
    <row r="18235" s="1" customFormat="1" x14ac:dyDescent="0.3"/>
    <row r="18236" s="1" customFormat="1" x14ac:dyDescent="0.3"/>
    <row r="18237" s="1" customFormat="1" x14ac:dyDescent="0.3"/>
    <row r="18238" s="1" customFormat="1" x14ac:dyDescent="0.3"/>
    <row r="18239" s="1" customFormat="1" x14ac:dyDescent="0.3"/>
    <row r="18240" s="1" customFormat="1" x14ac:dyDescent="0.3"/>
    <row r="18241" s="1" customFormat="1" x14ac:dyDescent="0.3"/>
    <row r="18242" s="1" customFormat="1" x14ac:dyDescent="0.3"/>
    <row r="18243" s="1" customFormat="1" x14ac:dyDescent="0.3"/>
    <row r="18244" s="1" customFormat="1" x14ac:dyDescent="0.3"/>
    <row r="18245" s="1" customFormat="1" x14ac:dyDescent="0.3"/>
    <row r="18246" s="1" customFormat="1" x14ac:dyDescent="0.3"/>
    <row r="18247" s="1" customFormat="1" x14ac:dyDescent="0.3"/>
    <row r="18248" s="1" customFormat="1" x14ac:dyDescent="0.3"/>
    <row r="18249" s="1" customFormat="1" x14ac:dyDescent="0.3"/>
    <row r="18250" s="1" customFormat="1" x14ac:dyDescent="0.3"/>
    <row r="18251" s="1" customFormat="1" x14ac:dyDescent="0.3"/>
    <row r="18252" s="1" customFormat="1" x14ac:dyDescent="0.3"/>
    <row r="18253" s="1" customFormat="1" x14ac:dyDescent="0.3"/>
    <row r="18254" s="1" customFormat="1" x14ac:dyDescent="0.3"/>
    <row r="18255" s="1" customFormat="1" x14ac:dyDescent="0.3"/>
    <row r="18256" s="1" customFormat="1" x14ac:dyDescent="0.3"/>
    <row r="18257" s="1" customFormat="1" x14ac:dyDescent="0.3"/>
    <row r="18258" s="1" customFormat="1" x14ac:dyDescent="0.3"/>
    <row r="18259" s="1" customFormat="1" x14ac:dyDescent="0.3"/>
    <row r="18260" s="1" customFormat="1" x14ac:dyDescent="0.3"/>
    <row r="18261" s="1" customFormat="1" x14ac:dyDescent="0.3"/>
    <row r="18262" s="1" customFormat="1" x14ac:dyDescent="0.3"/>
    <row r="18263" s="1" customFormat="1" x14ac:dyDescent="0.3"/>
    <row r="18264" s="1" customFormat="1" x14ac:dyDescent="0.3"/>
    <row r="18265" s="1" customFormat="1" x14ac:dyDescent="0.3"/>
    <row r="18266" s="1" customFormat="1" x14ac:dyDescent="0.3"/>
    <row r="18267" s="1" customFormat="1" x14ac:dyDescent="0.3"/>
    <row r="18268" s="1" customFormat="1" x14ac:dyDescent="0.3"/>
    <row r="18269" s="1" customFormat="1" x14ac:dyDescent="0.3"/>
    <row r="18270" s="1" customFormat="1" x14ac:dyDescent="0.3"/>
    <row r="18271" s="1" customFormat="1" x14ac:dyDescent="0.3"/>
    <row r="18272" s="1" customFormat="1" x14ac:dyDescent="0.3"/>
    <row r="18273" s="1" customFormat="1" x14ac:dyDescent="0.3"/>
    <row r="18274" s="1" customFormat="1" x14ac:dyDescent="0.3"/>
    <row r="18275" s="1" customFormat="1" x14ac:dyDescent="0.3"/>
    <row r="18276" s="1" customFormat="1" x14ac:dyDescent="0.3"/>
    <row r="18277" s="1" customFormat="1" x14ac:dyDescent="0.3"/>
    <row r="18278" s="1" customFormat="1" x14ac:dyDescent="0.3"/>
    <row r="18279" s="1" customFormat="1" x14ac:dyDescent="0.3"/>
    <row r="18280" s="1" customFormat="1" x14ac:dyDescent="0.3"/>
    <row r="18281" s="1" customFormat="1" x14ac:dyDescent="0.3"/>
    <row r="18282" s="1" customFormat="1" x14ac:dyDescent="0.3"/>
    <row r="18283" s="1" customFormat="1" x14ac:dyDescent="0.3"/>
    <row r="18284" s="1" customFormat="1" x14ac:dyDescent="0.3"/>
    <row r="18285" s="1" customFormat="1" x14ac:dyDescent="0.3"/>
    <row r="18286" s="1" customFormat="1" x14ac:dyDescent="0.3"/>
    <row r="18287" s="1" customFormat="1" x14ac:dyDescent="0.3"/>
    <row r="18288" s="1" customFormat="1" x14ac:dyDescent="0.3"/>
    <row r="18289" s="1" customFormat="1" x14ac:dyDescent="0.3"/>
    <row r="18290" s="1" customFormat="1" x14ac:dyDescent="0.3"/>
    <row r="18291" s="1" customFormat="1" x14ac:dyDescent="0.3"/>
    <row r="18292" s="1" customFormat="1" x14ac:dyDescent="0.3"/>
    <row r="18293" s="1" customFormat="1" x14ac:dyDescent="0.3"/>
    <row r="18294" s="1" customFormat="1" x14ac:dyDescent="0.3"/>
    <row r="18295" s="1" customFormat="1" x14ac:dyDescent="0.3"/>
    <row r="18296" s="1" customFormat="1" x14ac:dyDescent="0.3"/>
    <row r="18297" s="1" customFormat="1" x14ac:dyDescent="0.3"/>
    <row r="18298" s="1" customFormat="1" x14ac:dyDescent="0.3"/>
    <row r="18299" s="1" customFormat="1" x14ac:dyDescent="0.3"/>
    <row r="18300" s="1" customFormat="1" x14ac:dyDescent="0.3"/>
    <row r="18301" s="1" customFormat="1" x14ac:dyDescent="0.3"/>
    <row r="18302" s="1" customFormat="1" x14ac:dyDescent="0.3"/>
    <row r="18303" s="1" customFormat="1" x14ac:dyDescent="0.3"/>
    <row r="18304" s="1" customFormat="1" x14ac:dyDescent="0.3"/>
    <row r="18305" s="1" customFormat="1" x14ac:dyDescent="0.3"/>
    <row r="18306" s="1" customFormat="1" x14ac:dyDescent="0.3"/>
    <row r="18307" s="1" customFormat="1" x14ac:dyDescent="0.3"/>
    <row r="18308" s="1" customFormat="1" x14ac:dyDescent="0.3"/>
    <row r="18309" s="1" customFormat="1" x14ac:dyDescent="0.3"/>
    <row r="18310" s="1" customFormat="1" x14ac:dyDescent="0.3"/>
    <row r="18311" s="1" customFormat="1" x14ac:dyDescent="0.3"/>
    <row r="18312" s="1" customFormat="1" x14ac:dyDescent="0.3"/>
    <row r="18313" s="1" customFormat="1" x14ac:dyDescent="0.3"/>
    <row r="18314" s="1" customFormat="1" x14ac:dyDescent="0.3"/>
    <row r="18315" s="1" customFormat="1" x14ac:dyDescent="0.3"/>
    <row r="18316" s="1" customFormat="1" x14ac:dyDescent="0.3"/>
    <row r="18317" s="1" customFormat="1" x14ac:dyDescent="0.3"/>
    <row r="18318" s="1" customFormat="1" x14ac:dyDescent="0.3"/>
    <row r="18319" s="1" customFormat="1" x14ac:dyDescent="0.3"/>
    <row r="18320" s="1" customFormat="1" x14ac:dyDescent="0.3"/>
    <row r="18321" s="1" customFormat="1" x14ac:dyDescent="0.3"/>
    <row r="18322" s="1" customFormat="1" x14ac:dyDescent="0.3"/>
    <row r="18323" s="1" customFormat="1" x14ac:dyDescent="0.3"/>
    <row r="18324" s="1" customFormat="1" x14ac:dyDescent="0.3"/>
    <row r="18325" s="1" customFormat="1" x14ac:dyDescent="0.3"/>
    <row r="18326" s="1" customFormat="1" x14ac:dyDescent="0.3"/>
    <row r="18327" s="1" customFormat="1" x14ac:dyDescent="0.3"/>
    <row r="18328" s="1" customFormat="1" x14ac:dyDescent="0.3"/>
    <row r="18329" s="1" customFormat="1" x14ac:dyDescent="0.3"/>
    <row r="18330" s="1" customFormat="1" x14ac:dyDescent="0.3"/>
    <row r="18331" s="1" customFormat="1" x14ac:dyDescent="0.3"/>
    <row r="18332" s="1" customFormat="1" x14ac:dyDescent="0.3"/>
    <row r="18333" s="1" customFormat="1" x14ac:dyDescent="0.3"/>
    <row r="18334" s="1" customFormat="1" x14ac:dyDescent="0.3"/>
    <row r="18335" s="1" customFormat="1" x14ac:dyDescent="0.3"/>
    <row r="18336" s="1" customFormat="1" x14ac:dyDescent="0.3"/>
    <row r="18337" s="1" customFormat="1" x14ac:dyDescent="0.3"/>
    <row r="18338" s="1" customFormat="1" x14ac:dyDescent="0.3"/>
    <row r="18339" s="1" customFormat="1" x14ac:dyDescent="0.3"/>
    <row r="18340" s="1" customFormat="1" x14ac:dyDescent="0.3"/>
    <row r="18341" s="1" customFormat="1" x14ac:dyDescent="0.3"/>
    <row r="18342" s="1" customFormat="1" x14ac:dyDescent="0.3"/>
    <row r="18343" s="1" customFormat="1" x14ac:dyDescent="0.3"/>
    <row r="18344" s="1" customFormat="1" x14ac:dyDescent="0.3"/>
    <row r="18345" s="1" customFormat="1" x14ac:dyDescent="0.3"/>
    <row r="18346" s="1" customFormat="1" x14ac:dyDescent="0.3"/>
    <row r="18347" s="1" customFormat="1" x14ac:dyDescent="0.3"/>
    <row r="18348" s="1" customFormat="1" x14ac:dyDescent="0.3"/>
    <row r="18349" s="1" customFormat="1" x14ac:dyDescent="0.3"/>
    <row r="18350" s="1" customFormat="1" x14ac:dyDescent="0.3"/>
    <row r="18351" s="1" customFormat="1" x14ac:dyDescent="0.3"/>
    <row r="18352" s="1" customFormat="1" x14ac:dyDescent="0.3"/>
    <row r="18353" s="1" customFormat="1" x14ac:dyDescent="0.3"/>
    <row r="18354" s="1" customFormat="1" x14ac:dyDescent="0.3"/>
    <row r="18355" s="1" customFormat="1" x14ac:dyDescent="0.3"/>
    <row r="18356" s="1" customFormat="1" x14ac:dyDescent="0.3"/>
    <row r="18357" s="1" customFormat="1" x14ac:dyDescent="0.3"/>
    <row r="18358" s="1" customFormat="1" x14ac:dyDescent="0.3"/>
    <row r="18359" s="1" customFormat="1" x14ac:dyDescent="0.3"/>
    <row r="18360" s="1" customFormat="1" x14ac:dyDescent="0.3"/>
    <row r="18361" s="1" customFormat="1" x14ac:dyDescent="0.3"/>
    <row r="18362" s="1" customFormat="1" x14ac:dyDescent="0.3"/>
    <row r="18363" s="1" customFormat="1" x14ac:dyDescent="0.3"/>
    <row r="18364" s="1" customFormat="1" x14ac:dyDescent="0.3"/>
    <row r="18365" s="1" customFormat="1" x14ac:dyDescent="0.3"/>
    <row r="18366" s="1" customFormat="1" x14ac:dyDescent="0.3"/>
    <row r="18367" s="1" customFormat="1" x14ac:dyDescent="0.3"/>
    <row r="18368" s="1" customFormat="1" x14ac:dyDescent="0.3"/>
    <row r="18369" s="1" customFormat="1" x14ac:dyDescent="0.3"/>
    <row r="18370" s="1" customFormat="1" x14ac:dyDescent="0.3"/>
    <row r="18371" s="1" customFormat="1" x14ac:dyDescent="0.3"/>
    <row r="18372" s="1" customFormat="1" x14ac:dyDescent="0.3"/>
    <row r="18373" s="1" customFormat="1" x14ac:dyDescent="0.3"/>
    <row r="18374" s="1" customFormat="1" x14ac:dyDescent="0.3"/>
    <row r="18375" s="1" customFormat="1" x14ac:dyDescent="0.3"/>
    <row r="18376" s="1" customFormat="1" x14ac:dyDescent="0.3"/>
    <row r="18377" s="1" customFormat="1" x14ac:dyDescent="0.3"/>
    <row r="18378" s="1" customFormat="1" x14ac:dyDescent="0.3"/>
    <row r="18379" s="1" customFormat="1" x14ac:dyDescent="0.3"/>
    <row r="18380" s="1" customFormat="1" x14ac:dyDescent="0.3"/>
    <row r="18381" s="1" customFormat="1" x14ac:dyDescent="0.3"/>
    <row r="18382" s="1" customFormat="1" x14ac:dyDescent="0.3"/>
    <row r="18383" s="1" customFormat="1" x14ac:dyDescent="0.3"/>
    <row r="18384" s="1" customFormat="1" x14ac:dyDescent="0.3"/>
    <row r="18385" s="1" customFormat="1" x14ac:dyDescent="0.3"/>
    <row r="18386" s="1" customFormat="1" x14ac:dyDescent="0.3"/>
    <row r="18387" s="1" customFormat="1" x14ac:dyDescent="0.3"/>
    <row r="18388" s="1" customFormat="1" x14ac:dyDescent="0.3"/>
    <row r="18389" s="1" customFormat="1" x14ac:dyDescent="0.3"/>
    <row r="18390" s="1" customFormat="1" x14ac:dyDescent="0.3"/>
    <row r="18391" s="1" customFormat="1" x14ac:dyDescent="0.3"/>
    <row r="18392" s="1" customFormat="1" x14ac:dyDescent="0.3"/>
    <row r="18393" s="1" customFormat="1" x14ac:dyDescent="0.3"/>
    <row r="18394" s="1" customFormat="1" x14ac:dyDescent="0.3"/>
    <row r="18395" s="1" customFormat="1" x14ac:dyDescent="0.3"/>
    <row r="18396" s="1" customFormat="1" x14ac:dyDescent="0.3"/>
    <row r="18397" s="1" customFormat="1" x14ac:dyDescent="0.3"/>
    <row r="18398" s="1" customFormat="1" x14ac:dyDescent="0.3"/>
    <row r="18399" s="1" customFormat="1" x14ac:dyDescent="0.3"/>
    <row r="18400" s="1" customFormat="1" x14ac:dyDescent="0.3"/>
    <row r="18401" s="1" customFormat="1" x14ac:dyDescent="0.3"/>
    <row r="18402" s="1" customFormat="1" x14ac:dyDescent="0.3"/>
    <row r="18403" s="1" customFormat="1" x14ac:dyDescent="0.3"/>
    <row r="18404" s="1" customFormat="1" x14ac:dyDescent="0.3"/>
    <row r="18405" s="1" customFormat="1" x14ac:dyDescent="0.3"/>
    <row r="18406" s="1" customFormat="1" x14ac:dyDescent="0.3"/>
    <row r="18407" s="1" customFormat="1" x14ac:dyDescent="0.3"/>
    <row r="18408" s="1" customFormat="1" x14ac:dyDescent="0.3"/>
    <row r="18409" s="1" customFormat="1" x14ac:dyDescent="0.3"/>
    <row r="18410" s="1" customFormat="1" x14ac:dyDescent="0.3"/>
    <row r="18411" s="1" customFormat="1" x14ac:dyDescent="0.3"/>
    <row r="18412" s="1" customFormat="1" x14ac:dyDescent="0.3"/>
    <row r="18413" s="1" customFormat="1" x14ac:dyDescent="0.3"/>
    <row r="18414" s="1" customFormat="1" x14ac:dyDescent="0.3"/>
    <row r="18415" s="1" customFormat="1" x14ac:dyDescent="0.3"/>
    <row r="18416" s="1" customFormat="1" x14ac:dyDescent="0.3"/>
    <row r="18417" s="1" customFormat="1" x14ac:dyDescent="0.3"/>
    <row r="18418" s="1" customFormat="1" x14ac:dyDescent="0.3"/>
    <row r="18419" s="1" customFormat="1" x14ac:dyDescent="0.3"/>
    <row r="18420" s="1" customFormat="1" x14ac:dyDescent="0.3"/>
    <row r="18421" s="1" customFormat="1" x14ac:dyDescent="0.3"/>
    <row r="18422" s="1" customFormat="1" x14ac:dyDescent="0.3"/>
    <row r="18423" s="1" customFormat="1" x14ac:dyDescent="0.3"/>
    <row r="18424" s="1" customFormat="1" x14ac:dyDescent="0.3"/>
    <row r="18425" s="1" customFormat="1" x14ac:dyDescent="0.3"/>
    <row r="18426" s="1" customFormat="1" x14ac:dyDescent="0.3"/>
    <row r="18427" s="1" customFormat="1" x14ac:dyDescent="0.3"/>
    <row r="18428" s="1" customFormat="1" x14ac:dyDescent="0.3"/>
    <row r="18429" s="1" customFormat="1" x14ac:dyDescent="0.3"/>
    <row r="18430" s="1" customFormat="1" x14ac:dyDescent="0.3"/>
    <row r="18431" s="1" customFormat="1" x14ac:dyDescent="0.3"/>
    <row r="18432" s="1" customFormat="1" x14ac:dyDescent="0.3"/>
    <row r="18433" s="1" customFormat="1" x14ac:dyDescent="0.3"/>
    <row r="18434" s="1" customFormat="1" x14ac:dyDescent="0.3"/>
    <row r="18435" s="1" customFormat="1" x14ac:dyDescent="0.3"/>
    <row r="18436" s="1" customFormat="1" x14ac:dyDescent="0.3"/>
    <row r="18437" s="1" customFormat="1" x14ac:dyDescent="0.3"/>
    <row r="18438" s="1" customFormat="1" x14ac:dyDescent="0.3"/>
    <row r="18439" s="1" customFormat="1" x14ac:dyDescent="0.3"/>
    <row r="18440" s="1" customFormat="1" x14ac:dyDescent="0.3"/>
    <row r="18441" s="1" customFormat="1" x14ac:dyDescent="0.3"/>
    <row r="18442" s="1" customFormat="1" x14ac:dyDescent="0.3"/>
    <row r="18443" s="1" customFormat="1" x14ac:dyDescent="0.3"/>
    <row r="18444" s="1" customFormat="1" x14ac:dyDescent="0.3"/>
    <row r="18445" s="1" customFormat="1" x14ac:dyDescent="0.3"/>
    <row r="18446" s="1" customFormat="1" x14ac:dyDescent="0.3"/>
    <row r="18447" s="1" customFormat="1" x14ac:dyDescent="0.3"/>
    <row r="18448" s="1" customFormat="1" x14ac:dyDescent="0.3"/>
    <row r="18449" s="1" customFormat="1" x14ac:dyDescent="0.3"/>
    <row r="18450" s="1" customFormat="1" x14ac:dyDescent="0.3"/>
    <row r="18451" s="1" customFormat="1" x14ac:dyDescent="0.3"/>
    <row r="18452" s="1" customFormat="1" x14ac:dyDescent="0.3"/>
    <row r="18453" s="1" customFormat="1" x14ac:dyDescent="0.3"/>
    <row r="18454" s="1" customFormat="1" x14ac:dyDescent="0.3"/>
    <row r="18455" s="1" customFormat="1" x14ac:dyDescent="0.3"/>
    <row r="18456" s="1" customFormat="1" x14ac:dyDescent="0.3"/>
    <row r="18457" s="1" customFormat="1" x14ac:dyDescent="0.3"/>
    <row r="18458" s="1" customFormat="1" x14ac:dyDescent="0.3"/>
    <row r="18459" s="1" customFormat="1" x14ac:dyDescent="0.3"/>
    <row r="18460" s="1" customFormat="1" x14ac:dyDescent="0.3"/>
    <row r="18461" s="1" customFormat="1" x14ac:dyDescent="0.3"/>
    <row r="18462" s="1" customFormat="1" x14ac:dyDescent="0.3"/>
    <row r="18463" s="1" customFormat="1" x14ac:dyDescent="0.3"/>
    <row r="18464" s="1" customFormat="1" x14ac:dyDescent="0.3"/>
    <row r="18465" s="1" customFormat="1" x14ac:dyDescent="0.3"/>
    <row r="18466" s="1" customFormat="1" x14ac:dyDescent="0.3"/>
    <row r="18467" s="1" customFormat="1" x14ac:dyDescent="0.3"/>
    <row r="18468" s="1" customFormat="1" x14ac:dyDescent="0.3"/>
    <row r="18469" s="1" customFormat="1" x14ac:dyDescent="0.3"/>
    <row r="18470" s="1" customFormat="1" x14ac:dyDescent="0.3"/>
    <row r="18471" s="1" customFormat="1" x14ac:dyDescent="0.3"/>
    <row r="18472" s="1" customFormat="1" x14ac:dyDescent="0.3"/>
    <row r="18473" s="1" customFormat="1" x14ac:dyDescent="0.3"/>
    <row r="18474" s="1" customFormat="1" x14ac:dyDescent="0.3"/>
    <row r="18475" s="1" customFormat="1" x14ac:dyDescent="0.3"/>
    <row r="18476" s="1" customFormat="1" x14ac:dyDescent="0.3"/>
    <row r="18477" s="1" customFormat="1" x14ac:dyDescent="0.3"/>
    <row r="18478" s="1" customFormat="1" x14ac:dyDescent="0.3"/>
    <row r="18479" s="1" customFormat="1" x14ac:dyDescent="0.3"/>
    <row r="18480" s="1" customFormat="1" x14ac:dyDescent="0.3"/>
    <row r="18481" s="1" customFormat="1" x14ac:dyDescent="0.3"/>
    <row r="18482" s="1" customFormat="1" x14ac:dyDescent="0.3"/>
    <row r="18483" s="1" customFormat="1" x14ac:dyDescent="0.3"/>
    <row r="18484" s="1" customFormat="1" x14ac:dyDescent="0.3"/>
    <row r="18485" s="1" customFormat="1" x14ac:dyDescent="0.3"/>
    <row r="18486" s="1" customFormat="1" x14ac:dyDescent="0.3"/>
    <row r="18487" s="1" customFormat="1" x14ac:dyDescent="0.3"/>
    <row r="18488" s="1" customFormat="1" x14ac:dyDescent="0.3"/>
    <row r="18489" s="1" customFormat="1" x14ac:dyDescent="0.3"/>
    <row r="18490" s="1" customFormat="1" x14ac:dyDescent="0.3"/>
    <row r="18491" s="1" customFormat="1" x14ac:dyDescent="0.3"/>
    <row r="18492" s="1" customFormat="1" x14ac:dyDescent="0.3"/>
    <row r="18493" s="1" customFormat="1" x14ac:dyDescent="0.3"/>
    <row r="18494" s="1" customFormat="1" x14ac:dyDescent="0.3"/>
    <row r="18495" s="1" customFormat="1" x14ac:dyDescent="0.3"/>
    <row r="18496" s="1" customFormat="1" x14ac:dyDescent="0.3"/>
    <row r="18497" s="1" customFormat="1" x14ac:dyDescent="0.3"/>
    <row r="18498" s="1" customFormat="1" x14ac:dyDescent="0.3"/>
    <row r="18499" s="1" customFormat="1" x14ac:dyDescent="0.3"/>
    <row r="18500" s="1" customFormat="1" x14ac:dyDescent="0.3"/>
    <row r="18501" s="1" customFormat="1" x14ac:dyDescent="0.3"/>
    <row r="18502" s="1" customFormat="1" x14ac:dyDescent="0.3"/>
    <row r="18503" s="1" customFormat="1" x14ac:dyDescent="0.3"/>
    <row r="18504" s="1" customFormat="1" x14ac:dyDescent="0.3"/>
    <row r="18505" s="1" customFormat="1" x14ac:dyDescent="0.3"/>
    <row r="18506" s="1" customFormat="1" x14ac:dyDescent="0.3"/>
    <row r="18507" s="1" customFormat="1" x14ac:dyDescent="0.3"/>
    <row r="18508" s="1" customFormat="1" x14ac:dyDescent="0.3"/>
    <row r="18509" s="1" customFormat="1" x14ac:dyDescent="0.3"/>
    <row r="18510" s="1" customFormat="1" x14ac:dyDescent="0.3"/>
    <row r="18511" s="1" customFormat="1" x14ac:dyDescent="0.3"/>
    <row r="18512" s="1" customFormat="1" x14ac:dyDescent="0.3"/>
    <row r="18513" s="1" customFormat="1" x14ac:dyDescent="0.3"/>
    <row r="18514" s="1" customFormat="1" x14ac:dyDescent="0.3"/>
    <row r="18515" s="1" customFormat="1" x14ac:dyDescent="0.3"/>
    <row r="18516" s="1" customFormat="1" x14ac:dyDescent="0.3"/>
    <row r="18517" s="1" customFormat="1" x14ac:dyDescent="0.3"/>
    <row r="18518" s="1" customFormat="1" x14ac:dyDescent="0.3"/>
    <row r="18519" s="1" customFormat="1" x14ac:dyDescent="0.3"/>
    <row r="18520" s="1" customFormat="1" x14ac:dyDescent="0.3"/>
    <row r="18521" s="1" customFormat="1" x14ac:dyDescent="0.3"/>
    <row r="18522" s="1" customFormat="1" x14ac:dyDescent="0.3"/>
    <row r="18523" s="1" customFormat="1" x14ac:dyDescent="0.3"/>
    <row r="18524" s="1" customFormat="1" x14ac:dyDescent="0.3"/>
    <row r="18525" s="1" customFormat="1" x14ac:dyDescent="0.3"/>
    <row r="18526" s="1" customFormat="1" x14ac:dyDescent="0.3"/>
    <row r="18527" s="1" customFormat="1" x14ac:dyDescent="0.3"/>
    <row r="18528" s="1" customFormat="1" x14ac:dyDescent="0.3"/>
    <row r="18529" s="1" customFormat="1" x14ac:dyDescent="0.3"/>
    <row r="18530" s="1" customFormat="1" x14ac:dyDescent="0.3"/>
    <row r="18531" s="1" customFormat="1" x14ac:dyDescent="0.3"/>
    <row r="18532" s="1" customFormat="1" x14ac:dyDescent="0.3"/>
    <row r="18533" s="1" customFormat="1" x14ac:dyDescent="0.3"/>
    <row r="18534" s="1" customFormat="1" x14ac:dyDescent="0.3"/>
    <row r="18535" s="1" customFormat="1" x14ac:dyDescent="0.3"/>
    <row r="18536" s="1" customFormat="1" x14ac:dyDescent="0.3"/>
    <row r="18537" s="1" customFormat="1" x14ac:dyDescent="0.3"/>
    <row r="18538" s="1" customFormat="1" x14ac:dyDescent="0.3"/>
    <row r="18539" s="1" customFormat="1" x14ac:dyDescent="0.3"/>
    <row r="18540" s="1" customFormat="1" x14ac:dyDescent="0.3"/>
    <row r="18541" s="1" customFormat="1" x14ac:dyDescent="0.3"/>
    <row r="18542" s="1" customFormat="1" x14ac:dyDescent="0.3"/>
    <row r="18543" s="1" customFormat="1" x14ac:dyDescent="0.3"/>
    <row r="18544" s="1" customFormat="1" x14ac:dyDescent="0.3"/>
    <row r="18545" s="1" customFormat="1" x14ac:dyDescent="0.3"/>
    <row r="18546" s="1" customFormat="1" x14ac:dyDescent="0.3"/>
    <row r="18547" s="1" customFormat="1" x14ac:dyDescent="0.3"/>
    <row r="18548" s="1" customFormat="1" x14ac:dyDescent="0.3"/>
    <row r="18549" s="1" customFormat="1" x14ac:dyDescent="0.3"/>
    <row r="18550" s="1" customFormat="1" x14ac:dyDescent="0.3"/>
    <row r="18551" s="1" customFormat="1" x14ac:dyDescent="0.3"/>
    <row r="18552" s="1" customFormat="1" x14ac:dyDescent="0.3"/>
    <row r="18553" s="1" customFormat="1" x14ac:dyDescent="0.3"/>
    <row r="18554" s="1" customFormat="1" x14ac:dyDescent="0.3"/>
    <row r="18555" s="1" customFormat="1" x14ac:dyDescent="0.3"/>
    <row r="18556" s="1" customFormat="1" x14ac:dyDescent="0.3"/>
    <row r="18557" s="1" customFormat="1" x14ac:dyDescent="0.3"/>
    <row r="18558" s="1" customFormat="1" x14ac:dyDescent="0.3"/>
    <row r="18559" s="1" customFormat="1" x14ac:dyDescent="0.3"/>
    <row r="18560" s="1" customFormat="1" x14ac:dyDescent="0.3"/>
    <row r="18561" s="1" customFormat="1" x14ac:dyDescent="0.3"/>
    <row r="18562" s="1" customFormat="1" x14ac:dyDescent="0.3"/>
    <row r="18563" s="1" customFormat="1" x14ac:dyDescent="0.3"/>
    <row r="18564" s="1" customFormat="1" x14ac:dyDescent="0.3"/>
    <row r="18565" s="1" customFormat="1" x14ac:dyDescent="0.3"/>
    <row r="18566" s="1" customFormat="1" x14ac:dyDescent="0.3"/>
    <row r="18567" s="1" customFormat="1" x14ac:dyDescent="0.3"/>
    <row r="18568" s="1" customFormat="1" x14ac:dyDescent="0.3"/>
    <row r="18569" s="1" customFormat="1" x14ac:dyDescent="0.3"/>
    <row r="18570" s="1" customFormat="1" x14ac:dyDescent="0.3"/>
    <row r="18571" s="1" customFormat="1" x14ac:dyDescent="0.3"/>
    <row r="18572" s="1" customFormat="1" x14ac:dyDescent="0.3"/>
    <row r="18573" s="1" customFormat="1" x14ac:dyDescent="0.3"/>
    <row r="18574" s="1" customFormat="1" x14ac:dyDescent="0.3"/>
    <row r="18575" s="1" customFormat="1" x14ac:dyDescent="0.3"/>
    <row r="18576" s="1" customFormat="1" x14ac:dyDescent="0.3"/>
    <row r="18577" s="1" customFormat="1" x14ac:dyDescent="0.3"/>
    <row r="18578" s="1" customFormat="1" x14ac:dyDescent="0.3"/>
    <row r="18579" s="1" customFormat="1" x14ac:dyDescent="0.3"/>
    <row r="18580" s="1" customFormat="1" x14ac:dyDescent="0.3"/>
    <row r="18581" s="1" customFormat="1" x14ac:dyDescent="0.3"/>
    <row r="18582" s="1" customFormat="1" x14ac:dyDescent="0.3"/>
    <row r="18583" s="1" customFormat="1" x14ac:dyDescent="0.3"/>
    <row r="18584" s="1" customFormat="1" x14ac:dyDescent="0.3"/>
    <row r="18585" s="1" customFormat="1" x14ac:dyDescent="0.3"/>
    <row r="18586" s="1" customFormat="1" x14ac:dyDescent="0.3"/>
    <row r="18587" s="1" customFormat="1" x14ac:dyDescent="0.3"/>
    <row r="18588" s="1" customFormat="1" x14ac:dyDescent="0.3"/>
    <row r="18589" s="1" customFormat="1" x14ac:dyDescent="0.3"/>
    <row r="18590" s="1" customFormat="1" x14ac:dyDescent="0.3"/>
    <row r="18591" s="1" customFormat="1" x14ac:dyDescent="0.3"/>
    <row r="18592" s="1" customFormat="1" x14ac:dyDescent="0.3"/>
    <row r="18593" s="1" customFormat="1" x14ac:dyDescent="0.3"/>
    <row r="18594" s="1" customFormat="1" x14ac:dyDescent="0.3"/>
    <row r="18595" s="1" customFormat="1" x14ac:dyDescent="0.3"/>
    <row r="18596" s="1" customFormat="1" x14ac:dyDescent="0.3"/>
    <row r="18597" s="1" customFormat="1" x14ac:dyDescent="0.3"/>
    <row r="18598" s="1" customFormat="1" x14ac:dyDescent="0.3"/>
    <row r="18599" s="1" customFormat="1" x14ac:dyDescent="0.3"/>
    <row r="18600" s="1" customFormat="1" x14ac:dyDescent="0.3"/>
    <row r="18601" s="1" customFormat="1" x14ac:dyDescent="0.3"/>
    <row r="18602" s="1" customFormat="1" x14ac:dyDescent="0.3"/>
    <row r="18603" s="1" customFormat="1" x14ac:dyDescent="0.3"/>
    <row r="18604" s="1" customFormat="1" x14ac:dyDescent="0.3"/>
    <row r="18605" s="1" customFormat="1" x14ac:dyDescent="0.3"/>
    <row r="18606" s="1" customFormat="1" x14ac:dyDescent="0.3"/>
    <row r="18607" s="1" customFormat="1" x14ac:dyDescent="0.3"/>
    <row r="18608" s="1" customFormat="1" x14ac:dyDescent="0.3"/>
    <row r="18609" s="1" customFormat="1" x14ac:dyDescent="0.3"/>
    <row r="18610" s="1" customFormat="1" x14ac:dyDescent="0.3"/>
    <row r="18611" s="1" customFormat="1" x14ac:dyDescent="0.3"/>
    <row r="18612" s="1" customFormat="1" x14ac:dyDescent="0.3"/>
    <row r="18613" s="1" customFormat="1" x14ac:dyDescent="0.3"/>
    <row r="18614" s="1" customFormat="1" x14ac:dyDescent="0.3"/>
    <row r="18615" s="1" customFormat="1" x14ac:dyDescent="0.3"/>
    <row r="18616" s="1" customFormat="1" x14ac:dyDescent="0.3"/>
    <row r="18617" s="1" customFormat="1" x14ac:dyDescent="0.3"/>
    <row r="18618" s="1" customFormat="1" x14ac:dyDescent="0.3"/>
    <row r="18619" s="1" customFormat="1" x14ac:dyDescent="0.3"/>
    <row r="18620" s="1" customFormat="1" x14ac:dyDescent="0.3"/>
    <row r="18621" s="1" customFormat="1" x14ac:dyDescent="0.3"/>
    <row r="18622" s="1" customFormat="1" x14ac:dyDescent="0.3"/>
    <row r="18623" s="1" customFormat="1" x14ac:dyDescent="0.3"/>
    <row r="18624" s="1" customFormat="1" x14ac:dyDescent="0.3"/>
    <row r="18625" s="1" customFormat="1" x14ac:dyDescent="0.3"/>
    <row r="18626" s="1" customFormat="1" x14ac:dyDescent="0.3"/>
    <row r="18627" s="1" customFormat="1" x14ac:dyDescent="0.3"/>
    <row r="18628" s="1" customFormat="1" x14ac:dyDescent="0.3"/>
    <row r="18629" s="1" customFormat="1" x14ac:dyDescent="0.3"/>
    <row r="18630" s="1" customFormat="1" x14ac:dyDescent="0.3"/>
    <row r="18631" s="1" customFormat="1" x14ac:dyDescent="0.3"/>
    <row r="18632" s="1" customFormat="1" x14ac:dyDescent="0.3"/>
    <row r="18633" s="1" customFormat="1" x14ac:dyDescent="0.3"/>
    <row r="18634" s="1" customFormat="1" x14ac:dyDescent="0.3"/>
    <row r="18635" s="1" customFormat="1" x14ac:dyDescent="0.3"/>
    <row r="18636" s="1" customFormat="1" x14ac:dyDescent="0.3"/>
    <row r="18637" s="1" customFormat="1" x14ac:dyDescent="0.3"/>
    <row r="18638" s="1" customFormat="1" x14ac:dyDescent="0.3"/>
    <row r="18639" s="1" customFormat="1" x14ac:dyDescent="0.3"/>
    <row r="18640" s="1" customFormat="1" x14ac:dyDescent="0.3"/>
    <row r="18641" s="1" customFormat="1" x14ac:dyDescent="0.3"/>
    <row r="18642" s="1" customFormat="1" x14ac:dyDescent="0.3"/>
    <row r="18643" s="1" customFormat="1" x14ac:dyDescent="0.3"/>
    <row r="18644" s="1" customFormat="1" x14ac:dyDescent="0.3"/>
    <row r="18645" s="1" customFormat="1" x14ac:dyDescent="0.3"/>
    <row r="18646" s="1" customFormat="1" x14ac:dyDescent="0.3"/>
    <row r="18647" s="1" customFormat="1" x14ac:dyDescent="0.3"/>
    <row r="18648" s="1" customFormat="1" x14ac:dyDescent="0.3"/>
    <row r="18649" s="1" customFormat="1" x14ac:dyDescent="0.3"/>
    <row r="18650" s="1" customFormat="1" x14ac:dyDescent="0.3"/>
    <row r="18651" s="1" customFormat="1" x14ac:dyDescent="0.3"/>
    <row r="18652" s="1" customFormat="1" x14ac:dyDescent="0.3"/>
    <row r="18653" s="1" customFormat="1" x14ac:dyDescent="0.3"/>
    <row r="18654" s="1" customFormat="1" x14ac:dyDescent="0.3"/>
    <row r="18655" s="1" customFormat="1" x14ac:dyDescent="0.3"/>
    <row r="18656" s="1" customFormat="1" x14ac:dyDescent="0.3"/>
    <row r="18657" s="1" customFormat="1" x14ac:dyDescent="0.3"/>
    <row r="18658" s="1" customFormat="1" x14ac:dyDescent="0.3"/>
    <row r="18659" s="1" customFormat="1" x14ac:dyDescent="0.3"/>
    <row r="18660" s="1" customFormat="1" x14ac:dyDescent="0.3"/>
    <row r="18661" s="1" customFormat="1" x14ac:dyDescent="0.3"/>
    <row r="18662" s="1" customFormat="1" x14ac:dyDescent="0.3"/>
    <row r="18663" s="1" customFormat="1" x14ac:dyDescent="0.3"/>
    <row r="18664" s="1" customFormat="1" x14ac:dyDescent="0.3"/>
    <row r="18665" s="1" customFormat="1" x14ac:dyDescent="0.3"/>
    <row r="18666" s="1" customFormat="1" x14ac:dyDescent="0.3"/>
    <row r="18667" s="1" customFormat="1" x14ac:dyDescent="0.3"/>
    <row r="18668" s="1" customFormat="1" x14ac:dyDescent="0.3"/>
    <row r="18669" s="1" customFormat="1" x14ac:dyDescent="0.3"/>
    <row r="18670" s="1" customFormat="1" x14ac:dyDescent="0.3"/>
    <row r="18671" s="1" customFormat="1" x14ac:dyDescent="0.3"/>
    <row r="18672" s="1" customFormat="1" x14ac:dyDescent="0.3"/>
    <row r="18673" s="1" customFormat="1" x14ac:dyDescent="0.3"/>
    <row r="18674" s="1" customFormat="1" x14ac:dyDescent="0.3"/>
    <row r="18675" s="1" customFormat="1" x14ac:dyDescent="0.3"/>
    <row r="18676" s="1" customFormat="1" x14ac:dyDescent="0.3"/>
    <row r="18677" s="1" customFormat="1" x14ac:dyDescent="0.3"/>
    <row r="18678" s="1" customFormat="1" x14ac:dyDescent="0.3"/>
    <row r="18679" s="1" customFormat="1" x14ac:dyDescent="0.3"/>
    <row r="18680" s="1" customFormat="1" x14ac:dyDescent="0.3"/>
    <row r="18681" s="1" customFormat="1" x14ac:dyDescent="0.3"/>
    <row r="18682" s="1" customFormat="1" x14ac:dyDescent="0.3"/>
    <row r="18683" s="1" customFormat="1" x14ac:dyDescent="0.3"/>
    <row r="18684" s="1" customFormat="1" x14ac:dyDescent="0.3"/>
    <row r="18685" s="1" customFormat="1" x14ac:dyDescent="0.3"/>
    <row r="18686" s="1" customFormat="1" x14ac:dyDescent="0.3"/>
    <row r="18687" s="1" customFormat="1" x14ac:dyDescent="0.3"/>
    <row r="18688" s="1" customFormat="1" x14ac:dyDescent="0.3"/>
    <row r="18689" s="1" customFormat="1" x14ac:dyDescent="0.3"/>
    <row r="18690" s="1" customFormat="1" x14ac:dyDescent="0.3"/>
    <row r="18691" s="1" customFormat="1" x14ac:dyDescent="0.3"/>
    <row r="18692" s="1" customFormat="1" x14ac:dyDescent="0.3"/>
    <row r="18693" s="1" customFormat="1" x14ac:dyDescent="0.3"/>
    <row r="18694" s="1" customFormat="1" x14ac:dyDescent="0.3"/>
    <row r="18695" s="1" customFormat="1" x14ac:dyDescent="0.3"/>
    <row r="18696" s="1" customFormat="1" x14ac:dyDescent="0.3"/>
    <row r="18697" s="1" customFormat="1" x14ac:dyDescent="0.3"/>
    <row r="18698" s="1" customFormat="1" x14ac:dyDescent="0.3"/>
    <row r="18699" s="1" customFormat="1" x14ac:dyDescent="0.3"/>
    <row r="18700" s="1" customFormat="1" x14ac:dyDescent="0.3"/>
    <row r="18701" s="1" customFormat="1" x14ac:dyDescent="0.3"/>
    <row r="18702" s="1" customFormat="1" x14ac:dyDescent="0.3"/>
    <row r="18703" s="1" customFormat="1" x14ac:dyDescent="0.3"/>
    <row r="18704" s="1" customFormat="1" x14ac:dyDescent="0.3"/>
    <row r="18705" s="1" customFormat="1" x14ac:dyDescent="0.3"/>
    <row r="18706" s="1" customFormat="1" x14ac:dyDescent="0.3"/>
    <row r="18707" s="1" customFormat="1" x14ac:dyDescent="0.3"/>
    <row r="18708" s="1" customFormat="1" x14ac:dyDescent="0.3"/>
    <row r="18709" s="1" customFormat="1" x14ac:dyDescent="0.3"/>
    <row r="18710" s="1" customFormat="1" x14ac:dyDescent="0.3"/>
    <row r="18711" s="1" customFormat="1" x14ac:dyDescent="0.3"/>
    <row r="18712" s="1" customFormat="1" x14ac:dyDescent="0.3"/>
    <row r="18713" s="1" customFormat="1" x14ac:dyDescent="0.3"/>
    <row r="18714" s="1" customFormat="1" x14ac:dyDescent="0.3"/>
    <row r="18715" s="1" customFormat="1" x14ac:dyDescent="0.3"/>
    <row r="18716" s="1" customFormat="1" x14ac:dyDescent="0.3"/>
    <row r="18717" s="1" customFormat="1" x14ac:dyDescent="0.3"/>
    <row r="18718" s="1" customFormat="1" x14ac:dyDescent="0.3"/>
    <row r="18719" s="1" customFormat="1" x14ac:dyDescent="0.3"/>
    <row r="18720" s="1" customFormat="1" x14ac:dyDescent="0.3"/>
    <row r="18721" s="1" customFormat="1" x14ac:dyDescent="0.3"/>
    <row r="18722" s="1" customFormat="1" x14ac:dyDescent="0.3"/>
    <row r="18723" s="1" customFormat="1" x14ac:dyDescent="0.3"/>
    <row r="18724" s="1" customFormat="1" x14ac:dyDescent="0.3"/>
    <row r="18725" s="1" customFormat="1" x14ac:dyDescent="0.3"/>
    <row r="18726" s="1" customFormat="1" x14ac:dyDescent="0.3"/>
    <row r="18727" s="1" customFormat="1" x14ac:dyDescent="0.3"/>
    <row r="18728" s="1" customFormat="1" x14ac:dyDescent="0.3"/>
    <row r="18729" s="1" customFormat="1" x14ac:dyDescent="0.3"/>
    <row r="18730" s="1" customFormat="1" x14ac:dyDescent="0.3"/>
    <row r="18731" s="1" customFormat="1" x14ac:dyDescent="0.3"/>
    <row r="18732" s="1" customFormat="1" x14ac:dyDescent="0.3"/>
    <row r="18733" s="1" customFormat="1" x14ac:dyDescent="0.3"/>
    <row r="18734" s="1" customFormat="1" x14ac:dyDescent="0.3"/>
    <row r="18735" s="1" customFormat="1" x14ac:dyDescent="0.3"/>
    <row r="18736" s="1" customFormat="1" x14ac:dyDescent="0.3"/>
    <row r="18737" s="1" customFormat="1" x14ac:dyDescent="0.3"/>
    <row r="18738" s="1" customFormat="1" x14ac:dyDescent="0.3"/>
    <row r="18739" s="1" customFormat="1" x14ac:dyDescent="0.3"/>
    <row r="18740" s="1" customFormat="1" x14ac:dyDescent="0.3"/>
    <row r="18741" s="1" customFormat="1" x14ac:dyDescent="0.3"/>
    <row r="18742" s="1" customFormat="1" x14ac:dyDescent="0.3"/>
    <row r="18743" s="1" customFormat="1" x14ac:dyDescent="0.3"/>
    <row r="18744" s="1" customFormat="1" x14ac:dyDescent="0.3"/>
    <row r="18745" s="1" customFormat="1" x14ac:dyDescent="0.3"/>
    <row r="18746" s="1" customFormat="1" x14ac:dyDescent="0.3"/>
    <row r="18747" s="1" customFormat="1" x14ac:dyDescent="0.3"/>
    <row r="18748" s="1" customFormat="1" x14ac:dyDescent="0.3"/>
    <row r="18749" s="1" customFormat="1" x14ac:dyDescent="0.3"/>
    <row r="18750" s="1" customFormat="1" x14ac:dyDescent="0.3"/>
    <row r="18751" s="1" customFormat="1" x14ac:dyDescent="0.3"/>
    <row r="18752" s="1" customFormat="1" x14ac:dyDescent="0.3"/>
    <row r="18753" s="1" customFormat="1" x14ac:dyDescent="0.3"/>
    <row r="18754" s="1" customFormat="1" x14ac:dyDescent="0.3"/>
    <row r="18755" s="1" customFormat="1" x14ac:dyDescent="0.3"/>
    <row r="18756" s="1" customFormat="1" x14ac:dyDescent="0.3"/>
    <row r="18757" s="1" customFormat="1" x14ac:dyDescent="0.3"/>
    <row r="18758" s="1" customFormat="1" x14ac:dyDescent="0.3"/>
    <row r="18759" s="1" customFormat="1" x14ac:dyDescent="0.3"/>
    <row r="18760" s="1" customFormat="1" x14ac:dyDescent="0.3"/>
    <row r="18761" s="1" customFormat="1" x14ac:dyDescent="0.3"/>
    <row r="18762" s="1" customFormat="1" x14ac:dyDescent="0.3"/>
    <row r="18763" s="1" customFormat="1" x14ac:dyDescent="0.3"/>
    <row r="18764" s="1" customFormat="1" x14ac:dyDescent="0.3"/>
    <row r="18765" s="1" customFormat="1" x14ac:dyDescent="0.3"/>
    <row r="18766" s="1" customFormat="1" x14ac:dyDescent="0.3"/>
    <row r="18767" s="1" customFormat="1" x14ac:dyDescent="0.3"/>
    <row r="18768" s="1" customFormat="1" x14ac:dyDescent="0.3"/>
    <row r="18769" s="1" customFormat="1" x14ac:dyDescent="0.3"/>
    <row r="18770" s="1" customFormat="1" x14ac:dyDescent="0.3"/>
    <row r="18771" s="1" customFormat="1" x14ac:dyDescent="0.3"/>
    <row r="18772" s="1" customFormat="1" x14ac:dyDescent="0.3"/>
    <row r="18773" s="1" customFormat="1" x14ac:dyDescent="0.3"/>
    <row r="18774" s="1" customFormat="1" x14ac:dyDescent="0.3"/>
    <row r="18775" s="1" customFormat="1" x14ac:dyDescent="0.3"/>
    <row r="18776" s="1" customFormat="1" x14ac:dyDescent="0.3"/>
    <row r="18777" s="1" customFormat="1" x14ac:dyDescent="0.3"/>
    <row r="18778" s="1" customFormat="1" x14ac:dyDescent="0.3"/>
    <row r="18779" s="1" customFormat="1" x14ac:dyDescent="0.3"/>
    <row r="18780" s="1" customFormat="1" x14ac:dyDescent="0.3"/>
    <row r="18781" s="1" customFormat="1" x14ac:dyDescent="0.3"/>
    <row r="18782" s="1" customFormat="1" x14ac:dyDescent="0.3"/>
    <row r="18783" s="1" customFormat="1" x14ac:dyDescent="0.3"/>
    <row r="18784" s="1" customFormat="1" x14ac:dyDescent="0.3"/>
    <row r="18785" s="1" customFormat="1" x14ac:dyDescent="0.3"/>
    <row r="18786" s="1" customFormat="1" x14ac:dyDescent="0.3"/>
    <row r="18787" s="1" customFormat="1" x14ac:dyDescent="0.3"/>
    <row r="18788" s="1" customFormat="1" x14ac:dyDescent="0.3"/>
    <row r="18789" s="1" customFormat="1" x14ac:dyDescent="0.3"/>
    <row r="18790" s="1" customFormat="1" x14ac:dyDescent="0.3"/>
    <row r="18791" s="1" customFormat="1" x14ac:dyDescent="0.3"/>
    <row r="18792" s="1" customFormat="1" x14ac:dyDescent="0.3"/>
    <row r="18793" s="1" customFormat="1" x14ac:dyDescent="0.3"/>
    <row r="18794" s="1" customFormat="1" x14ac:dyDescent="0.3"/>
    <row r="18795" s="1" customFormat="1" x14ac:dyDescent="0.3"/>
    <row r="18796" s="1" customFormat="1" x14ac:dyDescent="0.3"/>
    <row r="18797" s="1" customFormat="1" x14ac:dyDescent="0.3"/>
    <row r="18798" s="1" customFormat="1" x14ac:dyDescent="0.3"/>
    <row r="18799" s="1" customFormat="1" x14ac:dyDescent="0.3"/>
    <row r="18800" s="1" customFormat="1" x14ac:dyDescent="0.3"/>
    <row r="18801" s="1" customFormat="1" x14ac:dyDescent="0.3"/>
    <row r="18802" s="1" customFormat="1" x14ac:dyDescent="0.3"/>
    <row r="18803" s="1" customFormat="1" x14ac:dyDescent="0.3"/>
    <row r="18804" s="1" customFormat="1" x14ac:dyDescent="0.3"/>
    <row r="18805" s="1" customFormat="1" x14ac:dyDescent="0.3"/>
    <row r="18806" s="1" customFormat="1" x14ac:dyDescent="0.3"/>
    <row r="18807" s="1" customFormat="1" x14ac:dyDescent="0.3"/>
    <row r="18808" s="1" customFormat="1" x14ac:dyDescent="0.3"/>
    <row r="18809" s="1" customFormat="1" x14ac:dyDescent="0.3"/>
    <row r="18810" s="1" customFormat="1" x14ac:dyDescent="0.3"/>
    <row r="18811" s="1" customFormat="1" x14ac:dyDescent="0.3"/>
    <row r="18812" s="1" customFormat="1" x14ac:dyDescent="0.3"/>
    <row r="18813" s="1" customFormat="1" x14ac:dyDescent="0.3"/>
    <row r="18814" s="1" customFormat="1" x14ac:dyDescent="0.3"/>
    <row r="18815" s="1" customFormat="1" x14ac:dyDescent="0.3"/>
    <row r="18816" s="1" customFormat="1" x14ac:dyDescent="0.3"/>
    <row r="18817" s="1" customFormat="1" x14ac:dyDescent="0.3"/>
    <row r="18818" s="1" customFormat="1" x14ac:dyDescent="0.3"/>
    <row r="18819" s="1" customFormat="1" x14ac:dyDescent="0.3"/>
    <row r="18820" s="1" customFormat="1" x14ac:dyDescent="0.3"/>
    <row r="18821" s="1" customFormat="1" x14ac:dyDescent="0.3"/>
    <row r="18822" s="1" customFormat="1" x14ac:dyDescent="0.3"/>
    <row r="18823" s="1" customFormat="1" x14ac:dyDescent="0.3"/>
    <row r="18824" s="1" customFormat="1" x14ac:dyDescent="0.3"/>
    <row r="18825" s="1" customFormat="1" x14ac:dyDescent="0.3"/>
    <row r="18826" s="1" customFormat="1" x14ac:dyDescent="0.3"/>
    <row r="18827" s="1" customFormat="1" x14ac:dyDescent="0.3"/>
    <row r="18828" s="1" customFormat="1" x14ac:dyDescent="0.3"/>
    <row r="18829" s="1" customFormat="1" x14ac:dyDescent="0.3"/>
    <row r="18830" s="1" customFormat="1" x14ac:dyDescent="0.3"/>
    <row r="18831" s="1" customFormat="1" x14ac:dyDescent="0.3"/>
    <row r="18832" s="1" customFormat="1" x14ac:dyDescent="0.3"/>
    <row r="18833" s="1" customFormat="1" x14ac:dyDescent="0.3"/>
    <row r="18834" s="1" customFormat="1" x14ac:dyDescent="0.3"/>
    <row r="18835" s="1" customFormat="1" x14ac:dyDescent="0.3"/>
    <row r="18836" s="1" customFormat="1" x14ac:dyDescent="0.3"/>
    <row r="18837" s="1" customFormat="1" x14ac:dyDescent="0.3"/>
    <row r="18838" s="1" customFormat="1" x14ac:dyDescent="0.3"/>
    <row r="18839" s="1" customFormat="1" x14ac:dyDescent="0.3"/>
    <row r="18840" s="1" customFormat="1" x14ac:dyDescent="0.3"/>
    <row r="18841" s="1" customFormat="1" x14ac:dyDescent="0.3"/>
    <row r="18842" s="1" customFormat="1" x14ac:dyDescent="0.3"/>
    <row r="18843" s="1" customFormat="1" x14ac:dyDescent="0.3"/>
    <row r="18844" s="1" customFormat="1" x14ac:dyDescent="0.3"/>
    <row r="18845" s="1" customFormat="1" x14ac:dyDescent="0.3"/>
    <row r="18846" s="1" customFormat="1" x14ac:dyDescent="0.3"/>
    <row r="18847" s="1" customFormat="1" x14ac:dyDescent="0.3"/>
    <row r="18848" s="1" customFormat="1" x14ac:dyDescent="0.3"/>
    <row r="18849" s="1" customFormat="1" x14ac:dyDescent="0.3"/>
    <row r="18850" s="1" customFormat="1" x14ac:dyDescent="0.3"/>
    <row r="18851" s="1" customFormat="1" x14ac:dyDescent="0.3"/>
    <row r="18852" s="1" customFormat="1" x14ac:dyDescent="0.3"/>
    <row r="18853" s="1" customFormat="1" x14ac:dyDescent="0.3"/>
    <row r="18854" s="1" customFormat="1" x14ac:dyDescent="0.3"/>
    <row r="18855" s="1" customFormat="1" x14ac:dyDescent="0.3"/>
    <row r="18856" s="1" customFormat="1" x14ac:dyDescent="0.3"/>
    <row r="18857" s="1" customFormat="1" x14ac:dyDescent="0.3"/>
    <row r="18858" s="1" customFormat="1" x14ac:dyDescent="0.3"/>
    <row r="18859" s="1" customFormat="1" x14ac:dyDescent="0.3"/>
    <row r="18860" s="1" customFormat="1" x14ac:dyDescent="0.3"/>
    <row r="18861" s="1" customFormat="1" x14ac:dyDescent="0.3"/>
    <row r="18862" s="1" customFormat="1" x14ac:dyDescent="0.3"/>
    <row r="18863" s="1" customFormat="1" x14ac:dyDescent="0.3"/>
    <row r="18864" s="1" customFormat="1" x14ac:dyDescent="0.3"/>
    <row r="18865" s="1" customFormat="1" x14ac:dyDescent="0.3"/>
    <row r="18866" s="1" customFormat="1" x14ac:dyDescent="0.3"/>
    <row r="18867" s="1" customFormat="1" x14ac:dyDescent="0.3"/>
    <row r="18868" s="1" customFormat="1" x14ac:dyDescent="0.3"/>
    <row r="18869" s="1" customFormat="1" x14ac:dyDescent="0.3"/>
    <row r="18870" s="1" customFormat="1" x14ac:dyDescent="0.3"/>
    <row r="18871" s="1" customFormat="1" x14ac:dyDescent="0.3"/>
    <row r="18872" s="1" customFormat="1" x14ac:dyDescent="0.3"/>
    <row r="18873" s="1" customFormat="1" x14ac:dyDescent="0.3"/>
    <row r="18874" s="1" customFormat="1" x14ac:dyDescent="0.3"/>
    <row r="18875" s="1" customFormat="1" x14ac:dyDescent="0.3"/>
    <row r="18876" s="1" customFormat="1" x14ac:dyDescent="0.3"/>
    <row r="18877" s="1" customFormat="1" x14ac:dyDescent="0.3"/>
    <row r="18878" s="1" customFormat="1" x14ac:dyDescent="0.3"/>
    <row r="18879" s="1" customFormat="1" x14ac:dyDescent="0.3"/>
    <row r="18880" s="1" customFormat="1" x14ac:dyDescent="0.3"/>
    <row r="18881" s="1" customFormat="1" x14ac:dyDescent="0.3"/>
    <row r="18882" s="1" customFormat="1" x14ac:dyDescent="0.3"/>
    <row r="18883" s="1" customFormat="1" x14ac:dyDescent="0.3"/>
    <row r="18884" s="1" customFormat="1" x14ac:dyDescent="0.3"/>
    <row r="18885" s="1" customFormat="1" x14ac:dyDescent="0.3"/>
    <row r="18886" s="1" customFormat="1" x14ac:dyDescent="0.3"/>
    <row r="18887" s="1" customFormat="1" x14ac:dyDescent="0.3"/>
    <row r="18888" s="1" customFormat="1" x14ac:dyDescent="0.3"/>
    <row r="18889" s="1" customFormat="1" x14ac:dyDescent="0.3"/>
    <row r="18890" s="1" customFormat="1" x14ac:dyDescent="0.3"/>
    <row r="18891" s="1" customFormat="1" x14ac:dyDescent="0.3"/>
    <row r="18892" s="1" customFormat="1" x14ac:dyDescent="0.3"/>
    <row r="18893" s="1" customFormat="1" x14ac:dyDescent="0.3"/>
    <row r="18894" s="1" customFormat="1" x14ac:dyDescent="0.3"/>
    <row r="18895" s="1" customFormat="1" x14ac:dyDescent="0.3"/>
    <row r="18896" s="1" customFormat="1" x14ac:dyDescent="0.3"/>
    <row r="18897" s="1" customFormat="1" x14ac:dyDescent="0.3"/>
    <row r="18898" s="1" customFormat="1" x14ac:dyDescent="0.3"/>
    <row r="18899" s="1" customFormat="1" x14ac:dyDescent="0.3"/>
    <row r="18900" s="1" customFormat="1" x14ac:dyDescent="0.3"/>
    <row r="18901" s="1" customFormat="1" x14ac:dyDescent="0.3"/>
    <row r="18902" s="1" customFormat="1" x14ac:dyDescent="0.3"/>
    <row r="18903" s="1" customFormat="1" x14ac:dyDescent="0.3"/>
    <row r="18904" s="1" customFormat="1" x14ac:dyDescent="0.3"/>
    <row r="18905" s="1" customFormat="1" x14ac:dyDescent="0.3"/>
    <row r="18906" s="1" customFormat="1" x14ac:dyDescent="0.3"/>
    <row r="18907" s="1" customFormat="1" x14ac:dyDescent="0.3"/>
    <row r="18908" s="1" customFormat="1" x14ac:dyDescent="0.3"/>
    <row r="18909" s="1" customFormat="1" x14ac:dyDescent="0.3"/>
    <row r="18910" s="1" customFormat="1" x14ac:dyDescent="0.3"/>
    <row r="18911" s="1" customFormat="1" x14ac:dyDescent="0.3"/>
    <row r="18912" s="1" customFormat="1" x14ac:dyDescent="0.3"/>
    <row r="18913" s="1" customFormat="1" x14ac:dyDescent="0.3"/>
    <row r="18914" s="1" customFormat="1" x14ac:dyDescent="0.3"/>
    <row r="18915" s="1" customFormat="1" x14ac:dyDescent="0.3"/>
    <row r="18916" s="1" customFormat="1" x14ac:dyDescent="0.3"/>
    <row r="18917" s="1" customFormat="1" x14ac:dyDescent="0.3"/>
    <row r="18918" s="1" customFormat="1" x14ac:dyDescent="0.3"/>
    <row r="18919" s="1" customFormat="1" x14ac:dyDescent="0.3"/>
    <row r="18920" s="1" customFormat="1" x14ac:dyDescent="0.3"/>
    <row r="18921" s="1" customFormat="1" x14ac:dyDescent="0.3"/>
    <row r="18922" s="1" customFormat="1" x14ac:dyDescent="0.3"/>
    <row r="18923" s="1" customFormat="1" x14ac:dyDescent="0.3"/>
    <row r="18924" s="1" customFormat="1" x14ac:dyDescent="0.3"/>
    <row r="18925" s="1" customFormat="1" x14ac:dyDescent="0.3"/>
    <row r="18926" s="1" customFormat="1" x14ac:dyDescent="0.3"/>
    <row r="18927" s="1" customFormat="1" x14ac:dyDescent="0.3"/>
    <row r="18928" s="1" customFormat="1" x14ac:dyDescent="0.3"/>
    <row r="18929" s="1" customFormat="1" x14ac:dyDescent="0.3"/>
    <row r="18930" s="1" customFormat="1" x14ac:dyDescent="0.3"/>
    <row r="18931" s="1" customFormat="1" x14ac:dyDescent="0.3"/>
    <row r="18932" s="1" customFormat="1" x14ac:dyDescent="0.3"/>
    <row r="18933" s="1" customFormat="1" x14ac:dyDescent="0.3"/>
    <row r="18934" s="1" customFormat="1" x14ac:dyDescent="0.3"/>
    <row r="18935" s="1" customFormat="1" x14ac:dyDescent="0.3"/>
    <row r="18936" s="1" customFormat="1" x14ac:dyDescent="0.3"/>
    <row r="18937" s="1" customFormat="1" x14ac:dyDescent="0.3"/>
    <row r="18938" s="1" customFormat="1" x14ac:dyDescent="0.3"/>
    <row r="18939" s="1" customFormat="1" x14ac:dyDescent="0.3"/>
    <row r="18940" s="1" customFormat="1" x14ac:dyDescent="0.3"/>
    <row r="18941" s="1" customFormat="1" x14ac:dyDescent="0.3"/>
    <row r="18942" s="1" customFormat="1" x14ac:dyDescent="0.3"/>
    <row r="18943" s="1" customFormat="1" x14ac:dyDescent="0.3"/>
    <row r="18944" s="1" customFormat="1" x14ac:dyDescent="0.3"/>
    <row r="18945" s="1" customFormat="1" x14ac:dyDescent="0.3"/>
    <row r="18946" s="1" customFormat="1" x14ac:dyDescent="0.3"/>
    <row r="18947" s="1" customFormat="1" x14ac:dyDescent="0.3"/>
    <row r="18948" s="1" customFormat="1" x14ac:dyDescent="0.3"/>
    <row r="18949" s="1" customFormat="1" x14ac:dyDescent="0.3"/>
    <row r="18950" s="1" customFormat="1" x14ac:dyDescent="0.3"/>
    <row r="18951" s="1" customFormat="1" x14ac:dyDescent="0.3"/>
    <row r="18952" s="1" customFormat="1" x14ac:dyDescent="0.3"/>
    <row r="18953" s="1" customFormat="1" x14ac:dyDescent="0.3"/>
    <row r="18954" s="1" customFormat="1" x14ac:dyDescent="0.3"/>
    <row r="18955" s="1" customFormat="1" x14ac:dyDescent="0.3"/>
    <row r="18956" s="1" customFormat="1" x14ac:dyDescent="0.3"/>
    <row r="18957" s="1" customFormat="1" x14ac:dyDescent="0.3"/>
    <row r="18958" s="1" customFormat="1" x14ac:dyDescent="0.3"/>
    <row r="18959" s="1" customFormat="1" x14ac:dyDescent="0.3"/>
    <row r="18960" s="1" customFormat="1" x14ac:dyDescent="0.3"/>
    <row r="18961" s="1" customFormat="1" x14ac:dyDescent="0.3"/>
    <row r="18962" s="1" customFormat="1" x14ac:dyDescent="0.3"/>
    <row r="18963" s="1" customFormat="1" x14ac:dyDescent="0.3"/>
    <row r="18964" s="1" customFormat="1" x14ac:dyDescent="0.3"/>
    <row r="18965" s="1" customFormat="1" x14ac:dyDescent="0.3"/>
    <row r="18966" s="1" customFormat="1" x14ac:dyDescent="0.3"/>
    <row r="18967" s="1" customFormat="1" x14ac:dyDescent="0.3"/>
    <row r="18968" s="1" customFormat="1" x14ac:dyDescent="0.3"/>
    <row r="18969" s="1" customFormat="1" x14ac:dyDescent="0.3"/>
    <row r="18970" s="1" customFormat="1" x14ac:dyDescent="0.3"/>
    <row r="18971" s="1" customFormat="1" x14ac:dyDescent="0.3"/>
    <row r="18972" s="1" customFormat="1" x14ac:dyDescent="0.3"/>
    <row r="18973" s="1" customFormat="1" x14ac:dyDescent="0.3"/>
    <row r="18974" s="1" customFormat="1" x14ac:dyDescent="0.3"/>
    <row r="18975" s="1" customFormat="1" x14ac:dyDescent="0.3"/>
    <row r="18976" s="1" customFormat="1" x14ac:dyDescent="0.3"/>
    <row r="18977" s="1" customFormat="1" x14ac:dyDescent="0.3"/>
    <row r="18978" s="1" customFormat="1" x14ac:dyDescent="0.3"/>
    <row r="18979" s="1" customFormat="1" x14ac:dyDescent="0.3"/>
    <row r="18980" s="1" customFormat="1" x14ac:dyDescent="0.3"/>
    <row r="18981" s="1" customFormat="1" x14ac:dyDescent="0.3"/>
    <row r="18982" s="1" customFormat="1" x14ac:dyDescent="0.3"/>
    <row r="18983" s="1" customFormat="1" x14ac:dyDescent="0.3"/>
    <row r="18984" s="1" customFormat="1" x14ac:dyDescent="0.3"/>
    <row r="18985" s="1" customFormat="1" x14ac:dyDescent="0.3"/>
    <row r="18986" s="1" customFormat="1" x14ac:dyDescent="0.3"/>
    <row r="18987" s="1" customFormat="1" x14ac:dyDescent="0.3"/>
    <row r="18988" s="1" customFormat="1" x14ac:dyDescent="0.3"/>
    <row r="18989" s="1" customFormat="1" x14ac:dyDescent="0.3"/>
    <row r="18990" s="1" customFormat="1" x14ac:dyDescent="0.3"/>
    <row r="18991" s="1" customFormat="1" x14ac:dyDescent="0.3"/>
    <row r="18992" s="1" customFormat="1" x14ac:dyDescent="0.3"/>
    <row r="18993" s="1" customFormat="1" x14ac:dyDescent="0.3"/>
    <row r="18994" s="1" customFormat="1" x14ac:dyDescent="0.3"/>
    <row r="18995" s="1" customFormat="1" x14ac:dyDescent="0.3"/>
    <row r="18996" s="1" customFormat="1" x14ac:dyDescent="0.3"/>
    <row r="18997" s="1" customFormat="1" x14ac:dyDescent="0.3"/>
    <row r="18998" s="1" customFormat="1" x14ac:dyDescent="0.3"/>
    <row r="18999" s="1" customFormat="1" x14ac:dyDescent="0.3"/>
    <row r="19000" s="1" customFormat="1" x14ac:dyDescent="0.3"/>
    <row r="19001" s="1" customFormat="1" x14ac:dyDescent="0.3"/>
    <row r="19002" s="1" customFormat="1" x14ac:dyDescent="0.3"/>
    <row r="19003" s="1" customFormat="1" x14ac:dyDescent="0.3"/>
    <row r="19004" s="1" customFormat="1" x14ac:dyDescent="0.3"/>
    <row r="19005" s="1" customFormat="1" x14ac:dyDescent="0.3"/>
    <row r="19006" s="1" customFormat="1" x14ac:dyDescent="0.3"/>
    <row r="19007" s="1" customFormat="1" x14ac:dyDescent="0.3"/>
    <row r="19008" s="1" customFormat="1" x14ac:dyDescent="0.3"/>
    <row r="19009" s="1" customFormat="1" x14ac:dyDescent="0.3"/>
    <row r="19010" s="1" customFormat="1" x14ac:dyDescent="0.3"/>
    <row r="19011" s="1" customFormat="1" x14ac:dyDescent="0.3"/>
    <row r="19012" s="1" customFormat="1" x14ac:dyDescent="0.3"/>
    <row r="19013" s="1" customFormat="1" x14ac:dyDescent="0.3"/>
    <row r="19014" s="1" customFormat="1" x14ac:dyDescent="0.3"/>
    <row r="19015" s="1" customFormat="1" x14ac:dyDescent="0.3"/>
    <row r="19016" s="1" customFormat="1" x14ac:dyDescent="0.3"/>
    <row r="19017" s="1" customFormat="1" x14ac:dyDescent="0.3"/>
    <row r="19018" s="1" customFormat="1" x14ac:dyDescent="0.3"/>
    <row r="19019" s="1" customFormat="1" x14ac:dyDescent="0.3"/>
    <row r="19020" s="1" customFormat="1" x14ac:dyDescent="0.3"/>
    <row r="19021" s="1" customFormat="1" x14ac:dyDescent="0.3"/>
    <row r="19022" s="1" customFormat="1" x14ac:dyDescent="0.3"/>
    <row r="19023" s="1" customFormat="1" x14ac:dyDescent="0.3"/>
    <row r="19024" s="1" customFormat="1" x14ac:dyDescent="0.3"/>
    <row r="19025" s="1" customFormat="1" x14ac:dyDescent="0.3"/>
    <row r="19026" s="1" customFormat="1" x14ac:dyDescent="0.3"/>
    <row r="19027" s="1" customFormat="1" x14ac:dyDescent="0.3"/>
    <row r="19028" s="1" customFormat="1" x14ac:dyDescent="0.3"/>
    <row r="19029" s="1" customFormat="1" x14ac:dyDescent="0.3"/>
    <row r="19030" s="1" customFormat="1" x14ac:dyDescent="0.3"/>
    <row r="19031" s="1" customFormat="1" x14ac:dyDescent="0.3"/>
    <row r="19032" s="1" customFormat="1" x14ac:dyDescent="0.3"/>
    <row r="19033" s="1" customFormat="1" x14ac:dyDescent="0.3"/>
    <row r="19034" s="1" customFormat="1" x14ac:dyDescent="0.3"/>
    <row r="19035" s="1" customFormat="1" x14ac:dyDescent="0.3"/>
    <row r="19036" s="1" customFormat="1" x14ac:dyDescent="0.3"/>
    <row r="19037" s="1" customFormat="1" x14ac:dyDescent="0.3"/>
    <row r="19038" s="1" customFormat="1" x14ac:dyDescent="0.3"/>
    <row r="19039" s="1" customFormat="1" x14ac:dyDescent="0.3"/>
    <row r="19040" s="1" customFormat="1" x14ac:dyDescent="0.3"/>
    <row r="19041" s="1" customFormat="1" x14ac:dyDescent="0.3"/>
    <row r="19042" s="1" customFormat="1" x14ac:dyDescent="0.3"/>
    <row r="19043" s="1" customFormat="1" x14ac:dyDescent="0.3"/>
    <row r="19044" s="1" customFormat="1" x14ac:dyDescent="0.3"/>
    <row r="19045" s="1" customFormat="1" x14ac:dyDescent="0.3"/>
    <row r="19046" s="1" customFormat="1" x14ac:dyDescent="0.3"/>
    <row r="19047" s="1" customFormat="1" x14ac:dyDescent="0.3"/>
    <row r="19048" s="1" customFormat="1" x14ac:dyDescent="0.3"/>
    <row r="19049" s="1" customFormat="1" x14ac:dyDescent="0.3"/>
    <row r="19050" s="1" customFormat="1" x14ac:dyDescent="0.3"/>
    <row r="19051" s="1" customFormat="1" x14ac:dyDescent="0.3"/>
    <row r="19052" s="1" customFormat="1" x14ac:dyDescent="0.3"/>
    <row r="19053" s="1" customFormat="1" x14ac:dyDescent="0.3"/>
    <row r="19054" s="1" customFormat="1" x14ac:dyDescent="0.3"/>
    <row r="19055" s="1" customFormat="1" x14ac:dyDescent="0.3"/>
    <row r="19056" s="1" customFormat="1" x14ac:dyDescent="0.3"/>
    <row r="19057" s="1" customFormat="1" x14ac:dyDescent="0.3"/>
    <row r="19058" s="1" customFormat="1" x14ac:dyDescent="0.3"/>
    <row r="19059" s="1" customFormat="1" x14ac:dyDescent="0.3"/>
    <row r="19060" s="1" customFormat="1" x14ac:dyDescent="0.3"/>
    <row r="19061" s="1" customFormat="1" x14ac:dyDescent="0.3"/>
    <row r="19062" s="1" customFormat="1" x14ac:dyDescent="0.3"/>
    <row r="19063" s="1" customFormat="1" x14ac:dyDescent="0.3"/>
    <row r="19064" s="1" customFormat="1" x14ac:dyDescent="0.3"/>
    <row r="19065" s="1" customFormat="1" x14ac:dyDescent="0.3"/>
    <row r="19066" s="1" customFormat="1" x14ac:dyDescent="0.3"/>
    <row r="19067" s="1" customFormat="1" x14ac:dyDescent="0.3"/>
    <row r="19068" s="1" customFormat="1" x14ac:dyDescent="0.3"/>
    <row r="19069" s="1" customFormat="1" x14ac:dyDescent="0.3"/>
    <row r="19070" s="1" customFormat="1" x14ac:dyDescent="0.3"/>
    <row r="19071" s="1" customFormat="1" x14ac:dyDescent="0.3"/>
    <row r="19072" s="1" customFormat="1" x14ac:dyDescent="0.3"/>
    <row r="19073" s="1" customFormat="1" x14ac:dyDescent="0.3"/>
    <row r="19074" s="1" customFormat="1" x14ac:dyDescent="0.3"/>
    <row r="19075" s="1" customFormat="1" x14ac:dyDescent="0.3"/>
    <row r="19076" s="1" customFormat="1" x14ac:dyDescent="0.3"/>
    <row r="19077" s="1" customFormat="1" x14ac:dyDescent="0.3"/>
    <row r="19078" s="1" customFormat="1" x14ac:dyDescent="0.3"/>
    <row r="19079" s="1" customFormat="1" x14ac:dyDescent="0.3"/>
    <row r="19080" s="1" customFormat="1" x14ac:dyDescent="0.3"/>
    <row r="19081" s="1" customFormat="1" x14ac:dyDescent="0.3"/>
    <row r="19082" s="1" customFormat="1" x14ac:dyDescent="0.3"/>
    <row r="19083" s="1" customFormat="1" x14ac:dyDescent="0.3"/>
    <row r="19084" s="1" customFormat="1" x14ac:dyDescent="0.3"/>
    <row r="19085" s="1" customFormat="1" x14ac:dyDescent="0.3"/>
    <row r="19086" s="1" customFormat="1" x14ac:dyDescent="0.3"/>
    <row r="19087" s="1" customFormat="1" x14ac:dyDescent="0.3"/>
    <row r="19088" s="1" customFormat="1" x14ac:dyDescent="0.3"/>
    <row r="19089" s="1" customFormat="1" x14ac:dyDescent="0.3"/>
    <row r="19090" s="1" customFormat="1" x14ac:dyDescent="0.3"/>
    <row r="19091" s="1" customFormat="1" x14ac:dyDescent="0.3"/>
    <row r="19092" s="1" customFormat="1" x14ac:dyDescent="0.3"/>
    <row r="19093" s="1" customFormat="1" x14ac:dyDescent="0.3"/>
    <row r="19094" s="1" customFormat="1" x14ac:dyDescent="0.3"/>
    <row r="19095" s="1" customFormat="1" x14ac:dyDescent="0.3"/>
    <row r="19096" s="1" customFormat="1" x14ac:dyDescent="0.3"/>
    <row r="19097" s="1" customFormat="1" x14ac:dyDescent="0.3"/>
    <row r="19098" s="1" customFormat="1" x14ac:dyDescent="0.3"/>
    <row r="19099" s="1" customFormat="1" x14ac:dyDescent="0.3"/>
    <row r="19100" s="1" customFormat="1" x14ac:dyDescent="0.3"/>
    <row r="19101" s="1" customFormat="1" x14ac:dyDescent="0.3"/>
    <row r="19102" s="1" customFormat="1" x14ac:dyDescent="0.3"/>
    <row r="19103" s="1" customFormat="1" x14ac:dyDescent="0.3"/>
    <row r="19104" s="1" customFormat="1" x14ac:dyDescent="0.3"/>
    <row r="19105" s="1" customFormat="1" x14ac:dyDescent="0.3"/>
    <row r="19106" s="1" customFormat="1" x14ac:dyDescent="0.3"/>
    <row r="19107" s="1" customFormat="1" x14ac:dyDescent="0.3"/>
    <row r="19108" s="1" customFormat="1" x14ac:dyDescent="0.3"/>
    <row r="19109" s="1" customFormat="1" x14ac:dyDescent="0.3"/>
    <row r="19110" s="1" customFormat="1" x14ac:dyDescent="0.3"/>
    <row r="19111" s="1" customFormat="1" x14ac:dyDescent="0.3"/>
    <row r="19112" s="1" customFormat="1" x14ac:dyDescent="0.3"/>
    <row r="19113" s="1" customFormat="1" x14ac:dyDescent="0.3"/>
    <row r="19114" s="1" customFormat="1" x14ac:dyDescent="0.3"/>
    <row r="19115" s="1" customFormat="1" x14ac:dyDescent="0.3"/>
    <row r="19116" s="1" customFormat="1" x14ac:dyDescent="0.3"/>
    <row r="19117" s="1" customFormat="1" x14ac:dyDescent="0.3"/>
    <row r="19118" s="1" customFormat="1" x14ac:dyDescent="0.3"/>
    <row r="19119" s="1" customFormat="1" x14ac:dyDescent="0.3"/>
    <row r="19120" s="1" customFormat="1" x14ac:dyDescent="0.3"/>
    <row r="19121" s="1" customFormat="1" x14ac:dyDescent="0.3"/>
    <row r="19122" s="1" customFormat="1" x14ac:dyDescent="0.3"/>
    <row r="19123" s="1" customFormat="1" x14ac:dyDescent="0.3"/>
    <row r="19124" s="1" customFormat="1" x14ac:dyDescent="0.3"/>
    <row r="19125" s="1" customFormat="1" x14ac:dyDescent="0.3"/>
    <row r="19126" s="1" customFormat="1" x14ac:dyDescent="0.3"/>
    <row r="19127" s="1" customFormat="1" x14ac:dyDescent="0.3"/>
    <row r="19128" s="1" customFormat="1" x14ac:dyDescent="0.3"/>
    <row r="19129" s="1" customFormat="1" x14ac:dyDescent="0.3"/>
    <row r="19130" s="1" customFormat="1" x14ac:dyDescent="0.3"/>
    <row r="19131" s="1" customFormat="1" x14ac:dyDescent="0.3"/>
    <row r="19132" s="1" customFormat="1" x14ac:dyDescent="0.3"/>
    <row r="19133" s="1" customFormat="1" x14ac:dyDescent="0.3"/>
    <row r="19134" s="1" customFormat="1" x14ac:dyDescent="0.3"/>
    <row r="19135" s="1" customFormat="1" x14ac:dyDescent="0.3"/>
    <row r="19136" s="1" customFormat="1" x14ac:dyDescent="0.3"/>
    <row r="19137" s="1" customFormat="1" x14ac:dyDescent="0.3"/>
    <row r="19138" s="1" customFormat="1" x14ac:dyDescent="0.3"/>
    <row r="19139" s="1" customFormat="1" x14ac:dyDescent="0.3"/>
    <row r="19140" s="1" customFormat="1" x14ac:dyDescent="0.3"/>
    <row r="19141" s="1" customFormat="1" x14ac:dyDescent="0.3"/>
    <row r="19142" s="1" customFormat="1" x14ac:dyDescent="0.3"/>
    <row r="19143" s="1" customFormat="1" x14ac:dyDescent="0.3"/>
    <row r="19144" s="1" customFormat="1" x14ac:dyDescent="0.3"/>
    <row r="19145" s="1" customFormat="1" x14ac:dyDescent="0.3"/>
    <row r="19146" s="1" customFormat="1" x14ac:dyDescent="0.3"/>
    <row r="19147" s="1" customFormat="1" x14ac:dyDescent="0.3"/>
    <row r="19148" s="1" customFormat="1" x14ac:dyDescent="0.3"/>
    <row r="19149" s="1" customFormat="1" x14ac:dyDescent="0.3"/>
    <row r="19150" s="1" customFormat="1" x14ac:dyDescent="0.3"/>
    <row r="19151" s="1" customFormat="1" x14ac:dyDescent="0.3"/>
    <row r="19152" s="1" customFormat="1" x14ac:dyDescent="0.3"/>
    <row r="19153" s="1" customFormat="1" x14ac:dyDescent="0.3"/>
    <row r="19154" s="1" customFormat="1" x14ac:dyDescent="0.3"/>
    <row r="19155" s="1" customFormat="1" x14ac:dyDescent="0.3"/>
    <row r="19156" s="1" customFormat="1" x14ac:dyDescent="0.3"/>
    <row r="19157" s="1" customFormat="1" x14ac:dyDescent="0.3"/>
    <row r="19158" s="1" customFormat="1" x14ac:dyDescent="0.3"/>
    <row r="19159" s="1" customFormat="1" x14ac:dyDescent="0.3"/>
    <row r="19160" s="1" customFormat="1" x14ac:dyDescent="0.3"/>
    <row r="19161" s="1" customFormat="1" x14ac:dyDescent="0.3"/>
    <row r="19162" s="1" customFormat="1" x14ac:dyDescent="0.3"/>
    <row r="19163" s="1" customFormat="1" x14ac:dyDescent="0.3"/>
    <row r="19164" s="1" customFormat="1" x14ac:dyDescent="0.3"/>
    <row r="19165" s="1" customFormat="1" x14ac:dyDescent="0.3"/>
    <row r="19166" s="1" customFormat="1" x14ac:dyDescent="0.3"/>
    <row r="19167" s="1" customFormat="1" x14ac:dyDescent="0.3"/>
    <row r="19168" s="1" customFormat="1" x14ac:dyDescent="0.3"/>
    <row r="19169" s="1" customFormat="1" x14ac:dyDescent="0.3"/>
    <row r="19170" s="1" customFormat="1" x14ac:dyDescent="0.3"/>
    <row r="19171" s="1" customFormat="1" x14ac:dyDescent="0.3"/>
    <row r="19172" s="1" customFormat="1" x14ac:dyDescent="0.3"/>
    <row r="19173" s="1" customFormat="1" x14ac:dyDescent="0.3"/>
    <row r="19174" s="1" customFormat="1" x14ac:dyDescent="0.3"/>
    <row r="19175" s="1" customFormat="1" x14ac:dyDescent="0.3"/>
    <row r="19176" s="1" customFormat="1" x14ac:dyDescent="0.3"/>
    <row r="19177" s="1" customFormat="1" x14ac:dyDescent="0.3"/>
    <row r="19178" s="1" customFormat="1" x14ac:dyDescent="0.3"/>
    <row r="19179" s="1" customFormat="1" x14ac:dyDescent="0.3"/>
    <row r="19180" s="1" customFormat="1" x14ac:dyDescent="0.3"/>
    <row r="19181" s="1" customFormat="1" x14ac:dyDescent="0.3"/>
    <row r="19182" s="1" customFormat="1" x14ac:dyDescent="0.3"/>
    <row r="19183" s="1" customFormat="1" x14ac:dyDescent="0.3"/>
    <row r="19184" s="1" customFormat="1" x14ac:dyDescent="0.3"/>
    <row r="19185" s="1" customFormat="1" x14ac:dyDescent="0.3"/>
    <row r="19186" s="1" customFormat="1" x14ac:dyDescent="0.3"/>
    <row r="19187" s="1" customFormat="1" x14ac:dyDescent="0.3"/>
    <row r="19188" s="1" customFormat="1" x14ac:dyDescent="0.3"/>
    <row r="19189" s="1" customFormat="1" x14ac:dyDescent="0.3"/>
    <row r="19190" s="1" customFormat="1" x14ac:dyDescent="0.3"/>
    <row r="19191" s="1" customFormat="1" x14ac:dyDescent="0.3"/>
    <row r="19192" s="1" customFormat="1" x14ac:dyDescent="0.3"/>
    <row r="19193" s="1" customFormat="1" x14ac:dyDescent="0.3"/>
    <row r="19194" s="1" customFormat="1" x14ac:dyDescent="0.3"/>
    <row r="19195" s="1" customFormat="1" x14ac:dyDescent="0.3"/>
    <row r="19196" s="1" customFormat="1" x14ac:dyDescent="0.3"/>
    <row r="19197" s="1" customFormat="1" x14ac:dyDescent="0.3"/>
    <row r="19198" s="1" customFormat="1" x14ac:dyDescent="0.3"/>
    <row r="19199" s="1" customFormat="1" x14ac:dyDescent="0.3"/>
    <row r="19200" s="1" customFormat="1" x14ac:dyDescent="0.3"/>
    <row r="19201" s="1" customFormat="1" x14ac:dyDescent="0.3"/>
    <row r="19202" s="1" customFormat="1" x14ac:dyDescent="0.3"/>
    <row r="19203" s="1" customFormat="1" x14ac:dyDescent="0.3"/>
    <row r="19204" s="1" customFormat="1" x14ac:dyDescent="0.3"/>
    <row r="19205" s="1" customFormat="1" x14ac:dyDescent="0.3"/>
    <row r="19206" s="1" customFormat="1" x14ac:dyDescent="0.3"/>
    <row r="19207" s="1" customFormat="1" x14ac:dyDescent="0.3"/>
    <row r="19208" s="1" customFormat="1" x14ac:dyDescent="0.3"/>
    <row r="19209" s="1" customFormat="1" x14ac:dyDescent="0.3"/>
    <row r="19210" s="1" customFormat="1" x14ac:dyDescent="0.3"/>
    <row r="19211" s="1" customFormat="1" x14ac:dyDescent="0.3"/>
    <row r="19212" s="1" customFormat="1" x14ac:dyDescent="0.3"/>
    <row r="19213" s="1" customFormat="1" x14ac:dyDescent="0.3"/>
    <row r="19214" s="1" customFormat="1" x14ac:dyDescent="0.3"/>
    <row r="19215" s="1" customFormat="1" x14ac:dyDescent="0.3"/>
    <row r="19216" s="1" customFormat="1" x14ac:dyDescent="0.3"/>
    <row r="19217" s="1" customFormat="1" x14ac:dyDescent="0.3"/>
    <row r="19218" s="1" customFormat="1" x14ac:dyDescent="0.3"/>
    <row r="19219" s="1" customFormat="1" x14ac:dyDescent="0.3"/>
    <row r="19220" s="1" customFormat="1" x14ac:dyDescent="0.3"/>
    <row r="19221" s="1" customFormat="1" x14ac:dyDescent="0.3"/>
    <row r="19222" s="1" customFormat="1" x14ac:dyDescent="0.3"/>
    <row r="19223" s="1" customFormat="1" x14ac:dyDescent="0.3"/>
    <row r="19224" s="1" customFormat="1" x14ac:dyDescent="0.3"/>
    <row r="19225" s="1" customFormat="1" x14ac:dyDescent="0.3"/>
    <row r="19226" s="1" customFormat="1" x14ac:dyDescent="0.3"/>
    <row r="19227" s="1" customFormat="1" x14ac:dyDescent="0.3"/>
    <row r="19228" s="1" customFormat="1" x14ac:dyDescent="0.3"/>
    <row r="19229" s="1" customFormat="1" x14ac:dyDescent="0.3"/>
    <row r="19230" s="1" customFormat="1" x14ac:dyDescent="0.3"/>
    <row r="19231" s="1" customFormat="1" x14ac:dyDescent="0.3"/>
    <row r="19232" s="1" customFormat="1" x14ac:dyDescent="0.3"/>
    <row r="19233" s="1" customFormat="1" x14ac:dyDescent="0.3"/>
    <row r="19234" s="1" customFormat="1" x14ac:dyDescent="0.3"/>
    <row r="19235" s="1" customFormat="1" x14ac:dyDescent="0.3"/>
    <row r="19236" s="1" customFormat="1" x14ac:dyDescent="0.3"/>
    <row r="19237" s="1" customFormat="1" x14ac:dyDescent="0.3"/>
    <row r="19238" s="1" customFormat="1" x14ac:dyDescent="0.3"/>
    <row r="19239" s="1" customFormat="1" x14ac:dyDescent="0.3"/>
    <row r="19240" s="1" customFormat="1" x14ac:dyDescent="0.3"/>
    <row r="19241" s="1" customFormat="1" x14ac:dyDescent="0.3"/>
    <row r="19242" s="1" customFormat="1" x14ac:dyDescent="0.3"/>
    <row r="19243" s="1" customFormat="1" x14ac:dyDescent="0.3"/>
    <row r="19244" s="1" customFormat="1" x14ac:dyDescent="0.3"/>
    <row r="19245" s="1" customFormat="1" x14ac:dyDescent="0.3"/>
    <row r="19246" s="1" customFormat="1" x14ac:dyDescent="0.3"/>
    <row r="19247" s="1" customFormat="1" x14ac:dyDescent="0.3"/>
    <row r="19248" s="1" customFormat="1" x14ac:dyDescent="0.3"/>
    <row r="19249" s="1" customFormat="1" x14ac:dyDescent="0.3"/>
    <row r="19250" s="1" customFormat="1" x14ac:dyDescent="0.3"/>
    <row r="19251" s="1" customFormat="1" x14ac:dyDescent="0.3"/>
    <row r="19252" s="1" customFormat="1" x14ac:dyDescent="0.3"/>
    <row r="19253" s="1" customFormat="1" x14ac:dyDescent="0.3"/>
    <row r="19254" s="1" customFormat="1" x14ac:dyDescent="0.3"/>
    <row r="19255" s="1" customFormat="1" x14ac:dyDescent="0.3"/>
    <row r="19256" s="1" customFormat="1" x14ac:dyDescent="0.3"/>
    <row r="19257" s="1" customFormat="1" x14ac:dyDescent="0.3"/>
    <row r="19258" s="1" customFormat="1" x14ac:dyDescent="0.3"/>
    <row r="19259" s="1" customFormat="1" x14ac:dyDescent="0.3"/>
    <row r="19260" s="1" customFormat="1" x14ac:dyDescent="0.3"/>
    <row r="19261" s="1" customFormat="1" x14ac:dyDescent="0.3"/>
    <row r="19262" s="1" customFormat="1" x14ac:dyDescent="0.3"/>
    <row r="19263" s="1" customFormat="1" x14ac:dyDescent="0.3"/>
    <row r="19264" s="1" customFormat="1" x14ac:dyDescent="0.3"/>
    <row r="19265" s="1" customFormat="1" x14ac:dyDescent="0.3"/>
    <row r="19266" s="1" customFormat="1" x14ac:dyDescent="0.3"/>
    <row r="19267" s="1" customFormat="1" x14ac:dyDescent="0.3"/>
    <row r="19268" s="1" customFormat="1" x14ac:dyDescent="0.3"/>
    <row r="19269" s="1" customFormat="1" x14ac:dyDescent="0.3"/>
    <row r="19270" s="1" customFormat="1" x14ac:dyDescent="0.3"/>
    <row r="19271" s="1" customFormat="1" x14ac:dyDescent="0.3"/>
    <row r="19272" s="1" customFormat="1" x14ac:dyDescent="0.3"/>
    <row r="19273" s="1" customFormat="1" x14ac:dyDescent="0.3"/>
    <row r="19274" s="1" customFormat="1" x14ac:dyDescent="0.3"/>
    <row r="19275" s="1" customFormat="1" x14ac:dyDescent="0.3"/>
    <row r="19276" s="1" customFormat="1" x14ac:dyDescent="0.3"/>
    <row r="19277" s="1" customFormat="1" x14ac:dyDescent="0.3"/>
    <row r="19278" s="1" customFormat="1" x14ac:dyDescent="0.3"/>
    <row r="19279" s="1" customFormat="1" x14ac:dyDescent="0.3"/>
    <row r="19280" s="1" customFormat="1" x14ac:dyDescent="0.3"/>
    <row r="19281" s="1" customFormat="1" x14ac:dyDescent="0.3"/>
    <row r="19282" s="1" customFormat="1" x14ac:dyDescent="0.3"/>
    <row r="19283" s="1" customFormat="1" x14ac:dyDescent="0.3"/>
    <row r="19284" s="1" customFormat="1" x14ac:dyDescent="0.3"/>
    <row r="19285" s="1" customFormat="1" x14ac:dyDescent="0.3"/>
    <row r="19286" s="1" customFormat="1" x14ac:dyDescent="0.3"/>
    <row r="19287" s="1" customFormat="1" x14ac:dyDescent="0.3"/>
    <row r="19288" s="1" customFormat="1" x14ac:dyDescent="0.3"/>
    <row r="19289" s="1" customFormat="1" x14ac:dyDescent="0.3"/>
    <row r="19290" s="1" customFormat="1" x14ac:dyDescent="0.3"/>
    <row r="19291" s="1" customFormat="1" x14ac:dyDescent="0.3"/>
    <row r="19292" s="1" customFormat="1" x14ac:dyDescent="0.3"/>
    <row r="19293" s="1" customFormat="1" x14ac:dyDescent="0.3"/>
    <row r="19294" s="1" customFormat="1" x14ac:dyDescent="0.3"/>
    <row r="19295" s="1" customFormat="1" x14ac:dyDescent="0.3"/>
    <row r="19296" s="1" customFormat="1" x14ac:dyDescent="0.3"/>
    <row r="19297" s="1" customFormat="1" x14ac:dyDescent="0.3"/>
    <row r="19298" s="1" customFormat="1" x14ac:dyDescent="0.3"/>
    <row r="19299" s="1" customFormat="1" x14ac:dyDescent="0.3"/>
    <row r="19300" s="1" customFormat="1" x14ac:dyDescent="0.3"/>
    <row r="19301" s="1" customFormat="1" x14ac:dyDescent="0.3"/>
    <row r="19302" s="1" customFormat="1" x14ac:dyDescent="0.3"/>
    <row r="19303" s="1" customFormat="1" x14ac:dyDescent="0.3"/>
    <row r="19304" s="1" customFormat="1" x14ac:dyDescent="0.3"/>
    <row r="19305" s="1" customFormat="1" x14ac:dyDescent="0.3"/>
    <row r="19306" s="1" customFormat="1" x14ac:dyDescent="0.3"/>
    <row r="19307" s="1" customFormat="1" x14ac:dyDescent="0.3"/>
    <row r="19308" s="1" customFormat="1" x14ac:dyDescent="0.3"/>
    <row r="19309" s="1" customFormat="1" x14ac:dyDescent="0.3"/>
    <row r="19310" s="1" customFormat="1" x14ac:dyDescent="0.3"/>
    <row r="19311" s="1" customFormat="1" x14ac:dyDescent="0.3"/>
    <row r="19312" s="1" customFormat="1" x14ac:dyDescent="0.3"/>
    <row r="19313" s="1" customFormat="1" x14ac:dyDescent="0.3"/>
    <row r="19314" s="1" customFormat="1" x14ac:dyDescent="0.3"/>
    <row r="19315" s="1" customFormat="1" x14ac:dyDescent="0.3"/>
    <row r="19316" s="1" customFormat="1" x14ac:dyDescent="0.3"/>
    <row r="19317" s="1" customFormat="1" x14ac:dyDescent="0.3"/>
    <row r="19318" s="1" customFormat="1" x14ac:dyDescent="0.3"/>
    <row r="19319" s="1" customFormat="1" x14ac:dyDescent="0.3"/>
    <row r="19320" s="1" customFormat="1" x14ac:dyDescent="0.3"/>
    <row r="19321" s="1" customFormat="1" x14ac:dyDescent="0.3"/>
    <row r="19322" s="1" customFormat="1" x14ac:dyDescent="0.3"/>
    <row r="19323" s="1" customFormat="1" x14ac:dyDescent="0.3"/>
    <row r="19324" s="1" customFormat="1" x14ac:dyDescent="0.3"/>
    <row r="19325" s="1" customFormat="1" x14ac:dyDescent="0.3"/>
    <row r="19326" s="1" customFormat="1" x14ac:dyDescent="0.3"/>
    <row r="19327" s="1" customFormat="1" x14ac:dyDescent="0.3"/>
    <row r="19328" s="1" customFormat="1" x14ac:dyDescent="0.3"/>
    <row r="19329" s="1" customFormat="1" x14ac:dyDescent="0.3"/>
    <row r="19330" s="1" customFormat="1" x14ac:dyDescent="0.3"/>
    <row r="19331" s="1" customFormat="1" x14ac:dyDescent="0.3"/>
    <row r="19332" s="1" customFormat="1" x14ac:dyDescent="0.3"/>
    <row r="19333" s="1" customFormat="1" x14ac:dyDescent="0.3"/>
    <row r="19334" s="1" customFormat="1" x14ac:dyDescent="0.3"/>
    <row r="19335" s="1" customFormat="1" x14ac:dyDescent="0.3"/>
    <row r="19336" s="1" customFormat="1" x14ac:dyDescent="0.3"/>
    <row r="19337" s="1" customFormat="1" x14ac:dyDescent="0.3"/>
    <row r="19338" s="1" customFormat="1" x14ac:dyDescent="0.3"/>
    <row r="19339" s="1" customFormat="1" x14ac:dyDescent="0.3"/>
    <row r="19340" s="1" customFormat="1" x14ac:dyDescent="0.3"/>
    <row r="19341" s="1" customFormat="1" x14ac:dyDescent="0.3"/>
    <row r="19342" s="1" customFormat="1" x14ac:dyDescent="0.3"/>
    <row r="19343" s="1" customFormat="1" x14ac:dyDescent="0.3"/>
    <row r="19344" s="1" customFormat="1" x14ac:dyDescent="0.3"/>
    <row r="19345" s="1" customFormat="1" x14ac:dyDescent="0.3"/>
    <row r="19346" s="1" customFormat="1" x14ac:dyDescent="0.3"/>
    <row r="19347" s="1" customFormat="1" x14ac:dyDescent="0.3"/>
    <row r="19348" s="1" customFormat="1" x14ac:dyDescent="0.3"/>
    <row r="19349" s="1" customFormat="1" x14ac:dyDescent="0.3"/>
    <row r="19350" s="1" customFormat="1" x14ac:dyDescent="0.3"/>
    <row r="19351" s="1" customFormat="1" x14ac:dyDescent="0.3"/>
    <row r="19352" s="1" customFormat="1" x14ac:dyDescent="0.3"/>
    <row r="19353" s="1" customFormat="1" x14ac:dyDescent="0.3"/>
    <row r="19354" s="1" customFormat="1" x14ac:dyDescent="0.3"/>
    <row r="19355" s="1" customFormat="1" x14ac:dyDescent="0.3"/>
    <row r="19356" s="1" customFormat="1" x14ac:dyDescent="0.3"/>
    <row r="19357" s="1" customFormat="1" x14ac:dyDescent="0.3"/>
    <row r="19358" s="1" customFormat="1" x14ac:dyDescent="0.3"/>
    <row r="19359" s="1" customFormat="1" x14ac:dyDescent="0.3"/>
    <row r="19360" s="1" customFormat="1" x14ac:dyDescent="0.3"/>
    <row r="19361" s="1" customFormat="1" x14ac:dyDescent="0.3"/>
    <row r="19362" s="1" customFormat="1" x14ac:dyDescent="0.3"/>
    <row r="19363" s="1" customFormat="1" x14ac:dyDescent="0.3"/>
    <row r="19364" s="1" customFormat="1" x14ac:dyDescent="0.3"/>
    <row r="19365" s="1" customFormat="1" x14ac:dyDescent="0.3"/>
    <row r="19366" s="1" customFormat="1" x14ac:dyDescent="0.3"/>
    <row r="19367" s="1" customFormat="1" x14ac:dyDescent="0.3"/>
    <row r="19368" s="1" customFormat="1" x14ac:dyDescent="0.3"/>
    <row r="19369" s="1" customFormat="1" x14ac:dyDescent="0.3"/>
    <row r="19370" s="1" customFormat="1" x14ac:dyDescent="0.3"/>
    <row r="19371" s="1" customFormat="1" x14ac:dyDescent="0.3"/>
    <row r="19372" s="1" customFormat="1" x14ac:dyDescent="0.3"/>
    <row r="19373" s="1" customFormat="1" x14ac:dyDescent="0.3"/>
    <row r="19374" s="1" customFormat="1" x14ac:dyDescent="0.3"/>
    <row r="19375" s="1" customFormat="1" x14ac:dyDescent="0.3"/>
    <row r="19376" s="1" customFormat="1" x14ac:dyDescent="0.3"/>
    <row r="19377" s="1" customFormat="1" x14ac:dyDescent="0.3"/>
    <row r="19378" s="1" customFormat="1" x14ac:dyDescent="0.3"/>
    <row r="19379" s="1" customFormat="1" x14ac:dyDescent="0.3"/>
    <row r="19380" s="1" customFormat="1" x14ac:dyDescent="0.3"/>
    <row r="19381" s="1" customFormat="1" x14ac:dyDescent="0.3"/>
    <row r="19382" s="1" customFormat="1" x14ac:dyDescent="0.3"/>
    <row r="19383" s="1" customFormat="1" x14ac:dyDescent="0.3"/>
    <row r="19384" s="1" customFormat="1" x14ac:dyDescent="0.3"/>
    <row r="19385" s="1" customFormat="1" x14ac:dyDescent="0.3"/>
    <row r="19386" s="1" customFormat="1" x14ac:dyDescent="0.3"/>
    <row r="19387" s="1" customFormat="1" x14ac:dyDescent="0.3"/>
    <row r="19388" s="1" customFormat="1" x14ac:dyDescent="0.3"/>
    <row r="19389" s="1" customFormat="1" x14ac:dyDescent="0.3"/>
    <row r="19390" s="1" customFormat="1" x14ac:dyDescent="0.3"/>
    <row r="19391" s="1" customFormat="1" x14ac:dyDescent="0.3"/>
    <row r="19392" s="1" customFormat="1" x14ac:dyDescent="0.3"/>
    <row r="19393" s="1" customFormat="1" x14ac:dyDescent="0.3"/>
    <row r="19394" s="1" customFormat="1" x14ac:dyDescent="0.3"/>
    <row r="19395" s="1" customFormat="1" x14ac:dyDescent="0.3"/>
    <row r="19396" s="1" customFormat="1" x14ac:dyDescent="0.3"/>
    <row r="19397" s="1" customFormat="1" x14ac:dyDescent="0.3"/>
    <row r="19398" s="1" customFormat="1" x14ac:dyDescent="0.3"/>
    <row r="19399" s="1" customFormat="1" x14ac:dyDescent="0.3"/>
    <row r="19400" s="1" customFormat="1" x14ac:dyDescent="0.3"/>
    <row r="19401" s="1" customFormat="1" x14ac:dyDescent="0.3"/>
    <row r="19402" s="1" customFormat="1" x14ac:dyDescent="0.3"/>
    <row r="19403" s="1" customFormat="1" x14ac:dyDescent="0.3"/>
    <row r="19404" s="1" customFormat="1" x14ac:dyDescent="0.3"/>
    <row r="19405" s="1" customFormat="1" x14ac:dyDescent="0.3"/>
    <row r="19406" s="1" customFormat="1" x14ac:dyDescent="0.3"/>
    <row r="19407" s="1" customFormat="1" x14ac:dyDescent="0.3"/>
    <row r="19408" s="1" customFormat="1" x14ac:dyDescent="0.3"/>
    <row r="19409" s="1" customFormat="1" x14ac:dyDescent="0.3"/>
    <row r="19410" s="1" customFormat="1" x14ac:dyDescent="0.3"/>
    <row r="19411" s="1" customFormat="1" x14ac:dyDescent="0.3"/>
    <row r="19412" s="1" customFormat="1" x14ac:dyDescent="0.3"/>
    <row r="19413" s="1" customFormat="1" x14ac:dyDescent="0.3"/>
    <row r="19414" s="1" customFormat="1" x14ac:dyDescent="0.3"/>
    <row r="19415" s="1" customFormat="1" x14ac:dyDescent="0.3"/>
    <row r="19416" s="1" customFormat="1" x14ac:dyDescent="0.3"/>
    <row r="19417" s="1" customFormat="1" x14ac:dyDescent="0.3"/>
    <row r="19418" s="1" customFormat="1" x14ac:dyDescent="0.3"/>
    <row r="19419" s="1" customFormat="1" x14ac:dyDescent="0.3"/>
    <row r="19420" s="1" customFormat="1" x14ac:dyDescent="0.3"/>
    <row r="19421" s="1" customFormat="1" x14ac:dyDescent="0.3"/>
    <row r="19422" s="1" customFormat="1" x14ac:dyDescent="0.3"/>
    <row r="19423" s="1" customFormat="1" x14ac:dyDescent="0.3"/>
    <row r="19424" s="1" customFormat="1" x14ac:dyDescent="0.3"/>
    <row r="19425" s="1" customFormat="1" x14ac:dyDescent="0.3"/>
    <row r="19426" s="1" customFormat="1" x14ac:dyDescent="0.3"/>
    <row r="19427" s="1" customFormat="1" x14ac:dyDescent="0.3"/>
    <row r="19428" s="1" customFormat="1" x14ac:dyDescent="0.3"/>
    <row r="19429" s="1" customFormat="1" x14ac:dyDescent="0.3"/>
    <row r="19430" s="1" customFormat="1" x14ac:dyDescent="0.3"/>
    <row r="19431" s="1" customFormat="1" x14ac:dyDescent="0.3"/>
    <row r="19432" s="1" customFormat="1" x14ac:dyDescent="0.3"/>
    <row r="19433" s="1" customFormat="1" x14ac:dyDescent="0.3"/>
    <row r="19434" s="1" customFormat="1" x14ac:dyDescent="0.3"/>
    <row r="19435" s="1" customFormat="1" x14ac:dyDescent="0.3"/>
    <row r="19436" s="1" customFormat="1" x14ac:dyDescent="0.3"/>
    <row r="19437" s="1" customFormat="1" x14ac:dyDescent="0.3"/>
    <row r="19438" s="1" customFormat="1" x14ac:dyDescent="0.3"/>
    <row r="19439" s="1" customFormat="1" x14ac:dyDescent="0.3"/>
    <row r="19440" s="1" customFormat="1" x14ac:dyDescent="0.3"/>
    <row r="19441" s="1" customFormat="1" x14ac:dyDescent="0.3"/>
    <row r="19442" s="1" customFormat="1" x14ac:dyDescent="0.3"/>
    <row r="19443" s="1" customFormat="1" x14ac:dyDescent="0.3"/>
    <row r="19444" s="1" customFormat="1" x14ac:dyDescent="0.3"/>
    <row r="19445" s="1" customFormat="1" x14ac:dyDescent="0.3"/>
    <row r="19446" s="1" customFormat="1" x14ac:dyDescent="0.3"/>
    <row r="19447" s="1" customFormat="1" x14ac:dyDescent="0.3"/>
    <row r="19448" s="1" customFormat="1" x14ac:dyDescent="0.3"/>
    <row r="19449" s="1" customFormat="1" x14ac:dyDescent="0.3"/>
    <row r="19450" s="1" customFormat="1" x14ac:dyDescent="0.3"/>
    <row r="19451" s="1" customFormat="1" x14ac:dyDescent="0.3"/>
    <row r="19452" s="1" customFormat="1" x14ac:dyDescent="0.3"/>
    <row r="19453" s="1" customFormat="1" x14ac:dyDescent="0.3"/>
    <row r="19454" s="1" customFormat="1" x14ac:dyDescent="0.3"/>
    <row r="19455" s="1" customFormat="1" x14ac:dyDescent="0.3"/>
    <row r="19456" s="1" customFormat="1" x14ac:dyDescent="0.3"/>
    <row r="19457" s="1" customFormat="1" x14ac:dyDescent="0.3"/>
    <row r="19458" s="1" customFormat="1" x14ac:dyDescent="0.3"/>
    <row r="19459" s="1" customFormat="1" x14ac:dyDescent="0.3"/>
    <row r="19460" s="1" customFormat="1" x14ac:dyDescent="0.3"/>
    <row r="19461" s="1" customFormat="1" x14ac:dyDescent="0.3"/>
    <row r="19462" s="1" customFormat="1" x14ac:dyDescent="0.3"/>
    <row r="19463" s="1" customFormat="1" x14ac:dyDescent="0.3"/>
    <row r="19464" s="1" customFormat="1" x14ac:dyDescent="0.3"/>
    <row r="19465" s="1" customFormat="1" x14ac:dyDescent="0.3"/>
    <row r="19466" s="1" customFormat="1" x14ac:dyDescent="0.3"/>
    <row r="19467" s="1" customFormat="1" x14ac:dyDescent="0.3"/>
    <row r="19468" s="1" customFormat="1" x14ac:dyDescent="0.3"/>
    <row r="19469" s="1" customFormat="1" x14ac:dyDescent="0.3"/>
    <row r="19470" s="1" customFormat="1" x14ac:dyDescent="0.3"/>
    <row r="19471" s="1" customFormat="1" x14ac:dyDescent="0.3"/>
    <row r="19472" s="1" customFormat="1" x14ac:dyDescent="0.3"/>
    <row r="19473" s="1" customFormat="1" x14ac:dyDescent="0.3"/>
    <row r="19474" s="1" customFormat="1" x14ac:dyDescent="0.3"/>
    <row r="19475" s="1" customFormat="1" x14ac:dyDescent="0.3"/>
    <row r="19476" s="1" customFormat="1" x14ac:dyDescent="0.3"/>
    <row r="19477" s="1" customFormat="1" x14ac:dyDescent="0.3"/>
    <row r="19478" s="1" customFormat="1" x14ac:dyDescent="0.3"/>
    <row r="19479" s="1" customFormat="1" x14ac:dyDescent="0.3"/>
    <row r="19480" s="1" customFormat="1" x14ac:dyDescent="0.3"/>
    <row r="19481" s="1" customFormat="1" x14ac:dyDescent="0.3"/>
    <row r="19482" s="1" customFormat="1" x14ac:dyDescent="0.3"/>
    <row r="19483" s="1" customFormat="1" x14ac:dyDescent="0.3"/>
    <row r="19484" s="1" customFormat="1" x14ac:dyDescent="0.3"/>
    <row r="19485" s="1" customFormat="1" x14ac:dyDescent="0.3"/>
    <row r="19486" s="1" customFormat="1" x14ac:dyDescent="0.3"/>
    <row r="19487" s="1" customFormat="1" x14ac:dyDescent="0.3"/>
    <row r="19488" s="1" customFormat="1" x14ac:dyDescent="0.3"/>
    <row r="19489" s="1" customFormat="1" x14ac:dyDescent="0.3"/>
    <row r="19490" s="1" customFormat="1" x14ac:dyDescent="0.3"/>
    <row r="19491" s="1" customFormat="1" x14ac:dyDescent="0.3"/>
    <row r="19492" s="1" customFormat="1" x14ac:dyDescent="0.3"/>
    <row r="19493" s="1" customFormat="1" x14ac:dyDescent="0.3"/>
    <row r="19494" s="1" customFormat="1" x14ac:dyDescent="0.3"/>
    <row r="19495" s="1" customFormat="1" x14ac:dyDescent="0.3"/>
    <row r="19496" s="1" customFormat="1" x14ac:dyDescent="0.3"/>
    <row r="19497" s="1" customFormat="1" x14ac:dyDescent="0.3"/>
    <row r="19498" s="1" customFormat="1" x14ac:dyDescent="0.3"/>
    <row r="19499" s="1" customFormat="1" x14ac:dyDescent="0.3"/>
    <row r="19500" s="1" customFormat="1" x14ac:dyDescent="0.3"/>
    <row r="19501" s="1" customFormat="1" x14ac:dyDescent="0.3"/>
    <row r="19502" s="1" customFormat="1" x14ac:dyDescent="0.3"/>
    <row r="19503" s="1" customFormat="1" x14ac:dyDescent="0.3"/>
    <row r="19504" s="1" customFormat="1" x14ac:dyDescent="0.3"/>
    <row r="19505" s="1" customFormat="1" x14ac:dyDescent="0.3"/>
    <row r="19506" s="1" customFormat="1" x14ac:dyDescent="0.3"/>
    <row r="19507" s="1" customFormat="1" x14ac:dyDescent="0.3"/>
    <row r="19508" s="1" customFormat="1" x14ac:dyDescent="0.3"/>
    <row r="19509" s="1" customFormat="1" x14ac:dyDescent="0.3"/>
    <row r="19510" s="1" customFormat="1" x14ac:dyDescent="0.3"/>
    <row r="19511" s="1" customFormat="1" x14ac:dyDescent="0.3"/>
    <row r="19512" s="1" customFormat="1" x14ac:dyDescent="0.3"/>
    <row r="19513" s="1" customFormat="1" x14ac:dyDescent="0.3"/>
    <row r="19514" s="1" customFormat="1" x14ac:dyDescent="0.3"/>
    <row r="19515" s="1" customFormat="1" x14ac:dyDescent="0.3"/>
    <row r="19516" s="1" customFormat="1" x14ac:dyDescent="0.3"/>
    <row r="19517" s="1" customFormat="1" x14ac:dyDescent="0.3"/>
    <row r="19518" s="1" customFormat="1" x14ac:dyDescent="0.3"/>
    <row r="19519" s="1" customFormat="1" x14ac:dyDescent="0.3"/>
    <row r="19520" s="1" customFormat="1" x14ac:dyDescent="0.3"/>
    <row r="19521" s="1" customFormat="1" x14ac:dyDescent="0.3"/>
    <row r="19522" s="1" customFormat="1" x14ac:dyDescent="0.3"/>
    <row r="19523" s="1" customFormat="1" x14ac:dyDescent="0.3"/>
    <row r="19524" s="1" customFormat="1" x14ac:dyDescent="0.3"/>
    <row r="19525" s="1" customFormat="1" x14ac:dyDescent="0.3"/>
    <row r="19526" s="1" customFormat="1" x14ac:dyDescent="0.3"/>
    <row r="19527" s="1" customFormat="1" x14ac:dyDescent="0.3"/>
    <row r="19528" s="1" customFormat="1" x14ac:dyDescent="0.3"/>
    <row r="19529" s="1" customFormat="1" x14ac:dyDescent="0.3"/>
    <row r="19530" s="1" customFormat="1" x14ac:dyDescent="0.3"/>
    <row r="19531" s="1" customFormat="1" x14ac:dyDescent="0.3"/>
    <row r="19532" s="1" customFormat="1" x14ac:dyDescent="0.3"/>
    <row r="19533" s="1" customFormat="1" x14ac:dyDescent="0.3"/>
    <row r="19534" s="1" customFormat="1" x14ac:dyDescent="0.3"/>
    <row r="19535" s="1" customFormat="1" x14ac:dyDescent="0.3"/>
    <row r="19536" s="1" customFormat="1" x14ac:dyDescent="0.3"/>
    <row r="19537" s="1" customFormat="1" x14ac:dyDescent="0.3"/>
    <row r="19538" s="1" customFormat="1" x14ac:dyDescent="0.3"/>
    <row r="19539" s="1" customFormat="1" x14ac:dyDescent="0.3"/>
    <row r="19540" s="1" customFormat="1" x14ac:dyDescent="0.3"/>
    <row r="19541" s="1" customFormat="1" x14ac:dyDescent="0.3"/>
    <row r="19542" s="1" customFormat="1" x14ac:dyDescent="0.3"/>
    <row r="19543" s="1" customFormat="1" x14ac:dyDescent="0.3"/>
    <row r="19544" s="1" customFormat="1" x14ac:dyDescent="0.3"/>
    <row r="19545" s="1" customFormat="1" x14ac:dyDescent="0.3"/>
    <row r="19546" s="1" customFormat="1" x14ac:dyDescent="0.3"/>
    <row r="19547" s="1" customFormat="1" x14ac:dyDescent="0.3"/>
    <row r="19548" s="1" customFormat="1" x14ac:dyDescent="0.3"/>
    <row r="19549" s="1" customFormat="1" x14ac:dyDescent="0.3"/>
    <row r="19550" s="1" customFormat="1" x14ac:dyDescent="0.3"/>
    <row r="19551" s="1" customFormat="1" x14ac:dyDescent="0.3"/>
    <row r="19552" s="1" customFormat="1" x14ac:dyDescent="0.3"/>
    <row r="19553" s="1" customFormat="1" x14ac:dyDescent="0.3"/>
    <row r="19554" s="1" customFormat="1" x14ac:dyDescent="0.3"/>
    <row r="19555" s="1" customFormat="1" x14ac:dyDescent="0.3"/>
    <row r="19556" s="1" customFormat="1" x14ac:dyDescent="0.3"/>
    <row r="19557" s="1" customFormat="1" x14ac:dyDescent="0.3"/>
    <row r="19558" s="1" customFormat="1" x14ac:dyDescent="0.3"/>
    <row r="19559" s="1" customFormat="1" x14ac:dyDescent="0.3"/>
    <row r="19560" s="1" customFormat="1" x14ac:dyDescent="0.3"/>
    <row r="19561" s="1" customFormat="1" x14ac:dyDescent="0.3"/>
    <row r="19562" s="1" customFormat="1" x14ac:dyDescent="0.3"/>
    <row r="19563" s="1" customFormat="1" x14ac:dyDescent="0.3"/>
    <row r="19564" s="1" customFormat="1" x14ac:dyDescent="0.3"/>
    <row r="19565" s="1" customFormat="1" x14ac:dyDescent="0.3"/>
    <row r="19566" s="1" customFormat="1" x14ac:dyDescent="0.3"/>
    <row r="19567" s="1" customFormat="1" x14ac:dyDescent="0.3"/>
    <row r="19568" s="1" customFormat="1" x14ac:dyDescent="0.3"/>
    <row r="19569" s="1" customFormat="1" x14ac:dyDescent="0.3"/>
    <row r="19570" s="1" customFormat="1" x14ac:dyDescent="0.3"/>
    <row r="19571" s="1" customFormat="1" x14ac:dyDescent="0.3"/>
    <row r="19572" s="1" customFormat="1" x14ac:dyDescent="0.3"/>
    <row r="19573" s="1" customFormat="1" x14ac:dyDescent="0.3"/>
    <row r="19574" s="1" customFormat="1" x14ac:dyDescent="0.3"/>
    <row r="19575" s="1" customFormat="1" x14ac:dyDescent="0.3"/>
    <row r="19576" s="1" customFormat="1" x14ac:dyDescent="0.3"/>
    <row r="19577" s="1" customFormat="1" x14ac:dyDescent="0.3"/>
    <row r="19578" s="1" customFormat="1" x14ac:dyDescent="0.3"/>
    <row r="19579" s="1" customFormat="1" x14ac:dyDescent="0.3"/>
    <row r="19580" s="1" customFormat="1" x14ac:dyDescent="0.3"/>
    <row r="19581" s="1" customFormat="1" x14ac:dyDescent="0.3"/>
    <row r="19582" s="1" customFormat="1" x14ac:dyDescent="0.3"/>
    <row r="19583" s="1" customFormat="1" x14ac:dyDescent="0.3"/>
    <row r="19584" s="1" customFormat="1" x14ac:dyDescent="0.3"/>
    <row r="19585" s="1" customFormat="1" x14ac:dyDescent="0.3"/>
    <row r="19586" s="1" customFormat="1" x14ac:dyDescent="0.3"/>
    <row r="19587" s="1" customFormat="1" x14ac:dyDescent="0.3"/>
    <row r="19588" s="1" customFormat="1" x14ac:dyDescent="0.3"/>
    <row r="19589" s="1" customFormat="1" x14ac:dyDescent="0.3"/>
    <row r="19590" s="1" customFormat="1" x14ac:dyDescent="0.3"/>
    <row r="19591" s="1" customFormat="1" x14ac:dyDescent="0.3"/>
    <row r="19592" s="1" customFormat="1" x14ac:dyDescent="0.3"/>
    <row r="19593" s="1" customFormat="1" x14ac:dyDescent="0.3"/>
    <row r="19594" s="1" customFormat="1" x14ac:dyDescent="0.3"/>
    <row r="19595" s="1" customFormat="1" x14ac:dyDescent="0.3"/>
    <row r="19596" s="1" customFormat="1" x14ac:dyDescent="0.3"/>
    <row r="19597" s="1" customFormat="1" x14ac:dyDescent="0.3"/>
    <row r="19598" s="1" customFormat="1" x14ac:dyDescent="0.3"/>
    <row r="19599" s="1" customFormat="1" x14ac:dyDescent="0.3"/>
    <row r="19600" s="1" customFormat="1" x14ac:dyDescent="0.3"/>
    <row r="19601" s="1" customFormat="1" x14ac:dyDescent="0.3"/>
    <row r="19602" s="1" customFormat="1" x14ac:dyDescent="0.3"/>
    <row r="19603" s="1" customFormat="1" x14ac:dyDescent="0.3"/>
    <row r="19604" s="1" customFormat="1" x14ac:dyDescent="0.3"/>
    <row r="19605" s="1" customFormat="1" x14ac:dyDescent="0.3"/>
    <row r="19606" s="1" customFormat="1" x14ac:dyDescent="0.3"/>
    <row r="19607" s="1" customFormat="1" x14ac:dyDescent="0.3"/>
    <row r="19608" s="1" customFormat="1" x14ac:dyDescent="0.3"/>
    <row r="19609" s="1" customFormat="1" x14ac:dyDescent="0.3"/>
    <row r="19610" s="1" customFormat="1" x14ac:dyDescent="0.3"/>
    <row r="19611" s="1" customFormat="1" x14ac:dyDescent="0.3"/>
    <row r="19612" s="1" customFormat="1" x14ac:dyDescent="0.3"/>
    <row r="19613" s="1" customFormat="1" x14ac:dyDescent="0.3"/>
    <row r="19614" s="1" customFormat="1" x14ac:dyDescent="0.3"/>
    <row r="19615" s="1" customFormat="1" x14ac:dyDescent="0.3"/>
    <row r="19616" s="1" customFormat="1" x14ac:dyDescent="0.3"/>
    <row r="19617" s="1" customFormat="1" x14ac:dyDescent="0.3"/>
    <row r="19618" s="1" customFormat="1" x14ac:dyDescent="0.3"/>
    <row r="19619" s="1" customFormat="1" x14ac:dyDescent="0.3"/>
    <row r="19620" s="1" customFormat="1" x14ac:dyDescent="0.3"/>
    <row r="19621" s="1" customFormat="1" x14ac:dyDescent="0.3"/>
    <row r="19622" s="1" customFormat="1" x14ac:dyDescent="0.3"/>
    <row r="19623" s="1" customFormat="1" x14ac:dyDescent="0.3"/>
    <row r="19624" s="1" customFormat="1" x14ac:dyDescent="0.3"/>
    <row r="19625" s="1" customFormat="1" x14ac:dyDescent="0.3"/>
    <row r="19626" s="1" customFormat="1" x14ac:dyDescent="0.3"/>
    <row r="19627" s="1" customFormat="1" x14ac:dyDescent="0.3"/>
    <row r="19628" s="1" customFormat="1" x14ac:dyDescent="0.3"/>
    <row r="19629" s="1" customFormat="1" x14ac:dyDescent="0.3"/>
    <row r="19630" s="1" customFormat="1" x14ac:dyDescent="0.3"/>
    <row r="19631" s="1" customFormat="1" x14ac:dyDescent="0.3"/>
    <row r="19632" s="1" customFormat="1" x14ac:dyDescent="0.3"/>
    <row r="19633" s="1" customFormat="1" x14ac:dyDescent="0.3"/>
    <row r="19634" s="1" customFormat="1" x14ac:dyDescent="0.3"/>
    <row r="19635" s="1" customFormat="1" x14ac:dyDescent="0.3"/>
    <row r="19636" s="1" customFormat="1" x14ac:dyDescent="0.3"/>
    <row r="19637" s="1" customFormat="1" x14ac:dyDescent="0.3"/>
    <row r="19638" s="1" customFormat="1" x14ac:dyDescent="0.3"/>
    <row r="19639" s="1" customFormat="1" x14ac:dyDescent="0.3"/>
    <row r="19640" s="1" customFormat="1" x14ac:dyDescent="0.3"/>
    <row r="19641" s="1" customFormat="1" x14ac:dyDescent="0.3"/>
    <row r="19642" s="1" customFormat="1" x14ac:dyDescent="0.3"/>
    <row r="19643" s="1" customFormat="1" x14ac:dyDescent="0.3"/>
    <row r="19644" s="1" customFormat="1" x14ac:dyDescent="0.3"/>
    <row r="19645" s="1" customFormat="1" x14ac:dyDescent="0.3"/>
    <row r="19646" s="1" customFormat="1" x14ac:dyDescent="0.3"/>
    <row r="19647" s="1" customFormat="1" x14ac:dyDescent="0.3"/>
    <row r="19648" s="1" customFormat="1" x14ac:dyDescent="0.3"/>
    <row r="19649" s="1" customFormat="1" x14ac:dyDescent="0.3"/>
    <row r="19650" s="1" customFormat="1" x14ac:dyDescent="0.3"/>
    <row r="19651" s="1" customFormat="1" x14ac:dyDescent="0.3"/>
    <row r="19652" s="1" customFormat="1" x14ac:dyDescent="0.3"/>
    <row r="19653" s="1" customFormat="1" x14ac:dyDescent="0.3"/>
    <row r="19654" s="1" customFormat="1" x14ac:dyDescent="0.3"/>
    <row r="19655" s="1" customFormat="1" x14ac:dyDescent="0.3"/>
    <row r="19656" s="1" customFormat="1" x14ac:dyDescent="0.3"/>
    <row r="19657" s="1" customFormat="1" x14ac:dyDescent="0.3"/>
    <row r="19658" s="1" customFormat="1" x14ac:dyDescent="0.3"/>
    <row r="19659" s="1" customFormat="1" x14ac:dyDescent="0.3"/>
    <row r="19660" s="1" customFormat="1" x14ac:dyDescent="0.3"/>
    <row r="19661" s="1" customFormat="1" x14ac:dyDescent="0.3"/>
    <row r="19662" s="1" customFormat="1" x14ac:dyDescent="0.3"/>
    <row r="19663" s="1" customFormat="1" x14ac:dyDescent="0.3"/>
    <row r="19664" s="1" customFormat="1" x14ac:dyDescent="0.3"/>
    <row r="19665" s="1" customFormat="1" x14ac:dyDescent="0.3"/>
    <row r="19666" s="1" customFormat="1" x14ac:dyDescent="0.3"/>
    <row r="19667" s="1" customFormat="1" x14ac:dyDescent="0.3"/>
    <row r="19668" s="1" customFormat="1" x14ac:dyDescent="0.3"/>
    <row r="19669" s="1" customFormat="1" x14ac:dyDescent="0.3"/>
    <row r="19670" s="1" customFormat="1" x14ac:dyDescent="0.3"/>
    <row r="19671" s="1" customFormat="1" x14ac:dyDescent="0.3"/>
    <row r="19672" s="1" customFormat="1" x14ac:dyDescent="0.3"/>
    <row r="19673" s="1" customFormat="1" x14ac:dyDescent="0.3"/>
    <row r="19674" s="1" customFormat="1" x14ac:dyDescent="0.3"/>
    <row r="19675" s="1" customFormat="1" x14ac:dyDescent="0.3"/>
    <row r="19676" s="1" customFormat="1" x14ac:dyDescent="0.3"/>
    <row r="19677" s="1" customFormat="1" x14ac:dyDescent="0.3"/>
    <row r="19678" s="1" customFormat="1" x14ac:dyDescent="0.3"/>
    <row r="19679" s="1" customFormat="1" x14ac:dyDescent="0.3"/>
    <row r="19680" s="1" customFormat="1" x14ac:dyDescent="0.3"/>
    <row r="19681" s="1" customFormat="1" x14ac:dyDescent="0.3"/>
    <row r="19682" s="1" customFormat="1" x14ac:dyDescent="0.3"/>
    <row r="19683" s="1" customFormat="1" x14ac:dyDescent="0.3"/>
    <row r="19684" s="1" customFormat="1" x14ac:dyDescent="0.3"/>
    <row r="19685" s="1" customFormat="1" x14ac:dyDescent="0.3"/>
    <row r="19686" s="1" customFormat="1" x14ac:dyDescent="0.3"/>
    <row r="19687" s="1" customFormat="1" x14ac:dyDescent="0.3"/>
    <row r="19688" s="1" customFormat="1" x14ac:dyDescent="0.3"/>
    <row r="19689" s="1" customFormat="1" x14ac:dyDescent="0.3"/>
    <row r="19690" s="1" customFormat="1" x14ac:dyDescent="0.3"/>
    <row r="19691" s="1" customFormat="1" x14ac:dyDescent="0.3"/>
    <row r="19692" s="1" customFormat="1" x14ac:dyDescent="0.3"/>
    <row r="19693" s="1" customFormat="1" x14ac:dyDescent="0.3"/>
    <row r="19694" s="1" customFormat="1" x14ac:dyDescent="0.3"/>
    <row r="19695" s="1" customFormat="1" x14ac:dyDescent="0.3"/>
    <row r="19696" s="1" customFormat="1" x14ac:dyDescent="0.3"/>
    <row r="19697" s="1" customFormat="1" x14ac:dyDescent="0.3"/>
    <row r="19698" s="1" customFormat="1" x14ac:dyDescent="0.3"/>
    <row r="19699" s="1" customFormat="1" x14ac:dyDescent="0.3"/>
    <row r="19700" s="1" customFormat="1" x14ac:dyDescent="0.3"/>
    <row r="19701" s="1" customFormat="1" x14ac:dyDescent="0.3"/>
    <row r="19702" s="1" customFormat="1" x14ac:dyDescent="0.3"/>
    <row r="19703" s="1" customFormat="1" x14ac:dyDescent="0.3"/>
    <row r="19704" s="1" customFormat="1" x14ac:dyDescent="0.3"/>
    <row r="19705" s="1" customFormat="1" x14ac:dyDescent="0.3"/>
    <row r="19706" s="1" customFormat="1" x14ac:dyDescent="0.3"/>
    <row r="19707" s="1" customFormat="1" x14ac:dyDescent="0.3"/>
    <row r="19708" s="1" customFormat="1" x14ac:dyDescent="0.3"/>
    <row r="19709" s="1" customFormat="1" x14ac:dyDescent="0.3"/>
    <row r="19710" s="1" customFormat="1" x14ac:dyDescent="0.3"/>
    <row r="19711" s="1" customFormat="1" x14ac:dyDescent="0.3"/>
    <row r="19712" s="1" customFormat="1" x14ac:dyDescent="0.3"/>
    <row r="19713" s="1" customFormat="1" x14ac:dyDescent="0.3"/>
    <row r="19714" s="1" customFormat="1" x14ac:dyDescent="0.3"/>
    <row r="19715" s="1" customFormat="1" x14ac:dyDescent="0.3"/>
    <row r="19716" s="1" customFormat="1" x14ac:dyDescent="0.3"/>
    <row r="19717" s="1" customFormat="1" x14ac:dyDescent="0.3"/>
    <row r="19718" s="1" customFormat="1" x14ac:dyDescent="0.3"/>
    <row r="19719" s="1" customFormat="1" x14ac:dyDescent="0.3"/>
    <row r="19720" s="1" customFormat="1" x14ac:dyDescent="0.3"/>
    <row r="19721" s="1" customFormat="1" x14ac:dyDescent="0.3"/>
    <row r="19722" s="1" customFormat="1" x14ac:dyDescent="0.3"/>
    <row r="19723" s="1" customFormat="1" x14ac:dyDescent="0.3"/>
    <row r="19724" s="1" customFormat="1" x14ac:dyDescent="0.3"/>
    <row r="19725" s="1" customFormat="1" x14ac:dyDescent="0.3"/>
    <row r="19726" s="1" customFormat="1" x14ac:dyDescent="0.3"/>
    <row r="19727" s="1" customFormat="1" x14ac:dyDescent="0.3"/>
    <row r="19728" s="1" customFormat="1" x14ac:dyDescent="0.3"/>
    <row r="19729" s="1" customFormat="1" x14ac:dyDescent="0.3"/>
    <row r="19730" s="1" customFormat="1" x14ac:dyDescent="0.3"/>
    <row r="19731" s="1" customFormat="1" x14ac:dyDescent="0.3"/>
    <row r="19732" s="1" customFormat="1" x14ac:dyDescent="0.3"/>
    <row r="19733" s="1" customFormat="1" x14ac:dyDescent="0.3"/>
    <row r="19734" s="1" customFormat="1" x14ac:dyDescent="0.3"/>
    <row r="19735" s="1" customFormat="1" x14ac:dyDescent="0.3"/>
    <row r="19736" s="1" customFormat="1" x14ac:dyDescent="0.3"/>
    <row r="19737" s="1" customFormat="1" x14ac:dyDescent="0.3"/>
    <row r="19738" s="1" customFormat="1" x14ac:dyDescent="0.3"/>
    <row r="19739" s="1" customFormat="1" x14ac:dyDescent="0.3"/>
    <row r="19740" s="1" customFormat="1" x14ac:dyDescent="0.3"/>
    <row r="19741" s="1" customFormat="1" x14ac:dyDescent="0.3"/>
    <row r="19742" s="1" customFormat="1" x14ac:dyDescent="0.3"/>
    <row r="19743" s="1" customFormat="1" x14ac:dyDescent="0.3"/>
    <row r="19744" s="1" customFormat="1" x14ac:dyDescent="0.3"/>
    <row r="19745" s="1" customFormat="1" x14ac:dyDescent="0.3"/>
    <row r="19746" s="1" customFormat="1" x14ac:dyDescent="0.3"/>
    <row r="19747" s="1" customFormat="1" x14ac:dyDescent="0.3"/>
    <row r="19748" s="1" customFormat="1" x14ac:dyDescent="0.3"/>
    <row r="19749" s="1" customFormat="1" x14ac:dyDescent="0.3"/>
    <row r="19750" s="1" customFormat="1" x14ac:dyDescent="0.3"/>
    <row r="19751" s="1" customFormat="1" x14ac:dyDescent="0.3"/>
    <row r="19752" s="1" customFormat="1" x14ac:dyDescent="0.3"/>
    <row r="19753" s="1" customFormat="1" x14ac:dyDescent="0.3"/>
    <row r="19754" s="1" customFormat="1" x14ac:dyDescent="0.3"/>
    <row r="19755" s="1" customFormat="1" x14ac:dyDescent="0.3"/>
    <row r="19756" s="1" customFormat="1" x14ac:dyDescent="0.3"/>
    <row r="19757" s="1" customFormat="1" x14ac:dyDescent="0.3"/>
    <row r="19758" s="1" customFormat="1" x14ac:dyDescent="0.3"/>
    <row r="19759" s="1" customFormat="1" x14ac:dyDescent="0.3"/>
    <row r="19760" s="1" customFormat="1" x14ac:dyDescent="0.3"/>
    <row r="19761" s="1" customFormat="1" x14ac:dyDescent="0.3"/>
    <row r="19762" s="1" customFormat="1" x14ac:dyDescent="0.3"/>
    <row r="19763" s="1" customFormat="1" x14ac:dyDescent="0.3"/>
    <row r="19764" s="1" customFormat="1" x14ac:dyDescent="0.3"/>
    <row r="19765" s="1" customFormat="1" x14ac:dyDescent="0.3"/>
    <row r="19766" s="1" customFormat="1" x14ac:dyDescent="0.3"/>
    <row r="19767" s="1" customFormat="1" x14ac:dyDescent="0.3"/>
    <row r="19768" s="1" customFormat="1" x14ac:dyDescent="0.3"/>
    <row r="19769" s="1" customFormat="1" x14ac:dyDescent="0.3"/>
    <row r="19770" s="1" customFormat="1" x14ac:dyDescent="0.3"/>
    <row r="19771" s="1" customFormat="1" x14ac:dyDescent="0.3"/>
    <row r="19772" s="1" customFormat="1" x14ac:dyDescent="0.3"/>
    <row r="19773" s="1" customFormat="1" x14ac:dyDescent="0.3"/>
    <row r="19774" s="1" customFormat="1" x14ac:dyDescent="0.3"/>
    <row r="19775" s="1" customFormat="1" x14ac:dyDescent="0.3"/>
    <row r="19776" s="1" customFormat="1" x14ac:dyDescent="0.3"/>
    <row r="19777" s="1" customFormat="1" x14ac:dyDescent="0.3"/>
    <row r="19778" s="1" customFormat="1" x14ac:dyDescent="0.3"/>
    <row r="19779" s="1" customFormat="1" x14ac:dyDescent="0.3"/>
    <row r="19780" s="1" customFormat="1" x14ac:dyDescent="0.3"/>
    <row r="19781" s="1" customFormat="1" x14ac:dyDescent="0.3"/>
    <row r="19782" s="1" customFormat="1" x14ac:dyDescent="0.3"/>
    <row r="19783" s="1" customFormat="1" x14ac:dyDescent="0.3"/>
    <row r="19784" s="1" customFormat="1" x14ac:dyDescent="0.3"/>
    <row r="19785" s="1" customFormat="1" x14ac:dyDescent="0.3"/>
    <row r="19786" s="1" customFormat="1" x14ac:dyDescent="0.3"/>
    <row r="19787" s="1" customFormat="1" x14ac:dyDescent="0.3"/>
    <row r="19788" s="1" customFormat="1" x14ac:dyDescent="0.3"/>
    <row r="19789" s="1" customFormat="1" x14ac:dyDescent="0.3"/>
    <row r="19790" s="1" customFormat="1" x14ac:dyDescent="0.3"/>
    <row r="19791" s="1" customFormat="1" x14ac:dyDescent="0.3"/>
    <row r="19792" s="1" customFormat="1" x14ac:dyDescent="0.3"/>
    <row r="19793" s="1" customFormat="1" x14ac:dyDescent="0.3"/>
    <row r="19794" s="1" customFormat="1" x14ac:dyDescent="0.3"/>
    <row r="19795" s="1" customFormat="1" x14ac:dyDescent="0.3"/>
    <row r="19796" s="1" customFormat="1" x14ac:dyDescent="0.3"/>
    <row r="19797" s="1" customFormat="1" x14ac:dyDescent="0.3"/>
    <row r="19798" s="1" customFormat="1" x14ac:dyDescent="0.3"/>
    <row r="19799" s="1" customFormat="1" x14ac:dyDescent="0.3"/>
    <row r="19800" s="1" customFormat="1" x14ac:dyDescent="0.3"/>
    <row r="19801" s="1" customFormat="1" x14ac:dyDescent="0.3"/>
    <row r="19802" s="1" customFormat="1" x14ac:dyDescent="0.3"/>
    <row r="19803" s="1" customFormat="1" x14ac:dyDescent="0.3"/>
    <row r="19804" s="1" customFormat="1" x14ac:dyDescent="0.3"/>
    <row r="19805" s="1" customFormat="1" x14ac:dyDescent="0.3"/>
    <row r="19806" s="1" customFormat="1" x14ac:dyDescent="0.3"/>
    <row r="19807" s="1" customFormat="1" x14ac:dyDescent="0.3"/>
    <row r="19808" s="1" customFormat="1" x14ac:dyDescent="0.3"/>
    <row r="19809" s="1" customFormat="1" x14ac:dyDescent="0.3"/>
    <row r="19810" s="1" customFormat="1" x14ac:dyDescent="0.3"/>
    <row r="19811" s="1" customFormat="1" x14ac:dyDescent="0.3"/>
    <row r="19812" s="1" customFormat="1" x14ac:dyDescent="0.3"/>
    <row r="19813" s="1" customFormat="1" x14ac:dyDescent="0.3"/>
    <row r="19814" s="1" customFormat="1" x14ac:dyDescent="0.3"/>
    <row r="19815" s="1" customFormat="1" x14ac:dyDescent="0.3"/>
    <row r="19816" s="1" customFormat="1" x14ac:dyDescent="0.3"/>
    <row r="19817" s="1" customFormat="1" x14ac:dyDescent="0.3"/>
    <row r="19818" s="1" customFormat="1" x14ac:dyDescent="0.3"/>
    <row r="19819" s="1" customFormat="1" x14ac:dyDescent="0.3"/>
    <row r="19820" s="1" customFormat="1" x14ac:dyDescent="0.3"/>
    <row r="19821" s="1" customFormat="1" x14ac:dyDescent="0.3"/>
    <row r="19822" s="1" customFormat="1" x14ac:dyDescent="0.3"/>
    <row r="19823" s="1" customFormat="1" x14ac:dyDescent="0.3"/>
    <row r="19824" s="1" customFormat="1" x14ac:dyDescent="0.3"/>
    <row r="19825" s="1" customFormat="1" x14ac:dyDescent="0.3"/>
    <row r="19826" s="1" customFormat="1" x14ac:dyDescent="0.3"/>
    <row r="19827" s="1" customFormat="1" x14ac:dyDescent="0.3"/>
    <row r="19828" s="1" customFormat="1" x14ac:dyDescent="0.3"/>
    <row r="19829" s="1" customFormat="1" x14ac:dyDescent="0.3"/>
    <row r="19830" s="1" customFormat="1" x14ac:dyDescent="0.3"/>
    <row r="19831" s="1" customFormat="1" x14ac:dyDescent="0.3"/>
    <row r="19832" s="1" customFormat="1" x14ac:dyDescent="0.3"/>
    <row r="19833" s="1" customFormat="1" x14ac:dyDescent="0.3"/>
    <row r="19834" s="1" customFormat="1" x14ac:dyDescent="0.3"/>
    <row r="19835" s="1" customFormat="1" x14ac:dyDescent="0.3"/>
    <row r="19836" s="1" customFormat="1" x14ac:dyDescent="0.3"/>
    <row r="19837" s="1" customFormat="1" x14ac:dyDescent="0.3"/>
    <row r="19838" s="1" customFormat="1" x14ac:dyDescent="0.3"/>
    <row r="19839" s="1" customFormat="1" x14ac:dyDescent="0.3"/>
    <row r="19840" s="1" customFormat="1" x14ac:dyDescent="0.3"/>
    <row r="19841" s="1" customFormat="1" x14ac:dyDescent="0.3"/>
    <row r="19842" s="1" customFormat="1" x14ac:dyDescent="0.3"/>
    <row r="19843" s="1" customFormat="1" x14ac:dyDescent="0.3"/>
    <row r="19844" s="1" customFormat="1" x14ac:dyDescent="0.3"/>
    <row r="19845" s="1" customFormat="1" x14ac:dyDescent="0.3"/>
    <row r="19846" s="1" customFormat="1" x14ac:dyDescent="0.3"/>
    <row r="19847" s="1" customFormat="1" x14ac:dyDescent="0.3"/>
    <row r="19848" s="1" customFormat="1" x14ac:dyDescent="0.3"/>
    <row r="19849" s="1" customFormat="1" x14ac:dyDescent="0.3"/>
    <row r="19850" s="1" customFormat="1" x14ac:dyDescent="0.3"/>
    <row r="19851" s="1" customFormat="1" x14ac:dyDescent="0.3"/>
    <row r="19852" s="1" customFormat="1" x14ac:dyDescent="0.3"/>
    <row r="19853" s="1" customFormat="1" x14ac:dyDescent="0.3"/>
    <row r="19854" s="1" customFormat="1" x14ac:dyDescent="0.3"/>
    <row r="19855" s="1" customFormat="1" x14ac:dyDescent="0.3"/>
    <row r="19856" s="1" customFormat="1" x14ac:dyDescent="0.3"/>
    <row r="19857" s="1" customFormat="1" x14ac:dyDescent="0.3"/>
    <row r="19858" s="1" customFormat="1" x14ac:dyDescent="0.3"/>
    <row r="19859" s="1" customFormat="1" x14ac:dyDescent="0.3"/>
    <row r="19860" s="1" customFormat="1" x14ac:dyDescent="0.3"/>
    <row r="19861" s="1" customFormat="1" x14ac:dyDescent="0.3"/>
    <row r="19862" s="1" customFormat="1" x14ac:dyDescent="0.3"/>
    <row r="19863" s="1" customFormat="1" x14ac:dyDescent="0.3"/>
    <row r="19864" s="1" customFormat="1" x14ac:dyDescent="0.3"/>
    <row r="19865" s="1" customFormat="1" x14ac:dyDescent="0.3"/>
    <row r="19866" s="1" customFormat="1" x14ac:dyDescent="0.3"/>
    <row r="19867" s="1" customFormat="1" x14ac:dyDescent="0.3"/>
    <row r="19868" s="1" customFormat="1" x14ac:dyDescent="0.3"/>
    <row r="19869" s="1" customFormat="1" x14ac:dyDescent="0.3"/>
    <row r="19870" s="1" customFormat="1" x14ac:dyDescent="0.3"/>
    <row r="19871" s="1" customFormat="1" x14ac:dyDescent="0.3"/>
    <row r="19872" s="1" customFormat="1" x14ac:dyDescent="0.3"/>
    <row r="19873" s="1" customFormat="1" x14ac:dyDescent="0.3"/>
    <row r="19874" s="1" customFormat="1" x14ac:dyDescent="0.3"/>
    <row r="19875" s="1" customFormat="1" x14ac:dyDescent="0.3"/>
    <row r="19876" s="1" customFormat="1" x14ac:dyDescent="0.3"/>
    <row r="19877" s="1" customFormat="1" x14ac:dyDescent="0.3"/>
    <row r="19878" s="1" customFormat="1" x14ac:dyDescent="0.3"/>
    <row r="19879" s="1" customFormat="1" x14ac:dyDescent="0.3"/>
    <row r="19880" s="1" customFormat="1" x14ac:dyDescent="0.3"/>
    <row r="19881" s="1" customFormat="1" x14ac:dyDescent="0.3"/>
    <row r="19882" s="1" customFormat="1" x14ac:dyDescent="0.3"/>
    <row r="19883" s="1" customFormat="1" x14ac:dyDescent="0.3"/>
    <row r="19884" s="1" customFormat="1" x14ac:dyDescent="0.3"/>
    <row r="19885" s="1" customFormat="1" x14ac:dyDescent="0.3"/>
    <row r="19886" s="1" customFormat="1" x14ac:dyDescent="0.3"/>
    <row r="19887" s="1" customFormat="1" x14ac:dyDescent="0.3"/>
    <row r="19888" s="1" customFormat="1" x14ac:dyDescent="0.3"/>
    <row r="19889" s="1" customFormat="1" x14ac:dyDescent="0.3"/>
    <row r="19890" s="1" customFormat="1" x14ac:dyDescent="0.3"/>
    <row r="19891" s="1" customFormat="1" x14ac:dyDescent="0.3"/>
    <row r="19892" s="1" customFormat="1" x14ac:dyDescent="0.3"/>
    <row r="19893" s="1" customFormat="1" x14ac:dyDescent="0.3"/>
    <row r="19894" s="1" customFormat="1" x14ac:dyDescent="0.3"/>
    <row r="19895" s="1" customFormat="1" x14ac:dyDescent="0.3"/>
    <row r="19896" s="1" customFormat="1" x14ac:dyDescent="0.3"/>
    <row r="19897" s="1" customFormat="1" x14ac:dyDescent="0.3"/>
    <row r="19898" s="1" customFormat="1" x14ac:dyDescent="0.3"/>
    <row r="19899" s="1" customFormat="1" x14ac:dyDescent="0.3"/>
    <row r="19900" s="1" customFormat="1" x14ac:dyDescent="0.3"/>
    <row r="19901" s="1" customFormat="1" x14ac:dyDescent="0.3"/>
    <row r="19902" s="1" customFormat="1" x14ac:dyDescent="0.3"/>
    <row r="19903" s="1" customFormat="1" x14ac:dyDescent="0.3"/>
    <row r="19904" s="1" customFormat="1" x14ac:dyDescent="0.3"/>
    <row r="19905" s="1" customFormat="1" x14ac:dyDescent="0.3"/>
    <row r="19906" s="1" customFormat="1" x14ac:dyDescent="0.3"/>
    <row r="19907" s="1" customFormat="1" x14ac:dyDescent="0.3"/>
    <row r="19908" s="1" customFormat="1" x14ac:dyDescent="0.3"/>
    <row r="19909" s="1" customFormat="1" x14ac:dyDescent="0.3"/>
    <row r="19910" s="1" customFormat="1" x14ac:dyDescent="0.3"/>
    <row r="19911" s="1" customFormat="1" x14ac:dyDescent="0.3"/>
    <row r="19912" s="1" customFormat="1" x14ac:dyDescent="0.3"/>
    <row r="19913" s="1" customFormat="1" x14ac:dyDescent="0.3"/>
    <row r="19914" s="1" customFormat="1" x14ac:dyDescent="0.3"/>
    <row r="19915" s="1" customFormat="1" x14ac:dyDescent="0.3"/>
    <row r="19916" s="1" customFormat="1" x14ac:dyDescent="0.3"/>
    <row r="19917" s="1" customFormat="1" x14ac:dyDescent="0.3"/>
    <row r="19918" s="1" customFormat="1" x14ac:dyDescent="0.3"/>
    <row r="19919" s="1" customFormat="1" x14ac:dyDescent="0.3"/>
    <row r="19920" s="1" customFormat="1" x14ac:dyDescent="0.3"/>
    <row r="19921" s="1" customFormat="1" x14ac:dyDescent="0.3"/>
    <row r="19922" s="1" customFormat="1" x14ac:dyDescent="0.3"/>
    <row r="19923" s="1" customFormat="1" x14ac:dyDescent="0.3"/>
    <row r="19924" s="1" customFormat="1" x14ac:dyDescent="0.3"/>
    <row r="19925" s="1" customFormat="1" x14ac:dyDescent="0.3"/>
    <row r="19926" s="1" customFormat="1" x14ac:dyDescent="0.3"/>
    <row r="19927" s="1" customFormat="1" x14ac:dyDescent="0.3"/>
    <row r="19928" s="1" customFormat="1" x14ac:dyDescent="0.3"/>
    <row r="19929" s="1" customFormat="1" x14ac:dyDescent="0.3"/>
    <row r="19930" s="1" customFormat="1" x14ac:dyDescent="0.3"/>
    <row r="19931" s="1" customFormat="1" x14ac:dyDescent="0.3"/>
    <row r="19932" s="1" customFormat="1" x14ac:dyDescent="0.3"/>
    <row r="19933" s="1" customFormat="1" x14ac:dyDescent="0.3"/>
    <row r="19934" s="1" customFormat="1" x14ac:dyDescent="0.3"/>
    <row r="19935" s="1" customFormat="1" x14ac:dyDescent="0.3"/>
    <row r="19936" s="1" customFormat="1" x14ac:dyDescent="0.3"/>
    <row r="19937" s="1" customFormat="1" x14ac:dyDescent="0.3"/>
    <row r="19938" s="1" customFormat="1" x14ac:dyDescent="0.3"/>
    <row r="19939" s="1" customFormat="1" x14ac:dyDescent="0.3"/>
    <row r="19940" s="1" customFormat="1" x14ac:dyDescent="0.3"/>
    <row r="19941" s="1" customFormat="1" x14ac:dyDescent="0.3"/>
    <row r="19942" s="1" customFormat="1" x14ac:dyDescent="0.3"/>
    <row r="19943" s="1" customFormat="1" x14ac:dyDescent="0.3"/>
    <row r="19944" s="1" customFormat="1" x14ac:dyDescent="0.3"/>
    <row r="19945" s="1" customFormat="1" x14ac:dyDescent="0.3"/>
    <row r="19946" s="1" customFormat="1" x14ac:dyDescent="0.3"/>
    <row r="19947" s="1" customFormat="1" x14ac:dyDescent="0.3"/>
    <row r="19948" s="1" customFormat="1" x14ac:dyDescent="0.3"/>
    <row r="19949" s="1" customFormat="1" x14ac:dyDescent="0.3"/>
    <row r="19950" s="1" customFormat="1" x14ac:dyDescent="0.3"/>
    <row r="19951" s="1" customFormat="1" x14ac:dyDescent="0.3"/>
    <row r="19952" s="1" customFormat="1" x14ac:dyDescent="0.3"/>
    <row r="19953" s="1" customFormat="1" x14ac:dyDescent="0.3"/>
    <row r="19954" s="1" customFormat="1" x14ac:dyDescent="0.3"/>
    <row r="19955" s="1" customFormat="1" x14ac:dyDescent="0.3"/>
    <row r="19956" s="1" customFormat="1" x14ac:dyDescent="0.3"/>
    <row r="19957" s="1" customFormat="1" x14ac:dyDescent="0.3"/>
    <row r="19958" s="1" customFormat="1" x14ac:dyDescent="0.3"/>
    <row r="19959" s="1" customFormat="1" x14ac:dyDescent="0.3"/>
    <row r="19960" s="1" customFormat="1" x14ac:dyDescent="0.3"/>
    <row r="19961" s="1" customFormat="1" x14ac:dyDescent="0.3"/>
    <row r="19962" s="1" customFormat="1" x14ac:dyDescent="0.3"/>
    <row r="19963" s="1" customFormat="1" x14ac:dyDescent="0.3"/>
    <row r="19964" s="1" customFormat="1" x14ac:dyDescent="0.3"/>
    <row r="19965" s="1" customFormat="1" x14ac:dyDescent="0.3"/>
    <row r="19966" s="1" customFormat="1" x14ac:dyDescent="0.3"/>
    <row r="19967" s="1" customFormat="1" x14ac:dyDescent="0.3"/>
    <row r="19968" s="1" customFormat="1" x14ac:dyDescent="0.3"/>
    <row r="19969" s="1" customFormat="1" x14ac:dyDescent="0.3"/>
    <row r="19970" s="1" customFormat="1" x14ac:dyDescent="0.3"/>
    <row r="19971" s="1" customFormat="1" x14ac:dyDescent="0.3"/>
    <row r="19972" s="1" customFormat="1" x14ac:dyDescent="0.3"/>
    <row r="19973" s="1" customFormat="1" x14ac:dyDescent="0.3"/>
    <row r="19974" s="1" customFormat="1" x14ac:dyDescent="0.3"/>
    <row r="19975" s="1" customFormat="1" x14ac:dyDescent="0.3"/>
    <row r="19976" s="1" customFormat="1" x14ac:dyDescent="0.3"/>
    <row r="19977" s="1" customFormat="1" x14ac:dyDescent="0.3"/>
    <row r="19978" s="1" customFormat="1" x14ac:dyDescent="0.3"/>
    <row r="19979" s="1" customFormat="1" x14ac:dyDescent="0.3"/>
    <row r="19980" s="1" customFormat="1" x14ac:dyDescent="0.3"/>
    <row r="19981" s="1" customFormat="1" x14ac:dyDescent="0.3"/>
    <row r="19982" s="1" customFormat="1" x14ac:dyDescent="0.3"/>
    <row r="19983" s="1" customFormat="1" x14ac:dyDescent="0.3"/>
    <row r="19984" s="1" customFormat="1" x14ac:dyDescent="0.3"/>
    <row r="19985" s="1" customFormat="1" x14ac:dyDescent="0.3"/>
    <row r="19986" s="1" customFormat="1" x14ac:dyDescent="0.3"/>
    <row r="19987" s="1" customFormat="1" x14ac:dyDescent="0.3"/>
    <row r="19988" s="1" customFormat="1" x14ac:dyDescent="0.3"/>
    <row r="19989" s="1" customFormat="1" x14ac:dyDescent="0.3"/>
    <row r="19990" s="1" customFormat="1" x14ac:dyDescent="0.3"/>
    <row r="19991" s="1" customFormat="1" x14ac:dyDescent="0.3"/>
    <row r="19992" s="1" customFormat="1" x14ac:dyDescent="0.3"/>
    <row r="19993" s="1" customFormat="1" x14ac:dyDescent="0.3"/>
    <row r="19994" s="1" customFormat="1" x14ac:dyDescent="0.3"/>
    <row r="19995" s="1" customFormat="1" x14ac:dyDescent="0.3"/>
    <row r="19996" s="1" customFormat="1" x14ac:dyDescent="0.3"/>
    <row r="19997" s="1" customFormat="1" x14ac:dyDescent="0.3"/>
    <row r="19998" s="1" customFormat="1" x14ac:dyDescent="0.3"/>
    <row r="19999" s="1" customFormat="1" x14ac:dyDescent="0.3"/>
    <row r="20000" s="1" customFormat="1" x14ac:dyDescent="0.3"/>
    <row r="20001" s="1" customFormat="1" x14ac:dyDescent="0.3"/>
    <row r="20002" s="1" customFormat="1" x14ac:dyDescent="0.3"/>
    <row r="20003" s="1" customFormat="1" x14ac:dyDescent="0.3"/>
    <row r="20004" s="1" customFormat="1" x14ac:dyDescent="0.3"/>
    <row r="20005" s="1" customFormat="1" x14ac:dyDescent="0.3"/>
    <row r="20006" s="1" customFormat="1" x14ac:dyDescent="0.3"/>
    <row r="20007" s="1" customFormat="1" x14ac:dyDescent="0.3"/>
    <row r="20008" s="1" customFormat="1" x14ac:dyDescent="0.3"/>
    <row r="20009" s="1" customFormat="1" x14ac:dyDescent="0.3"/>
    <row r="20010" s="1" customFormat="1" x14ac:dyDescent="0.3"/>
    <row r="20011" s="1" customFormat="1" x14ac:dyDescent="0.3"/>
    <row r="20012" s="1" customFormat="1" x14ac:dyDescent="0.3"/>
    <row r="20013" s="1" customFormat="1" x14ac:dyDescent="0.3"/>
    <row r="20014" s="1" customFormat="1" x14ac:dyDescent="0.3"/>
    <row r="20015" s="1" customFormat="1" x14ac:dyDescent="0.3"/>
    <row r="20016" s="1" customFormat="1" x14ac:dyDescent="0.3"/>
    <row r="20017" s="1" customFormat="1" x14ac:dyDescent="0.3"/>
    <row r="20018" s="1" customFormat="1" x14ac:dyDescent="0.3"/>
    <row r="20019" s="1" customFormat="1" x14ac:dyDescent="0.3"/>
    <row r="20020" s="1" customFormat="1" x14ac:dyDescent="0.3"/>
    <row r="20021" s="1" customFormat="1" x14ac:dyDescent="0.3"/>
    <row r="20022" s="1" customFormat="1" x14ac:dyDescent="0.3"/>
    <row r="20023" s="1" customFormat="1" x14ac:dyDescent="0.3"/>
    <row r="20024" s="1" customFormat="1" x14ac:dyDescent="0.3"/>
    <row r="20025" s="1" customFormat="1" x14ac:dyDescent="0.3"/>
    <row r="20026" s="1" customFormat="1" x14ac:dyDescent="0.3"/>
    <row r="20027" s="1" customFormat="1" x14ac:dyDescent="0.3"/>
    <row r="20028" s="1" customFormat="1" x14ac:dyDescent="0.3"/>
    <row r="20029" s="1" customFormat="1" x14ac:dyDescent="0.3"/>
    <row r="20030" s="1" customFormat="1" x14ac:dyDescent="0.3"/>
    <row r="20031" s="1" customFormat="1" x14ac:dyDescent="0.3"/>
    <row r="20032" s="1" customFormat="1" x14ac:dyDescent="0.3"/>
    <row r="20033" s="1" customFormat="1" x14ac:dyDescent="0.3"/>
    <row r="20034" s="1" customFormat="1" x14ac:dyDescent="0.3"/>
    <row r="20035" s="1" customFormat="1" x14ac:dyDescent="0.3"/>
    <row r="20036" s="1" customFormat="1" x14ac:dyDescent="0.3"/>
    <row r="20037" s="1" customFormat="1" x14ac:dyDescent="0.3"/>
    <row r="20038" s="1" customFormat="1" x14ac:dyDescent="0.3"/>
    <row r="20039" s="1" customFormat="1" x14ac:dyDescent="0.3"/>
    <row r="20040" s="1" customFormat="1" x14ac:dyDescent="0.3"/>
    <row r="20041" s="1" customFormat="1" x14ac:dyDescent="0.3"/>
    <row r="20042" s="1" customFormat="1" x14ac:dyDescent="0.3"/>
    <row r="20043" s="1" customFormat="1" x14ac:dyDescent="0.3"/>
    <row r="20044" s="1" customFormat="1" x14ac:dyDescent="0.3"/>
    <row r="20045" s="1" customFormat="1" x14ac:dyDescent="0.3"/>
    <row r="20046" s="1" customFormat="1" x14ac:dyDescent="0.3"/>
    <row r="20047" s="1" customFormat="1" x14ac:dyDescent="0.3"/>
    <row r="20048" s="1" customFormat="1" x14ac:dyDescent="0.3"/>
    <row r="20049" s="1" customFormat="1" x14ac:dyDescent="0.3"/>
    <row r="20050" s="1" customFormat="1" x14ac:dyDescent="0.3"/>
    <row r="20051" s="1" customFormat="1" x14ac:dyDescent="0.3"/>
    <row r="20052" s="1" customFormat="1" x14ac:dyDescent="0.3"/>
    <row r="20053" s="1" customFormat="1" x14ac:dyDescent="0.3"/>
    <row r="20054" s="1" customFormat="1" x14ac:dyDescent="0.3"/>
    <row r="20055" s="1" customFormat="1" x14ac:dyDescent="0.3"/>
    <row r="20056" s="1" customFormat="1" x14ac:dyDescent="0.3"/>
    <row r="20057" s="1" customFormat="1" x14ac:dyDescent="0.3"/>
    <row r="20058" s="1" customFormat="1" x14ac:dyDescent="0.3"/>
    <row r="20059" s="1" customFormat="1" x14ac:dyDescent="0.3"/>
    <row r="20060" s="1" customFormat="1" x14ac:dyDescent="0.3"/>
    <row r="20061" s="1" customFormat="1" x14ac:dyDescent="0.3"/>
    <row r="20062" s="1" customFormat="1" x14ac:dyDescent="0.3"/>
    <row r="20063" s="1" customFormat="1" x14ac:dyDescent="0.3"/>
    <row r="20064" s="1" customFormat="1" x14ac:dyDescent="0.3"/>
    <row r="20065" s="1" customFormat="1" x14ac:dyDescent="0.3"/>
    <row r="20066" s="1" customFormat="1" x14ac:dyDescent="0.3"/>
    <row r="20067" s="1" customFormat="1" x14ac:dyDescent="0.3"/>
    <row r="20068" s="1" customFormat="1" x14ac:dyDescent="0.3"/>
    <row r="20069" s="1" customFormat="1" x14ac:dyDescent="0.3"/>
    <row r="20070" s="1" customFormat="1" x14ac:dyDescent="0.3"/>
    <row r="20071" s="1" customFormat="1" x14ac:dyDescent="0.3"/>
    <row r="20072" s="1" customFormat="1" x14ac:dyDescent="0.3"/>
    <row r="20073" s="1" customFormat="1" x14ac:dyDescent="0.3"/>
    <row r="20074" s="1" customFormat="1" x14ac:dyDescent="0.3"/>
    <row r="20075" s="1" customFormat="1" x14ac:dyDescent="0.3"/>
    <row r="20076" s="1" customFormat="1" x14ac:dyDescent="0.3"/>
    <row r="20077" s="1" customFormat="1" x14ac:dyDescent="0.3"/>
    <row r="20078" s="1" customFormat="1" x14ac:dyDescent="0.3"/>
    <row r="20079" s="1" customFormat="1" x14ac:dyDescent="0.3"/>
    <row r="20080" s="1" customFormat="1" x14ac:dyDescent="0.3"/>
    <row r="20081" s="1" customFormat="1" x14ac:dyDescent="0.3"/>
    <row r="20082" s="1" customFormat="1" x14ac:dyDescent="0.3"/>
    <row r="20083" s="1" customFormat="1" x14ac:dyDescent="0.3"/>
    <row r="20084" s="1" customFormat="1" x14ac:dyDescent="0.3"/>
    <row r="20085" s="1" customFormat="1" x14ac:dyDescent="0.3"/>
    <row r="20086" s="1" customFormat="1" x14ac:dyDescent="0.3"/>
    <row r="20087" s="1" customFormat="1" x14ac:dyDescent="0.3"/>
    <row r="20088" s="1" customFormat="1" x14ac:dyDescent="0.3"/>
    <row r="20089" s="1" customFormat="1" x14ac:dyDescent="0.3"/>
    <row r="20090" s="1" customFormat="1" x14ac:dyDescent="0.3"/>
    <row r="20091" s="1" customFormat="1" x14ac:dyDescent="0.3"/>
    <row r="20092" s="1" customFormat="1" x14ac:dyDescent="0.3"/>
    <row r="20093" s="1" customFormat="1" x14ac:dyDescent="0.3"/>
    <row r="20094" s="1" customFormat="1" x14ac:dyDescent="0.3"/>
    <row r="20095" s="1" customFormat="1" x14ac:dyDescent="0.3"/>
    <row r="20096" s="1" customFormat="1" x14ac:dyDescent="0.3"/>
    <row r="20097" s="1" customFormat="1" x14ac:dyDescent="0.3"/>
    <row r="20098" s="1" customFormat="1" x14ac:dyDescent="0.3"/>
    <row r="20099" s="1" customFormat="1" x14ac:dyDescent="0.3"/>
    <row r="20100" s="1" customFormat="1" x14ac:dyDescent="0.3"/>
    <row r="20101" s="1" customFormat="1" x14ac:dyDescent="0.3"/>
    <row r="20102" s="1" customFormat="1" x14ac:dyDescent="0.3"/>
    <row r="20103" s="1" customFormat="1" x14ac:dyDescent="0.3"/>
    <row r="20104" s="1" customFormat="1" x14ac:dyDescent="0.3"/>
    <row r="20105" s="1" customFormat="1" x14ac:dyDescent="0.3"/>
    <row r="20106" s="1" customFormat="1" x14ac:dyDescent="0.3"/>
    <row r="20107" s="1" customFormat="1" x14ac:dyDescent="0.3"/>
    <row r="20108" s="1" customFormat="1" x14ac:dyDescent="0.3"/>
    <row r="20109" s="1" customFormat="1" x14ac:dyDescent="0.3"/>
    <row r="20110" s="1" customFormat="1" x14ac:dyDescent="0.3"/>
    <row r="20111" s="1" customFormat="1" x14ac:dyDescent="0.3"/>
    <row r="20112" s="1" customFormat="1" x14ac:dyDescent="0.3"/>
    <row r="20113" s="1" customFormat="1" x14ac:dyDescent="0.3"/>
    <row r="20114" s="1" customFormat="1" x14ac:dyDescent="0.3"/>
    <row r="20115" s="1" customFormat="1" x14ac:dyDescent="0.3"/>
    <row r="20116" s="1" customFormat="1" x14ac:dyDescent="0.3"/>
    <row r="20117" s="1" customFormat="1" x14ac:dyDescent="0.3"/>
    <row r="20118" s="1" customFormat="1" x14ac:dyDescent="0.3"/>
    <row r="20119" s="1" customFormat="1" x14ac:dyDescent="0.3"/>
    <row r="20120" s="1" customFormat="1" x14ac:dyDescent="0.3"/>
    <row r="20121" s="1" customFormat="1" x14ac:dyDescent="0.3"/>
    <row r="20122" s="1" customFormat="1" x14ac:dyDescent="0.3"/>
    <row r="20123" s="1" customFormat="1" x14ac:dyDescent="0.3"/>
    <row r="20124" s="1" customFormat="1" x14ac:dyDescent="0.3"/>
    <row r="20125" s="1" customFormat="1" x14ac:dyDescent="0.3"/>
    <row r="20126" s="1" customFormat="1" x14ac:dyDescent="0.3"/>
    <row r="20127" s="1" customFormat="1" x14ac:dyDescent="0.3"/>
    <row r="20128" s="1" customFormat="1" x14ac:dyDescent="0.3"/>
    <row r="20129" s="1" customFormat="1" x14ac:dyDescent="0.3"/>
    <row r="20130" s="1" customFormat="1" x14ac:dyDescent="0.3"/>
    <row r="20131" s="1" customFormat="1" x14ac:dyDescent="0.3"/>
    <row r="20132" s="1" customFormat="1" x14ac:dyDescent="0.3"/>
    <row r="20133" s="1" customFormat="1" x14ac:dyDescent="0.3"/>
    <row r="20134" s="1" customFormat="1" x14ac:dyDescent="0.3"/>
    <row r="20135" s="1" customFormat="1" x14ac:dyDescent="0.3"/>
    <row r="20136" s="1" customFormat="1" x14ac:dyDescent="0.3"/>
    <row r="20137" s="1" customFormat="1" x14ac:dyDescent="0.3"/>
    <row r="20138" s="1" customFormat="1" x14ac:dyDescent="0.3"/>
    <row r="20139" s="1" customFormat="1" x14ac:dyDescent="0.3"/>
    <row r="20140" s="1" customFormat="1" x14ac:dyDescent="0.3"/>
    <row r="20141" s="1" customFormat="1" x14ac:dyDescent="0.3"/>
    <row r="20142" s="1" customFormat="1" x14ac:dyDescent="0.3"/>
    <row r="20143" s="1" customFormat="1" x14ac:dyDescent="0.3"/>
    <row r="20144" s="1" customFormat="1" x14ac:dyDescent="0.3"/>
    <row r="20145" s="1" customFormat="1" x14ac:dyDescent="0.3"/>
    <row r="20146" s="1" customFormat="1" x14ac:dyDescent="0.3"/>
    <row r="20147" s="1" customFormat="1" x14ac:dyDescent="0.3"/>
    <row r="20148" s="1" customFormat="1" x14ac:dyDescent="0.3"/>
    <row r="20149" s="1" customFormat="1" x14ac:dyDescent="0.3"/>
    <row r="20150" s="1" customFormat="1" x14ac:dyDescent="0.3"/>
    <row r="20151" s="1" customFormat="1" x14ac:dyDescent="0.3"/>
    <row r="20152" s="1" customFormat="1" x14ac:dyDescent="0.3"/>
    <row r="20153" s="1" customFormat="1" x14ac:dyDescent="0.3"/>
    <row r="20154" s="1" customFormat="1" x14ac:dyDescent="0.3"/>
    <row r="20155" s="1" customFormat="1" x14ac:dyDescent="0.3"/>
    <row r="20156" s="1" customFormat="1" x14ac:dyDescent="0.3"/>
    <row r="20157" s="1" customFormat="1" x14ac:dyDescent="0.3"/>
    <row r="20158" s="1" customFormat="1" x14ac:dyDescent="0.3"/>
    <row r="20159" s="1" customFormat="1" x14ac:dyDescent="0.3"/>
    <row r="20160" s="1" customFormat="1" x14ac:dyDescent="0.3"/>
    <row r="20161" s="1" customFormat="1" x14ac:dyDescent="0.3"/>
    <row r="20162" s="1" customFormat="1" x14ac:dyDescent="0.3"/>
    <row r="20163" s="1" customFormat="1" x14ac:dyDescent="0.3"/>
    <row r="20164" s="1" customFormat="1" x14ac:dyDescent="0.3"/>
    <row r="20165" s="1" customFormat="1" x14ac:dyDescent="0.3"/>
    <row r="20166" s="1" customFormat="1" x14ac:dyDescent="0.3"/>
    <row r="20167" s="1" customFormat="1" x14ac:dyDescent="0.3"/>
    <row r="20168" s="1" customFormat="1" x14ac:dyDescent="0.3"/>
    <row r="20169" s="1" customFormat="1" x14ac:dyDescent="0.3"/>
    <row r="20170" s="1" customFormat="1" x14ac:dyDescent="0.3"/>
    <row r="20171" s="1" customFormat="1" x14ac:dyDescent="0.3"/>
    <row r="20172" s="1" customFormat="1" x14ac:dyDescent="0.3"/>
    <row r="20173" s="1" customFormat="1" x14ac:dyDescent="0.3"/>
    <row r="20174" s="1" customFormat="1" x14ac:dyDescent="0.3"/>
    <row r="20175" s="1" customFormat="1" x14ac:dyDescent="0.3"/>
    <row r="20176" s="1" customFormat="1" x14ac:dyDescent="0.3"/>
    <row r="20177" s="1" customFormat="1" x14ac:dyDescent="0.3"/>
    <row r="20178" s="1" customFormat="1" x14ac:dyDescent="0.3"/>
    <row r="20179" s="1" customFormat="1" x14ac:dyDescent="0.3"/>
    <row r="20180" s="1" customFormat="1" x14ac:dyDescent="0.3"/>
    <row r="20181" s="1" customFormat="1" x14ac:dyDescent="0.3"/>
    <row r="20182" s="1" customFormat="1" x14ac:dyDescent="0.3"/>
    <row r="20183" s="1" customFormat="1" x14ac:dyDescent="0.3"/>
    <row r="20184" s="1" customFormat="1" x14ac:dyDescent="0.3"/>
    <row r="20185" s="1" customFormat="1" x14ac:dyDescent="0.3"/>
    <row r="20186" s="1" customFormat="1" x14ac:dyDescent="0.3"/>
    <row r="20187" s="1" customFormat="1" x14ac:dyDescent="0.3"/>
    <row r="20188" s="1" customFormat="1" x14ac:dyDescent="0.3"/>
    <row r="20189" s="1" customFormat="1" x14ac:dyDescent="0.3"/>
    <row r="20190" s="1" customFormat="1" x14ac:dyDescent="0.3"/>
    <row r="20191" s="1" customFormat="1" x14ac:dyDescent="0.3"/>
    <row r="20192" s="1" customFormat="1" x14ac:dyDescent="0.3"/>
    <row r="20193" s="1" customFormat="1" x14ac:dyDescent="0.3"/>
    <row r="20194" s="1" customFormat="1" x14ac:dyDescent="0.3"/>
    <row r="20195" s="1" customFormat="1" x14ac:dyDescent="0.3"/>
    <row r="20196" s="1" customFormat="1" x14ac:dyDescent="0.3"/>
    <row r="20197" s="1" customFormat="1" x14ac:dyDescent="0.3"/>
    <row r="20198" s="1" customFormat="1" x14ac:dyDescent="0.3"/>
    <row r="20199" s="1" customFormat="1" x14ac:dyDescent="0.3"/>
    <row r="20200" s="1" customFormat="1" x14ac:dyDescent="0.3"/>
    <row r="20201" s="1" customFormat="1" x14ac:dyDescent="0.3"/>
    <row r="20202" s="1" customFormat="1" x14ac:dyDescent="0.3"/>
    <row r="20203" s="1" customFormat="1" x14ac:dyDescent="0.3"/>
    <row r="20204" s="1" customFormat="1" x14ac:dyDescent="0.3"/>
    <row r="20205" s="1" customFormat="1" x14ac:dyDescent="0.3"/>
    <row r="20206" s="1" customFormat="1" x14ac:dyDescent="0.3"/>
    <row r="20207" s="1" customFormat="1" x14ac:dyDescent="0.3"/>
    <row r="20208" s="1" customFormat="1" x14ac:dyDescent="0.3"/>
    <row r="20209" s="1" customFormat="1" x14ac:dyDescent="0.3"/>
    <row r="20210" s="1" customFormat="1" x14ac:dyDescent="0.3"/>
    <row r="20211" s="1" customFormat="1" x14ac:dyDescent="0.3"/>
    <row r="20212" s="1" customFormat="1" x14ac:dyDescent="0.3"/>
    <row r="20213" s="1" customFormat="1" x14ac:dyDescent="0.3"/>
    <row r="20214" s="1" customFormat="1" x14ac:dyDescent="0.3"/>
    <row r="20215" s="1" customFormat="1" x14ac:dyDescent="0.3"/>
    <row r="20216" s="1" customFormat="1" x14ac:dyDescent="0.3"/>
    <row r="20217" s="1" customFormat="1" x14ac:dyDescent="0.3"/>
    <row r="20218" s="1" customFormat="1" x14ac:dyDescent="0.3"/>
    <row r="20219" s="1" customFormat="1" x14ac:dyDescent="0.3"/>
    <row r="20220" s="1" customFormat="1" x14ac:dyDescent="0.3"/>
    <row r="20221" s="1" customFormat="1" x14ac:dyDescent="0.3"/>
    <row r="20222" s="1" customFormat="1" x14ac:dyDescent="0.3"/>
    <row r="20223" s="1" customFormat="1" x14ac:dyDescent="0.3"/>
    <row r="20224" s="1" customFormat="1" x14ac:dyDescent="0.3"/>
    <row r="20225" s="1" customFormat="1" x14ac:dyDescent="0.3"/>
    <row r="20226" s="1" customFormat="1" x14ac:dyDescent="0.3"/>
    <row r="20227" s="1" customFormat="1" x14ac:dyDescent="0.3"/>
    <row r="20228" s="1" customFormat="1" x14ac:dyDescent="0.3"/>
    <row r="20229" s="1" customFormat="1" x14ac:dyDescent="0.3"/>
    <row r="20230" s="1" customFormat="1" x14ac:dyDescent="0.3"/>
    <row r="20231" s="1" customFormat="1" x14ac:dyDescent="0.3"/>
    <row r="20232" s="1" customFormat="1" x14ac:dyDescent="0.3"/>
    <row r="20233" s="1" customFormat="1" x14ac:dyDescent="0.3"/>
    <row r="20234" s="1" customFormat="1" x14ac:dyDescent="0.3"/>
    <row r="20235" s="1" customFormat="1" x14ac:dyDescent="0.3"/>
    <row r="20236" s="1" customFormat="1" x14ac:dyDescent="0.3"/>
    <row r="20237" s="1" customFormat="1" x14ac:dyDescent="0.3"/>
    <row r="20238" s="1" customFormat="1" x14ac:dyDescent="0.3"/>
    <row r="20239" s="1" customFormat="1" x14ac:dyDescent="0.3"/>
    <row r="20240" s="1" customFormat="1" x14ac:dyDescent="0.3"/>
    <row r="20241" s="1" customFormat="1" x14ac:dyDescent="0.3"/>
    <row r="20242" s="1" customFormat="1" x14ac:dyDescent="0.3"/>
    <row r="20243" s="1" customFormat="1" x14ac:dyDescent="0.3"/>
    <row r="20244" s="1" customFormat="1" x14ac:dyDescent="0.3"/>
    <row r="20245" s="1" customFormat="1" x14ac:dyDescent="0.3"/>
    <row r="20246" s="1" customFormat="1" x14ac:dyDescent="0.3"/>
    <row r="20247" s="1" customFormat="1" x14ac:dyDescent="0.3"/>
    <row r="20248" s="1" customFormat="1" x14ac:dyDescent="0.3"/>
    <row r="20249" s="1" customFormat="1" x14ac:dyDescent="0.3"/>
    <row r="20250" s="1" customFormat="1" x14ac:dyDescent="0.3"/>
    <row r="20251" s="1" customFormat="1" x14ac:dyDescent="0.3"/>
    <row r="20252" s="1" customFormat="1" x14ac:dyDescent="0.3"/>
    <row r="20253" s="1" customFormat="1" x14ac:dyDescent="0.3"/>
    <row r="20254" s="1" customFormat="1" x14ac:dyDescent="0.3"/>
    <row r="20255" s="1" customFormat="1" x14ac:dyDescent="0.3"/>
    <row r="20256" s="1" customFormat="1" x14ac:dyDescent="0.3"/>
    <row r="20257" s="1" customFormat="1" x14ac:dyDescent="0.3"/>
    <row r="20258" s="1" customFormat="1" x14ac:dyDescent="0.3"/>
    <row r="20259" s="1" customFormat="1" x14ac:dyDescent="0.3"/>
    <row r="20260" s="1" customFormat="1" x14ac:dyDescent="0.3"/>
    <row r="20261" s="1" customFormat="1" x14ac:dyDescent="0.3"/>
    <row r="20262" s="1" customFormat="1" x14ac:dyDescent="0.3"/>
    <row r="20263" s="1" customFormat="1" x14ac:dyDescent="0.3"/>
    <row r="20264" s="1" customFormat="1" x14ac:dyDescent="0.3"/>
    <row r="20265" s="1" customFormat="1" x14ac:dyDescent="0.3"/>
    <row r="20266" s="1" customFormat="1" x14ac:dyDescent="0.3"/>
    <row r="20267" s="1" customFormat="1" x14ac:dyDescent="0.3"/>
    <row r="20268" s="1" customFormat="1" x14ac:dyDescent="0.3"/>
    <row r="20269" s="1" customFormat="1" x14ac:dyDescent="0.3"/>
    <row r="20270" s="1" customFormat="1" x14ac:dyDescent="0.3"/>
    <row r="20271" s="1" customFormat="1" x14ac:dyDescent="0.3"/>
    <row r="20272" s="1" customFormat="1" x14ac:dyDescent="0.3"/>
    <row r="20273" s="1" customFormat="1" x14ac:dyDescent="0.3"/>
    <row r="20274" s="1" customFormat="1" x14ac:dyDescent="0.3"/>
    <row r="20275" s="1" customFormat="1" x14ac:dyDescent="0.3"/>
    <row r="20276" s="1" customFormat="1" x14ac:dyDescent="0.3"/>
    <row r="20277" s="1" customFormat="1" x14ac:dyDescent="0.3"/>
    <row r="20278" s="1" customFormat="1" x14ac:dyDescent="0.3"/>
    <row r="20279" s="1" customFormat="1" x14ac:dyDescent="0.3"/>
    <row r="20280" s="1" customFormat="1" x14ac:dyDescent="0.3"/>
    <row r="20281" s="1" customFormat="1" x14ac:dyDescent="0.3"/>
    <row r="20282" s="1" customFormat="1" x14ac:dyDescent="0.3"/>
    <row r="20283" s="1" customFormat="1" x14ac:dyDescent="0.3"/>
    <row r="20284" s="1" customFormat="1" x14ac:dyDescent="0.3"/>
    <row r="20285" s="1" customFormat="1" x14ac:dyDescent="0.3"/>
    <row r="20286" s="1" customFormat="1" x14ac:dyDescent="0.3"/>
    <row r="20287" s="1" customFormat="1" x14ac:dyDescent="0.3"/>
    <row r="20288" s="1" customFormat="1" x14ac:dyDescent="0.3"/>
    <row r="20289" s="1" customFormat="1" x14ac:dyDescent="0.3"/>
    <row r="20290" s="1" customFormat="1" x14ac:dyDescent="0.3"/>
    <row r="20291" s="1" customFormat="1" x14ac:dyDescent="0.3"/>
    <row r="20292" s="1" customFormat="1" x14ac:dyDescent="0.3"/>
    <row r="20293" s="1" customFormat="1" x14ac:dyDescent="0.3"/>
    <row r="20294" s="1" customFormat="1" x14ac:dyDescent="0.3"/>
    <row r="20295" s="1" customFormat="1" x14ac:dyDescent="0.3"/>
    <row r="20296" s="1" customFormat="1" x14ac:dyDescent="0.3"/>
    <row r="20297" s="1" customFormat="1" x14ac:dyDescent="0.3"/>
    <row r="20298" s="1" customFormat="1" x14ac:dyDescent="0.3"/>
    <row r="20299" s="1" customFormat="1" x14ac:dyDescent="0.3"/>
    <row r="20300" s="1" customFormat="1" x14ac:dyDescent="0.3"/>
    <row r="20301" s="1" customFormat="1" x14ac:dyDescent="0.3"/>
    <row r="20302" s="1" customFormat="1" x14ac:dyDescent="0.3"/>
    <row r="20303" s="1" customFormat="1" x14ac:dyDescent="0.3"/>
    <row r="20304" s="1" customFormat="1" x14ac:dyDescent="0.3"/>
    <row r="20305" s="1" customFormat="1" x14ac:dyDescent="0.3"/>
    <row r="20306" s="1" customFormat="1" x14ac:dyDescent="0.3"/>
    <row r="20307" s="1" customFormat="1" x14ac:dyDescent="0.3"/>
    <row r="20308" s="1" customFormat="1" x14ac:dyDescent="0.3"/>
    <row r="20309" s="1" customFormat="1" x14ac:dyDescent="0.3"/>
    <row r="20310" s="1" customFormat="1" x14ac:dyDescent="0.3"/>
    <row r="20311" s="1" customFormat="1" x14ac:dyDescent="0.3"/>
    <row r="20312" s="1" customFormat="1" x14ac:dyDescent="0.3"/>
    <row r="20313" s="1" customFormat="1" x14ac:dyDescent="0.3"/>
    <row r="20314" s="1" customFormat="1" x14ac:dyDescent="0.3"/>
    <row r="20315" s="1" customFormat="1" x14ac:dyDescent="0.3"/>
    <row r="20316" s="1" customFormat="1" x14ac:dyDescent="0.3"/>
    <row r="20317" s="1" customFormat="1" x14ac:dyDescent="0.3"/>
    <row r="20318" s="1" customFormat="1" x14ac:dyDescent="0.3"/>
    <row r="20319" s="1" customFormat="1" x14ac:dyDescent="0.3"/>
    <row r="20320" s="1" customFormat="1" x14ac:dyDescent="0.3"/>
    <row r="20321" s="1" customFormat="1" x14ac:dyDescent="0.3"/>
    <row r="20322" s="1" customFormat="1" x14ac:dyDescent="0.3"/>
    <row r="20323" s="1" customFormat="1" x14ac:dyDescent="0.3"/>
    <row r="20324" s="1" customFormat="1" x14ac:dyDescent="0.3"/>
    <row r="20325" s="1" customFormat="1" x14ac:dyDescent="0.3"/>
    <row r="20326" s="1" customFormat="1" x14ac:dyDescent="0.3"/>
    <row r="20327" s="1" customFormat="1" x14ac:dyDescent="0.3"/>
    <row r="20328" s="1" customFormat="1" x14ac:dyDescent="0.3"/>
    <row r="20329" s="1" customFormat="1" x14ac:dyDescent="0.3"/>
    <row r="20330" s="1" customFormat="1" x14ac:dyDescent="0.3"/>
    <row r="20331" s="1" customFormat="1" x14ac:dyDescent="0.3"/>
    <row r="20332" s="1" customFormat="1" x14ac:dyDescent="0.3"/>
    <row r="20333" s="1" customFormat="1" x14ac:dyDescent="0.3"/>
    <row r="20334" s="1" customFormat="1" x14ac:dyDescent="0.3"/>
    <row r="20335" s="1" customFormat="1" x14ac:dyDescent="0.3"/>
    <row r="20336" s="1" customFormat="1" x14ac:dyDescent="0.3"/>
    <row r="20337" s="1" customFormat="1" x14ac:dyDescent="0.3"/>
    <row r="20338" s="1" customFormat="1" x14ac:dyDescent="0.3"/>
    <row r="20339" s="1" customFormat="1" x14ac:dyDescent="0.3"/>
    <row r="20340" s="1" customFormat="1" x14ac:dyDescent="0.3"/>
    <row r="20341" s="1" customFormat="1" x14ac:dyDescent="0.3"/>
    <row r="20342" s="1" customFormat="1" x14ac:dyDescent="0.3"/>
    <row r="20343" s="1" customFormat="1" x14ac:dyDescent="0.3"/>
    <row r="20344" s="1" customFormat="1" x14ac:dyDescent="0.3"/>
    <row r="20345" s="1" customFormat="1" x14ac:dyDescent="0.3"/>
    <row r="20346" s="1" customFormat="1" x14ac:dyDescent="0.3"/>
    <row r="20347" s="1" customFormat="1" x14ac:dyDescent="0.3"/>
    <row r="20348" s="1" customFormat="1" x14ac:dyDescent="0.3"/>
    <row r="20349" s="1" customFormat="1" x14ac:dyDescent="0.3"/>
    <row r="20350" s="1" customFormat="1" x14ac:dyDescent="0.3"/>
    <row r="20351" s="1" customFormat="1" x14ac:dyDescent="0.3"/>
    <row r="20352" s="1" customFormat="1" x14ac:dyDescent="0.3"/>
    <row r="20353" s="1" customFormat="1" x14ac:dyDescent="0.3"/>
    <row r="20354" s="1" customFormat="1" x14ac:dyDescent="0.3"/>
    <row r="20355" s="1" customFormat="1" x14ac:dyDescent="0.3"/>
    <row r="20356" s="1" customFormat="1" x14ac:dyDescent="0.3"/>
    <row r="20357" s="1" customFormat="1" x14ac:dyDescent="0.3"/>
    <row r="20358" s="1" customFormat="1" x14ac:dyDescent="0.3"/>
    <row r="20359" s="1" customFormat="1" x14ac:dyDescent="0.3"/>
    <row r="20360" s="1" customFormat="1" x14ac:dyDescent="0.3"/>
    <row r="20361" s="1" customFormat="1" x14ac:dyDescent="0.3"/>
    <row r="20362" s="1" customFormat="1" x14ac:dyDescent="0.3"/>
    <row r="20363" s="1" customFormat="1" x14ac:dyDescent="0.3"/>
    <row r="20364" s="1" customFormat="1" x14ac:dyDescent="0.3"/>
    <row r="20365" s="1" customFormat="1" x14ac:dyDescent="0.3"/>
    <row r="20366" s="1" customFormat="1" x14ac:dyDescent="0.3"/>
    <row r="20367" s="1" customFormat="1" x14ac:dyDescent="0.3"/>
    <row r="20368" s="1" customFormat="1" x14ac:dyDescent="0.3"/>
    <row r="20369" s="1" customFormat="1" x14ac:dyDescent="0.3"/>
    <row r="20370" s="1" customFormat="1" x14ac:dyDescent="0.3"/>
    <row r="20371" s="1" customFormat="1" x14ac:dyDescent="0.3"/>
    <row r="20372" s="1" customFormat="1" x14ac:dyDescent="0.3"/>
    <row r="20373" s="1" customFormat="1" x14ac:dyDescent="0.3"/>
    <row r="20374" s="1" customFormat="1" x14ac:dyDescent="0.3"/>
    <row r="20375" s="1" customFormat="1" x14ac:dyDescent="0.3"/>
    <row r="20376" s="1" customFormat="1" x14ac:dyDescent="0.3"/>
    <row r="20377" s="1" customFormat="1" x14ac:dyDescent="0.3"/>
    <row r="20378" s="1" customFormat="1" x14ac:dyDescent="0.3"/>
    <row r="20379" s="1" customFormat="1" x14ac:dyDescent="0.3"/>
    <row r="20380" s="1" customFormat="1" x14ac:dyDescent="0.3"/>
    <row r="20381" s="1" customFormat="1" x14ac:dyDescent="0.3"/>
    <row r="20382" s="1" customFormat="1" x14ac:dyDescent="0.3"/>
    <row r="20383" s="1" customFormat="1" x14ac:dyDescent="0.3"/>
    <row r="20384" s="1" customFormat="1" x14ac:dyDescent="0.3"/>
    <row r="20385" s="1" customFormat="1" x14ac:dyDescent="0.3"/>
    <row r="20386" s="1" customFormat="1" x14ac:dyDescent="0.3"/>
    <row r="20387" s="1" customFormat="1" x14ac:dyDescent="0.3"/>
    <row r="20388" s="1" customFormat="1" x14ac:dyDescent="0.3"/>
    <row r="20389" s="1" customFormat="1" x14ac:dyDescent="0.3"/>
    <row r="20390" s="1" customFormat="1" x14ac:dyDescent="0.3"/>
    <row r="20391" s="1" customFormat="1" x14ac:dyDescent="0.3"/>
    <row r="20392" s="1" customFormat="1" x14ac:dyDescent="0.3"/>
    <row r="20393" s="1" customFormat="1" x14ac:dyDescent="0.3"/>
    <row r="20394" s="1" customFormat="1" x14ac:dyDescent="0.3"/>
    <row r="20395" s="1" customFormat="1" x14ac:dyDescent="0.3"/>
    <row r="20396" s="1" customFormat="1" x14ac:dyDescent="0.3"/>
    <row r="20397" s="1" customFormat="1" x14ac:dyDescent="0.3"/>
    <row r="20398" s="1" customFormat="1" x14ac:dyDescent="0.3"/>
    <row r="20399" s="1" customFormat="1" x14ac:dyDescent="0.3"/>
    <row r="20400" s="1" customFormat="1" x14ac:dyDescent="0.3"/>
    <row r="20401" s="1" customFormat="1" x14ac:dyDescent="0.3"/>
    <row r="20402" s="1" customFormat="1" x14ac:dyDescent="0.3"/>
    <row r="20403" s="1" customFormat="1" x14ac:dyDescent="0.3"/>
    <row r="20404" s="1" customFormat="1" x14ac:dyDescent="0.3"/>
    <row r="20405" s="1" customFormat="1" x14ac:dyDescent="0.3"/>
    <row r="20406" s="1" customFormat="1" x14ac:dyDescent="0.3"/>
    <row r="20407" s="1" customFormat="1" x14ac:dyDescent="0.3"/>
    <row r="20408" s="1" customFormat="1" x14ac:dyDescent="0.3"/>
    <row r="20409" s="1" customFormat="1" x14ac:dyDescent="0.3"/>
    <row r="20410" s="1" customFormat="1" x14ac:dyDescent="0.3"/>
    <row r="20411" s="1" customFormat="1" x14ac:dyDescent="0.3"/>
    <row r="20412" s="1" customFormat="1" x14ac:dyDescent="0.3"/>
    <row r="20413" s="1" customFormat="1" x14ac:dyDescent="0.3"/>
    <row r="20414" s="1" customFormat="1" x14ac:dyDescent="0.3"/>
    <row r="20415" s="1" customFormat="1" x14ac:dyDescent="0.3"/>
    <row r="20416" s="1" customFormat="1" x14ac:dyDescent="0.3"/>
    <row r="20417" s="1" customFormat="1" x14ac:dyDescent="0.3"/>
    <row r="20418" s="1" customFormat="1" x14ac:dyDescent="0.3"/>
    <row r="20419" s="1" customFormat="1" x14ac:dyDescent="0.3"/>
    <row r="20420" s="1" customFormat="1" x14ac:dyDescent="0.3"/>
    <row r="20421" s="1" customFormat="1" x14ac:dyDescent="0.3"/>
    <row r="20422" s="1" customFormat="1" x14ac:dyDescent="0.3"/>
    <row r="20423" s="1" customFormat="1" x14ac:dyDescent="0.3"/>
    <row r="20424" s="1" customFormat="1" x14ac:dyDescent="0.3"/>
    <row r="20425" s="1" customFormat="1" x14ac:dyDescent="0.3"/>
    <row r="20426" s="1" customFormat="1" x14ac:dyDescent="0.3"/>
    <row r="20427" s="1" customFormat="1" x14ac:dyDescent="0.3"/>
    <row r="20428" s="1" customFormat="1" x14ac:dyDescent="0.3"/>
    <row r="20429" s="1" customFormat="1" x14ac:dyDescent="0.3"/>
    <row r="20430" s="1" customFormat="1" x14ac:dyDescent="0.3"/>
    <row r="20431" s="1" customFormat="1" x14ac:dyDescent="0.3"/>
    <row r="20432" s="1" customFormat="1" x14ac:dyDescent="0.3"/>
    <row r="20433" s="1" customFormat="1" x14ac:dyDescent="0.3"/>
    <row r="20434" s="1" customFormat="1" x14ac:dyDescent="0.3"/>
    <row r="20435" s="1" customFormat="1" x14ac:dyDescent="0.3"/>
    <row r="20436" s="1" customFormat="1" x14ac:dyDescent="0.3"/>
    <row r="20437" s="1" customFormat="1" x14ac:dyDescent="0.3"/>
    <row r="20438" s="1" customFormat="1" x14ac:dyDescent="0.3"/>
    <row r="20439" s="1" customFormat="1" x14ac:dyDescent="0.3"/>
    <row r="20440" s="1" customFormat="1" x14ac:dyDescent="0.3"/>
    <row r="20441" s="1" customFormat="1" x14ac:dyDescent="0.3"/>
    <row r="20442" s="1" customFormat="1" x14ac:dyDescent="0.3"/>
    <row r="20443" s="1" customFormat="1" x14ac:dyDescent="0.3"/>
    <row r="20444" s="1" customFormat="1" x14ac:dyDescent="0.3"/>
    <row r="20445" s="1" customFormat="1" x14ac:dyDescent="0.3"/>
    <row r="20446" s="1" customFormat="1" x14ac:dyDescent="0.3"/>
    <row r="20447" s="1" customFormat="1" x14ac:dyDescent="0.3"/>
    <row r="20448" s="1" customFormat="1" x14ac:dyDescent="0.3"/>
    <row r="20449" s="1" customFormat="1" x14ac:dyDescent="0.3"/>
    <row r="20450" s="1" customFormat="1" x14ac:dyDescent="0.3"/>
    <row r="20451" s="1" customFormat="1" x14ac:dyDescent="0.3"/>
    <row r="20452" s="1" customFormat="1" x14ac:dyDescent="0.3"/>
    <row r="20453" s="1" customFormat="1" x14ac:dyDescent="0.3"/>
    <row r="20454" s="1" customFormat="1" x14ac:dyDescent="0.3"/>
    <row r="20455" s="1" customFormat="1" x14ac:dyDescent="0.3"/>
    <row r="20456" s="1" customFormat="1" x14ac:dyDescent="0.3"/>
    <row r="20457" s="1" customFormat="1" x14ac:dyDescent="0.3"/>
    <row r="20458" s="1" customFormat="1" x14ac:dyDescent="0.3"/>
    <row r="20459" s="1" customFormat="1" x14ac:dyDescent="0.3"/>
    <row r="20460" s="1" customFormat="1" x14ac:dyDescent="0.3"/>
    <row r="20461" s="1" customFormat="1" x14ac:dyDescent="0.3"/>
    <row r="20462" s="1" customFormat="1" x14ac:dyDescent="0.3"/>
    <row r="20463" s="1" customFormat="1" x14ac:dyDescent="0.3"/>
    <row r="20464" s="1" customFormat="1" x14ac:dyDescent="0.3"/>
    <row r="20465" s="1" customFormat="1" x14ac:dyDescent="0.3"/>
    <row r="20466" s="1" customFormat="1" x14ac:dyDescent="0.3"/>
    <row r="20467" s="1" customFormat="1" x14ac:dyDescent="0.3"/>
    <row r="20468" s="1" customFormat="1" x14ac:dyDescent="0.3"/>
    <row r="20469" s="1" customFormat="1" x14ac:dyDescent="0.3"/>
    <row r="20470" s="1" customFormat="1" x14ac:dyDescent="0.3"/>
    <row r="20471" s="1" customFormat="1" x14ac:dyDescent="0.3"/>
    <row r="20472" s="1" customFormat="1" x14ac:dyDescent="0.3"/>
    <row r="20473" s="1" customFormat="1" x14ac:dyDescent="0.3"/>
    <row r="20474" s="1" customFormat="1" x14ac:dyDescent="0.3"/>
    <row r="20475" s="1" customFormat="1" x14ac:dyDescent="0.3"/>
    <row r="20476" s="1" customFormat="1" x14ac:dyDescent="0.3"/>
    <row r="20477" s="1" customFormat="1" x14ac:dyDescent="0.3"/>
    <row r="20478" s="1" customFormat="1" x14ac:dyDescent="0.3"/>
    <row r="20479" s="1" customFormat="1" x14ac:dyDescent="0.3"/>
    <row r="20480" s="1" customFormat="1" x14ac:dyDescent="0.3"/>
    <row r="20481" s="1" customFormat="1" x14ac:dyDescent="0.3"/>
    <row r="20482" s="1" customFormat="1" x14ac:dyDescent="0.3"/>
    <row r="20483" s="1" customFormat="1" x14ac:dyDescent="0.3"/>
    <row r="20484" s="1" customFormat="1" x14ac:dyDescent="0.3"/>
    <row r="20485" s="1" customFormat="1" x14ac:dyDescent="0.3"/>
    <row r="20486" s="1" customFormat="1" x14ac:dyDescent="0.3"/>
    <row r="20487" s="1" customFormat="1" x14ac:dyDescent="0.3"/>
    <row r="20488" s="1" customFormat="1" x14ac:dyDescent="0.3"/>
    <row r="20489" s="1" customFormat="1" x14ac:dyDescent="0.3"/>
    <row r="20490" s="1" customFormat="1" x14ac:dyDescent="0.3"/>
    <row r="20491" s="1" customFormat="1" x14ac:dyDescent="0.3"/>
    <row r="20492" s="1" customFormat="1" x14ac:dyDescent="0.3"/>
    <row r="20493" s="1" customFormat="1" x14ac:dyDescent="0.3"/>
    <row r="20494" s="1" customFormat="1" x14ac:dyDescent="0.3"/>
    <row r="20495" s="1" customFormat="1" x14ac:dyDescent="0.3"/>
    <row r="20496" s="1" customFormat="1" x14ac:dyDescent="0.3"/>
    <row r="20497" s="1" customFormat="1" x14ac:dyDescent="0.3"/>
    <row r="20498" s="1" customFormat="1" x14ac:dyDescent="0.3"/>
    <row r="20499" s="1" customFormat="1" x14ac:dyDescent="0.3"/>
    <row r="20500" s="1" customFormat="1" x14ac:dyDescent="0.3"/>
    <row r="20501" s="1" customFormat="1" x14ac:dyDescent="0.3"/>
    <row r="20502" s="1" customFormat="1" x14ac:dyDescent="0.3"/>
    <row r="20503" s="1" customFormat="1" x14ac:dyDescent="0.3"/>
    <row r="20504" s="1" customFormat="1" x14ac:dyDescent="0.3"/>
    <row r="20505" s="1" customFormat="1" x14ac:dyDescent="0.3"/>
    <row r="20506" s="1" customFormat="1" x14ac:dyDescent="0.3"/>
    <row r="20507" s="1" customFormat="1" x14ac:dyDescent="0.3"/>
    <row r="20508" s="1" customFormat="1" x14ac:dyDescent="0.3"/>
    <row r="20509" s="1" customFormat="1" x14ac:dyDescent="0.3"/>
    <row r="20510" s="1" customFormat="1" x14ac:dyDescent="0.3"/>
    <row r="20511" s="1" customFormat="1" x14ac:dyDescent="0.3"/>
    <row r="20512" s="1" customFormat="1" x14ac:dyDescent="0.3"/>
    <row r="20513" s="1" customFormat="1" x14ac:dyDescent="0.3"/>
    <row r="20514" s="1" customFormat="1" x14ac:dyDescent="0.3"/>
    <row r="20515" s="1" customFormat="1" x14ac:dyDescent="0.3"/>
    <row r="20516" s="1" customFormat="1" x14ac:dyDescent="0.3"/>
    <row r="20517" s="1" customFormat="1" x14ac:dyDescent="0.3"/>
    <row r="20518" s="1" customFormat="1" x14ac:dyDescent="0.3"/>
    <row r="20519" s="1" customFormat="1" x14ac:dyDescent="0.3"/>
    <row r="20520" s="1" customFormat="1" x14ac:dyDescent="0.3"/>
    <row r="20521" s="1" customFormat="1" x14ac:dyDescent="0.3"/>
    <row r="20522" s="1" customFormat="1" x14ac:dyDescent="0.3"/>
    <row r="20523" s="1" customFormat="1" x14ac:dyDescent="0.3"/>
    <row r="20524" s="1" customFormat="1" x14ac:dyDescent="0.3"/>
    <row r="20525" s="1" customFormat="1" x14ac:dyDescent="0.3"/>
    <row r="20526" s="1" customFormat="1" x14ac:dyDescent="0.3"/>
    <row r="20527" s="1" customFormat="1" x14ac:dyDescent="0.3"/>
    <row r="20528" s="1" customFormat="1" x14ac:dyDescent="0.3"/>
    <row r="20529" s="1" customFormat="1" x14ac:dyDescent="0.3"/>
    <row r="20530" s="1" customFormat="1" x14ac:dyDescent="0.3"/>
    <row r="20531" s="1" customFormat="1" x14ac:dyDescent="0.3"/>
    <row r="20532" s="1" customFormat="1" x14ac:dyDescent="0.3"/>
    <row r="20533" s="1" customFormat="1" x14ac:dyDescent="0.3"/>
    <row r="20534" s="1" customFormat="1" x14ac:dyDescent="0.3"/>
    <row r="20535" s="1" customFormat="1" x14ac:dyDescent="0.3"/>
    <row r="20536" s="1" customFormat="1" x14ac:dyDescent="0.3"/>
    <row r="20537" s="1" customFormat="1" x14ac:dyDescent="0.3"/>
    <row r="20538" s="1" customFormat="1" x14ac:dyDescent="0.3"/>
    <row r="20539" s="1" customFormat="1" x14ac:dyDescent="0.3"/>
    <row r="20540" s="1" customFormat="1" x14ac:dyDescent="0.3"/>
    <row r="20541" s="1" customFormat="1" x14ac:dyDescent="0.3"/>
    <row r="20542" s="1" customFormat="1" x14ac:dyDescent="0.3"/>
    <row r="20543" s="1" customFormat="1" x14ac:dyDescent="0.3"/>
    <row r="20544" s="1" customFormat="1" x14ac:dyDescent="0.3"/>
    <row r="20545" s="1" customFormat="1" x14ac:dyDescent="0.3"/>
    <row r="20546" s="1" customFormat="1" x14ac:dyDescent="0.3"/>
    <row r="20547" s="1" customFormat="1" x14ac:dyDescent="0.3"/>
    <row r="20548" s="1" customFormat="1" x14ac:dyDescent="0.3"/>
    <row r="20549" s="1" customFormat="1" x14ac:dyDescent="0.3"/>
    <row r="20550" s="1" customFormat="1" x14ac:dyDescent="0.3"/>
    <row r="20551" s="1" customFormat="1" x14ac:dyDescent="0.3"/>
    <row r="20552" s="1" customFormat="1" x14ac:dyDescent="0.3"/>
    <row r="20553" s="1" customFormat="1" x14ac:dyDescent="0.3"/>
    <row r="20554" s="1" customFormat="1" x14ac:dyDescent="0.3"/>
    <row r="20555" s="1" customFormat="1" x14ac:dyDescent="0.3"/>
    <row r="20556" s="1" customFormat="1" x14ac:dyDescent="0.3"/>
    <row r="20557" s="1" customFormat="1" x14ac:dyDescent="0.3"/>
    <row r="20558" s="1" customFormat="1" x14ac:dyDescent="0.3"/>
    <row r="20559" s="1" customFormat="1" x14ac:dyDescent="0.3"/>
    <row r="20560" s="1" customFormat="1" x14ac:dyDescent="0.3"/>
    <row r="20561" s="1" customFormat="1" x14ac:dyDescent="0.3"/>
    <row r="20562" s="1" customFormat="1" x14ac:dyDescent="0.3"/>
    <row r="20563" s="1" customFormat="1" x14ac:dyDescent="0.3"/>
    <row r="20564" s="1" customFormat="1" x14ac:dyDescent="0.3"/>
    <row r="20565" s="1" customFormat="1" x14ac:dyDescent="0.3"/>
    <row r="20566" s="1" customFormat="1" x14ac:dyDescent="0.3"/>
    <row r="20567" s="1" customFormat="1" x14ac:dyDescent="0.3"/>
    <row r="20568" s="1" customFormat="1" x14ac:dyDescent="0.3"/>
    <row r="20569" s="1" customFormat="1" x14ac:dyDescent="0.3"/>
    <row r="20570" s="1" customFormat="1" x14ac:dyDescent="0.3"/>
    <row r="20571" s="1" customFormat="1" x14ac:dyDescent="0.3"/>
    <row r="20572" s="1" customFormat="1" x14ac:dyDescent="0.3"/>
    <row r="20573" s="1" customFormat="1" x14ac:dyDescent="0.3"/>
    <row r="20574" s="1" customFormat="1" x14ac:dyDescent="0.3"/>
    <row r="20575" s="1" customFormat="1" x14ac:dyDescent="0.3"/>
    <row r="20576" s="1" customFormat="1" x14ac:dyDescent="0.3"/>
    <row r="20577" s="1" customFormat="1" x14ac:dyDescent="0.3"/>
    <row r="20578" s="1" customFormat="1" x14ac:dyDescent="0.3"/>
    <row r="20579" s="1" customFormat="1" x14ac:dyDescent="0.3"/>
    <row r="20580" s="1" customFormat="1" x14ac:dyDescent="0.3"/>
    <row r="20581" s="1" customFormat="1" x14ac:dyDescent="0.3"/>
    <row r="20582" s="1" customFormat="1" x14ac:dyDescent="0.3"/>
    <row r="20583" s="1" customFormat="1" x14ac:dyDescent="0.3"/>
    <row r="20584" s="1" customFormat="1" x14ac:dyDescent="0.3"/>
    <row r="20585" s="1" customFormat="1" x14ac:dyDescent="0.3"/>
    <row r="20586" s="1" customFormat="1" x14ac:dyDescent="0.3"/>
    <row r="20587" s="1" customFormat="1" x14ac:dyDescent="0.3"/>
    <row r="20588" s="1" customFormat="1" x14ac:dyDescent="0.3"/>
    <row r="20589" s="1" customFormat="1" x14ac:dyDescent="0.3"/>
    <row r="20590" s="1" customFormat="1" x14ac:dyDescent="0.3"/>
    <row r="20591" s="1" customFormat="1" x14ac:dyDescent="0.3"/>
    <row r="20592" s="1" customFormat="1" x14ac:dyDescent="0.3"/>
    <row r="20593" s="1" customFormat="1" x14ac:dyDescent="0.3"/>
    <row r="20594" s="1" customFormat="1" x14ac:dyDescent="0.3"/>
    <row r="20595" s="1" customFormat="1" x14ac:dyDescent="0.3"/>
    <row r="20596" s="1" customFormat="1" x14ac:dyDescent="0.3"/>
    <row r="20597" s="1" customFormat="1" x14ac:dyDescent="0.3"/>
    <row r="20598" s="1" customFormat="1" x14ac:dyDescent="0.3"/>
    <row r="20599" s="1" customFormat="1" x14ac:dyDescent="0.3"/>
    <row r="20600" s="1" customFormat="1" x14ac:dyDescent="0.3"/>
    <row r="20601" s="1" customFormat="1" x14ac:dyDescent="0.3"/>
    <row r="20602" s="1" customFormat="1" x14ac:dyDescent="0.3"/>
    <row r="20603" s="1" customFormat="1" x14ac:dyDescent="0.3"/>
    <row r="20604" s="1" customFormat="1" x14ac:dyDescent="0.3"/>
    <row r="20605" s="1" customFormat="1" x14ac:dyDescent="0.3"/>
    <row r="20606" s="1" customFormat="1" x14ac:dyDescent="0.3"/>
    <row r="20607" s="1" customFormat="1" x14ac:dyDescent="0.3"/>
    <row r="20608" s="1" customFormat="1" x14ac:dyDescent="0.3"/>
    <row r="20609" s="1" customFormat="1" x14ac:dyDescent="0.3"/>
    <row r="20610" s="1" customFormat="1" x14ac:dyDescent="0.3"/>
    <row r="20611" s="1" customFormat="1" x14ac:dyDescent="0.3"/>
    <row r="20612" s="1" customFormat="1" x14ac:dyDescent="0.3"/>
    <row r="20613" s="1" customFormat="1" x14ac:dyDescent="0.3"/>
    <row r="20614" s="1" customFormat="1" x14ac:dyDescent="0.3"/>
    <row r="20615" s="1" customFormat="1" x14ac:dyDescent="0.3"/>
    <row r="20616" s="1" customFormat="1" x14ac:dyDescent="0.3"/>
    <row r="20617" s="1" customFormat="1" x14ac:dyDescent="0.3"/>
    <row r="20618" s="1" customFormat="1" x14ac:dyDescent="0.3"/>
    <row r="20619" s="1" customFormat="1" x14ac:dyDescent="0.3"/>
    <row r="20620" s="1" customFormat="1" x14ac:dyDescent="0.3"/>
    <row r="20621" s="1" customFormat="1" x14ac:dyDescent="0.3"/>
    <row r="20622" s="1" customFormat="1" x14ac:dyDescent="0.3"/>
    <row r="20623" s="1" customFormat="1" x14ac:dyDescent="0.3"/>
    <row r="20624" s="1" customFormat="1" x14ac:dyDescent="0.3"/>
    <row r="20625" s="1" customFormat="1" x14ac:dyDescent="0.3"/>
    <row r="20626" s="1" customFormat="1" x14ac:dyDescent="0.3"/>
    <row r="20627" s="1" customFormat="1" x14ac:dyDescent="0.3"/>
    <row r="20628" s="1" customFormat="1" x14ac:dyDescent="0.3"/>
    <row r="20629" s="1" customFormat="1" x14ac:dyDescent="0.3"/>
    <row r="20630" s="1" customFormat="1" x14ac:dyDescent="0.3"/>
    <row r="20631" s="1" customFormat="1" x14ac:dyDescent="0.3"/>
    <row r="20632" s="1" customFormat="1" x14ac:dyDescent="0.3"/>
    <row r="20633" s="1" customFormat="1" x14ac:dyDescent="0.3"/>
    <row r="20634" s="1" customFormat="1" x14ac:dyDescent="0.3"/>
    <row r="20635" s="1" customFormat="1" x14ac:dyDescent="0.3"/>
    <row r="20636" s="1" customFormat="1" x14ac:dyDescent="0.3"/>
    <row r="20637" s="1" customFormat="1" x14ac:dyDescent="0.3"/>
    <row r="20638" s="1" customFormat="1" x14ac:dyDescent="0.3"/>
    <row r="20639" s="1" customFormat="1" x14ac:dyDescent="0.3"/>
    <row r="20640" s="1" customFormat="1" x14ac:dyDescent="0.3"/>
    <row r="20641" s="1" customFormat="1" x14ac:dyDescent="0.3"/>
    <row r="20642" s="1" customFormat="1" x14ac:dyDescent="0.3"/>
    <row r="20643" s="1" customFormat="1" x14ac:dyDescent="0.3"/>
    <row r="20644" s="1" customFormat="1" x14ac:dyDescent="0.3"/>
    <row r="20645" s="1" customFormat="1" x14ac:dyDescent="0.3"/>
    <row r="20646" s="1" customFormat="1" x14ac:dyDescent="0.3"/>
    <row r="20647" s="1" customFormat="1" x14ac:dyDescent="0.3"/>
    <row r="20648" s="1" customFormat="1" x14ac:dyDescent="0.3"/>
    <row r="20649" s="1" customFormat="1" x14ac:dyDescent="0.3"/>
    <row r="20650" s="1" customFormat="1" x14ac:dyDescent="0.3"/>
    <row r="20651" s="1" customFormat="1" x14ac:dyDescent="0.3"/>
    <row r="20652" s="1" customFormat="1" x14ac:dyDescent="0.3"/>
    <row r="20653" s="1" customFormat="1" x14ac:dyDescent="0.3"/>
    <row r="20654" s="1" customFormat="1" x14ac:dyDescent="0.3"/>
    <row r="20655" s="1" customFormat="1" x14ac:dyDescent="0.3"/>
    <row r="20656" s="1" customFormat="1" x14ac:dyDescent="0.3"/>
    <row r="20657" s="1" customFormat="1" x14ac:dyDescent="0.3"/>
    <row r="20658" s="1" customFormat="1" x14ac:dyDescent="0.3"/>
    <row r="20659" s="1" customFormat="1" x14ac:dyDescent="0.3"/>
    <row r="20660" s="1" customFormat="1" x14ac:dyDescent="0.3"/>
    <row r="20661" s="1" customFormat="1" x14ac:dyDescent="0.3"/>
    <row r="20662" s="1" customFormat="1" x14ac:dyDescent="0.3"/>
    <row r="20663" s="1" customFormat="1" x14ac:dyDescent="0.3"/>
    <row r="20664" s="1" customFormat="1" x14ac:dyDescent="0.3"/>
    <row r="20665" s="1" customFormat="1" x14ac:dyDescent="0.3"/>
    <row r="20666" s="1" customFormat="1" x14ac:dyDescent="0.3"/>
    <row r="20667" s="1" customFormat="1" x14ac:dyDescent="0.3"/>
    <row r="20668" s="1" customFormat="1" x14ac:dyDescent="0.3"/>
    <row r="20669" s="1" customFormat="1" x14ac:dyDescent="0.3"/>
    <row r="20670" s="1" customFormat="1" x14ac:dyDescent="0.3"/>
    <row r="20671" s="1" customFormat="1" x14ac:dyDescent="0.3"/>
    <row r="20672" s="1" customFormat="1" x14ac:dyDescent="0.3"/>
    <row r="20673" s="1" customFormat="1" x14ac:dyDescent="0.3"/>
    <row r="20674" s="1" customFormat="1" x14ac:dyDescent="0.3"/>
    <row r="20675" s="1" customFormat="1" x14ac:dyDescent="0.3"/>
    <row r="20676" s="1" customFormat="1" x14ac:dyDescent="0.3"/>
    <row r="20677" s="1" customFormat="1" x14ac:dyDescent="0.3"/>
    <row r="20678" s="1" customFormat="1" x14ac:dyDescent="0.3"/>
    <row r="20679" s="1" customFormat="1" x14ac:dyDescent="0.3"/>
    <row r="20680" s="1" customFormat="1" x14ac:dyDescent="0.3"/>
    <row r="20681" s="1" customFormat="1" x14ac:dyDescent="0.3"/>
    <row r="20682" s="1" customFormat="1" x14ac:dyDescent="0.3"/>
    <row r="20683" s="1" customFormat="1" x14ac:dyDescent="0.3"/>
    <row r="20684" s="1" customFormat="1" x14ac:dyDescent="0.3"/>
    <row r="20685" s="1" customFormat="1" x14ac:dyDescent="0.3"/>
    <row r="20686" s="1" customFormat="1" x14ac:dyDescent="0.3"/>
    <row r="20687" s="1" customFormat="1" x14ac:dyDescent="0.3"/>
    <row r="20688" s="1" customFormat="1" x14ac:dyDescent="0.3"/>
    <row r="20689" s="1" customFormat="1" x14ac:dyDescent="0.3"/>
    <row r="20690" s="1" customFormat="1" x14ac:dyDescent="0.3"/>
    <row r="20691" s="1" customFormat="1" x14ac:dyDescent="0.3"/>
    <row r="20692" s="1" customFormat="1" x14ac:dyDescent="0.3"/>
    <row r="20693" s="1" customFormat="1" x14ac:dyDescent="0.3"/>
    <row r="20694" s="1" customFormat="1" x14ac:dyDescent="0.3"/>
    <row r="20695" s="1" customFormat="1" x14ac:dyDescent="0.3"/>
    <row r="20696" s="1" customFormat="1" x14ac:dyDescent="0.3"/>
    <row r="20697" s="1" customFormat="1" x14ac:dyDescent="0.3"/>
    <row r="20698" s="1" customFormat="1" x14ac:dyDescent="0.3"/>
    <row r="20699" s="1" customFormat="1" x14ac:dyDescent="0.3"/>
    <row r="20700" s="1" customFormat="1" x14ac:dyDescent="0.3"/>
    <row r="20701" s="1" customFormat="1" x14ac:dyDescent="0.3"/>
    <row r="20702" s="1" customFormat="1" x14ac:dyDescent="0.3"/>
    <row r="20703" s="1" customFormat="1" x14ac:dyDescent="0.3"/>
    <row r="20704" s="1" customFormat="1" x14ac:dyDescent="0.3"/>
    <row r="20705" s="1" customFormat="1" x14ac:dyDescent="0.3"/>
    <row r="20706" s="1" customFormat="1" x14ac:dyDescent="0.3"/>
    <row r="20707" s="1" customFormat="1" x14ac:dyDescent="0.3"/>
    <row r="20708" s="1" customFormat="1" x14ac:dyDescent="0.3"/>
    <row r="20709" s="1" customFormat="1" x14ac:dyDescent="0.3"/>
    <row r="20710" s="1" customFormat="1" x14ac:dyDescent="0.3"/>
    <row r="20711" s="1" customFormat="1" x14ac:dyDescent="0.3"/>
    <row r="20712" s="1" customFormat="1" x14ac:dyDescent="0.3"/>
    <row r="20713" s="1" customFormat="1" x14ac:dyDescent="0.3"/>
    <row r="20714" s="1" customFormat="1" x14ac:dyDescent="0.3"/>
    <row r="20715" s="1" customFormat="1" x14ac:dyDescent="0.3"/>
    <row r="20716" s="1" customFormat="1" x14ac:dyDescent="0.3"/>
    <row r="20717" s="1" customFormat="1" x14ac:dyDescent="0.3"/>
    <row r="20718" s="1" customFormat="1" x14ac:dyDescent="0.3"/>
    <row r="20719" s="1" customFormat="1" x14ac:dyDescent="0.3"/>
    <row r="20720" s="1" customFormat="1" x14ac:dyDescent="0.3"/>
    <row r="20721" s="1" customFormat="1" x14ac:dyDescent="0.3"/>
    <row r="20722" s="1" customFormat="1" x14ac:dyDescent="0.3"/>
    <row r="20723" s="1" customFormat="1" x14ac:dyDescent="0.3"/>
    <row r="20724" s="1" customFormat="1" x14ac:dyDescent="0.3"/>
    <row r="20725" s="1" customFormat="1" x14ac:dyDescent="0.3"/>
    <row r="20726" s="1" customFormat="1" x14ac:dyDescent="0.3"/>
    <row r="20727" s="1" customFormat="1" x14ac:dyDescent="0.3"/>
    <row r="20728" s="1" customFormat="1" x14ac:dyDescent="0.3"/>
    <row r="20729" s="1" customFormat="1" x14ac:dyDescent="0.3"/>
    <row r="20730" s="1" customFormat="1" x14ac:dyDescent="0.3"/>
    <row r="20731" s="1" customFormat="1" x14ac:dyDescent="0.3"/>
    <row r="20732" s="1" customFormat="1" x14ac:dyDescent="0.3"/>
    <row r="20733" s="1" customFormat="1" x14ac:dyDescent="0.3"/>
    <row r="20734" s="1" customFormat="1" x14ac:dyDescent="0.3"/>
    <row r="20735" s="1" customFormat="1" x14ac:dyDescent="0.3"/>
    <row r="20736" s="1" customFormat="1" x14ac:dyDescent="0.3"/>
    <row r="20737" s="1" customFormat="1" x14ac:dyDescent="0.3"/>
    <row r="20738" s="1" customFormat="1" x14ac:dyDescent="0.3"/>
    <row r="20739" s="1" customFormat="1" x14ac:dyDescent="0.3"/>
    <row r="20740" s="1" customFormat="1" x14ac:dyDescent="0.3"/>
    <row r="20741" s="1" customFormat="1" x14ac:dyDescent="0.3"/>
    <row r="20742" s="1" customFormat="1" x14ac:dyDescent="0.3"/>
    <row r="20743" s="1" customFormat="1" x14ac:dyDescent="0.3"/>
    <row r="20744" s="1" customFormat="1" x14ac:dyDescent="0.3"/>
    <row r="20745" s="1" customFormat="1" x14ac:dyDescent="0.3"/>
    <row r="20746" s="1" customFormat="1" x14ac:dyDescent="0.3"/>
    <row r="20747" s="1" customFormat="1" x14ac:dyDescent="0.3"/>
    <row r="20748" s="1" customFormat="1" x14ac:dyDescent="0.3"/>
    <row r="20749" s="1" customFormat="1" x14ac:dyDescent="0.3"/>
    <row r="20750" s="1" customFormat="1" x14ac:dyDescent="0.3"/>
    <row r="20751" s="1" customFormat="1" x14ac:dyDescent="0.3"/>
    <row r="20752" s="1" customFormat="1" x14ac:dyDescent="0.3"/>
    <row r="20753" s="1" customFormat="1" x14ac:dyDescent="0.3"/>
    <row r="20754" s="1" customFormat="1" x14ac:dyDescent="0.3"/>
    <row r="20755" s="1" customFormat="1" x14ac:dyDescent="0.3"/>
    <row r="20756" s="1" customFormat="1" x14ac:dyDescent="0.3"/>
    <row r="20757" s="1" customFormat="1" x14ac:dyDescent="0.3"/>
    <row r="20758" s="1" customFormat="1" x14ac:dyDescent="0.3"/>
    <row r="20759" s="1" customFormat="1" x14ac:dyDescent="0.3"/>
    <row r="20760" s="1" customFormat="1" x14ac:dyDescent="0.3"/>
    <row r="20761" s="1" customFormat="1" x14ac:dyDescent="0.3"/>
    <row r="20762" s="1" customFormat="1" x14ac:dyDescent="0.3"/>
    <row r="20763" s="1" customFormat="1" x14ac:dyDescent="0.3"/>
    <row r="20764" s="1" customFormat="1" x14ac:dyDescent="0.3"/>
    <row r="20765" s="1" customFormat="1" x14ac:dyDescent="0.3"/>
    <row r="20766" s="1" customFormat="1" x14ac:dyDescent="0.3"/>
    <row r="20767" s="1" customFormat="1" x14ac:dyDescent="0.3"/>
    <row r="20768" s="1" customFormat="1" x14ac:dyDescent="0.3"/>
    <row r="20769" s="1" customFormat="1" x14ac:dyDescent="0.3"/>
    <row r="20770" s="1" customFormat="1" x14ac:dyDescent="0.3"/>
    <row r="20771" s="1" customFormat="1" x14ac:dyDescent="0.3"/>
    <row r="20772" s="1" customFormat="1" x14ac:dyDescent="0.3"/>
    <row r="20773" s="1" customFormat="1" x14ac:dyDescent="0.3"/>
    <row r="20774" s="1" customFormat="1" x14ac:dyDescent="0.3"/>
    <row r="20775" s="1" customFormat="1" x14ac:dyDescent="0.3"/>
    <row r="20776" s="1" customFormat="1" x14ac:dyDescent="0.3"/>
    <row r="20777" s="1" customFormat="1" x14ac:dyDescent="0.3"/>
    <row r="20778" s="1" customFormat="1" x14ac:dyDescent="0.3"/>
    <row r="20779" s="1" customFormat="1" x14ac:dyDescent="0.3"/>
    <row r="20780" s="1" customFormat="1" x14ac:dyDescent="0.3"/>
    <row r="20781" s="1" customFormat="1" x14ac:dyDescent="0.3"/>
    <row r="20782" s="1" customFormat="1" x14ac:dyDescent="0.3"/>
    <row r="20783" s="1" customFormat="1" x14ac:dyDescent="0.3"/>
    <row r="20784" s="1" customFormat="1" x14ac:dyDescent="0.3"/>
    <row r="20785" s="1" customFormat="1" x14ac:dyDescent="0.3"/>
    <row r="20786" s="1" customFormat="1" x14ac:dyDescent="0.3"/>
    <row r="20787" s="1" customFormat="1" x14ac:dyDescent="0.3"/>
    <row r="20788" s="1" customFormat="1" x14ac:dyDescent="0.3"/>
    <row r="20789" s="1" customFormat="1" x14ac:dyDescent="0.3"/>
    <row r="20790" s="1" customFormat="1" x14ac:dyDescent="0.3"/>
    <row r="20791" s="1" customFormat="1" x14ac:dyDescent="0.3"/>
    <row r="20792" s="1" customFormat="1" x14ac:dyDescent="0.3"/>
    <row r="20793" s="1" customFormat="1" x14ac:dyDescent="0.3"/>
    <row r="20794" s="1" customFormat="1" x14ac:dyDescent="0.3"/>
    <row r="20795" s="1" customFormat="1" x14ac:dyDescent="0.3"/>
    <row r="20796" s="1" customFormat="1" x14ac:dyDescent="0.3"/>
    <row r="20797" s="1" customFormat="1" x14ac:dyDescent="0.3"/>
    <row r="20798" s="1" customFormat="1" x14ac:dyDescent="0.3"/>
    <row r="20799" s="1" customFormat="1" x14ac:dyDescent="0.3"/>
    <row r="20800" s="1" customFormat="1" x14ac:dyDescent="0.3"/>
    <row r="20801" s="1" customFormat="1" x14ac:dyDescent="0.3"/>
    <row r="20802" s="1" customFormat="1" x14ac:dyDescent="0.3"/>
    <row r="20803" s="1" customFormat="1" x14ac:dyDescent="0.3"/>
    <row r="20804" s="1" customFormat="1" x14ac:dyDescent="0.3"/>
    <row r="20805" s="1" customFormat="1" x14ac:dyDescent="0.3"/>
    <row r="20806" s="1" customFormat="1" x14ac:dyDescent="0.3"/>
    <row r="20807" s="1" customFormat="1" x14ac:dyDescent="0.3"/>
    <row r="20808" s="1" customFormat="1" x14ac:dyDescent="0.3"/>
    <row r="20809" s="1" customFormat="1" x14ac:dyDescent="0.3"/>
    <row r="20810" s="1" customFormat="1" x14ac:dyDescent="0.3"/>
    <row r="20811" s="1" customFormat="1" x14ac:dyDescent="0.3"/>
    <row r="20812" s="1" customFormat="1" x14ac:dyDescent="0.3"/>
    <row r="20813" s="1" customFormat="1" x14ac:dyDescent="0.3"/>
    <row r="20814" s="1" customFormat="1" x14ac:dyDescent="0.3"/>
    <row r="20815" s="1" customFormat="1" x14ac:dyDescent="0.3"/>
    <row r="20816" s="1" customFormat="1" x14ac:dyDescent="0.3"/>
    <row r="20817" s="1" customFormat="1" x14ac:dyDescent="0.3"/>
    <row r="20818" s="1" customFormat="1" x14ac:dyDescent="0.3"/>
    <row r="20819" s="1" customFormat="1" x14ac:dyDescent="0.3"/>
    <row r="20820" s="1" customFormat="1" x14ac:dyDescent="0.3"/>
    <row r="20821" s="1" customFormat="1" x14ac:dyDescent="0.3"/>
    <row r="20822" s="1" customFormat="1" x14ac:dyDescent="0.3"/>
    <row r="20823" s="1" customFormat="1" x14ac:dyDescent="0.3"/>
    <row r="20824" s="1" customFormat="1" x14ac:dyDescent="0.3"/>
    <row r="20825" s="1" customFormat="1" x14ac:dyDescent="0.3"/>
    <row r="20826" s="1" customFormat="1" x14ac:dyDescent="0.3"/>
    <row r="20827" s="1" customFormat="1" x14ac:dyDescent="0.3"/>
    <row r="20828" s="1" customFormat="1" x14ac:dyDescent="0.3"/>
    <row r="20829" s="1" customFormat="1" x14ac:dyDescent="0.3"/>
    <row r="20830" s="1" customFormat="1" x14ac:dyDescent="0.3"/>
    <row r="20831" s="1" customFormat="1" x14ac:dyDescent="0.3"/>
    <row r="20832" s="1" customFormat="1" x14ac:dyDescent="0.3"/>
    <row r="20833" s="1" customFormat="1" x14ac:dyDescent="0.3"/>
    <row r="20834" s="1" customFormat="1" x14ac:dyDescent="0.3"/>
    <row r="20835" s="1" customFormat="1" x14ac:dyDescent="0.3"/>
    <row r="20836" s="1" customFormat="1" x14ac:dyDescent="0.3"/>
    <row r="20837" s="1" customFormat="1" x14ac:dyDescent="0.3"/>
    <row r="20838" s="1" customFormat="1" x14ac:dyDescent="0.3"/>
    <row r="20839" s="1" customFormat="1" x14ac:dyDescent="0.3"/>
    <row r="20840" s="1" customFormat="1" x14ac:dyDescent="0.3"/>
    <row r="20841" s="1" customFormat="1" x14ac:dyDescent="0.3"/>
    <row r="20842" s="1" customFormat="1" x14ac:dyDescent="0.3"/>
    <row r="20843" s="1" customFormat="1" x14ac:dyDescent="0.3"/>
    <row r="20844" s="1" customFormat="1" x14ac:dyDescent="0.3"/>
    <row r="20845" s="1" customFormat="1" x14ac:dyDescent="0.3"/>
    <row r="20846" s="1" customFormat="1" x14ac:dyDescent="0.3"/>
    <row r="20847" s="1" customFormat="1" x14ac:dyDescent="0.3"/>
    <row r="20848" s="1" customFormat="1" x14ac:dyDescent="0.3"/>
    <row r="20849" s="1" customFormat="1" x14ac:dyDescent="0.3"/>
    <row r="20850" s="1" customFormat="1" x14ac:dyDescent="0.3"/>
    <row r="20851" s="1" customFormat="1" x14ac:dyDescent="0.3"/>
    <row r="20852" s="1" customFormat="1" x14ac:dyDescent="0.3"/>
    <row r="20853" s="1" customFormat="1" x14ac:dyDescent="0.3"/>
    <row r="20854" s="1" customFormat="1" x14ac:dyDescent="0.3"/>
    <row r="20855" s="1" customFormat="1" x14ac:dyDescent="0.3"/>
    <row r="20856" s="1" customFormat="1" x14ac:dyDescent="0.3"/>
    <row r="20857" s="1" customFormat="1" x14ac:dyDescent="0.3"/>
    <row r="20858" s="1" customFormat="1" x14ac:dyDescent="0.3"/>
    <row r="20859" s="1" customFormat="1" x14ac:dyDescent="0.3"/>
    <row r="20860" s="1" customFormat="1" x14ac:dyDescent="0.3"/>
    <row r="20861" s="1" customFormat="1" x14ac:dyDescent="0.3"/>
    <row r="20862" s="1" customFormat="1" x14ac:dyDescent="0.3"/>
    <row r="20863" s="1" customFormat="1" x14ac:dyDescent="0.3"/>
    <row r="20864" s="1" customFormat="1" x14ac:dyDescent="0.3"/>
    <row r="20865" s="1" customFormat="1" x14ac:dyDescent="0.3"/>
    <row r="20866" s="1" customFormat="1" x14ac:dyDescent="0.3"/>
    <row r="20867" s="1" customFormat="1" x14ac:dyDescent="0.3"/>
    <row r="20868" s="1" customFormat="1" x14ac:dyDescent="0.3"/>
    <row r="20869" s="1" customFormat="1" x14ac:dyDescent="0.3"/>
    <row r="20870" s="1" customFormat="1" x14ac:dyDescent="0.3"/>
    <row r="20871" s="1" customFormat="1" x14ac:dyDescent="0.3"/>
    <row r="20872" s="1" customFormat="1" x14ac:dyDescent="0.3"/>
    <row r="20873" s="1" customFormat="1" x14ac:dyDescent="0.3"/>
    <row r="20874" s="1" customFormat="1" x14ac:dyDescent="0.3"/>
    <row r="20875" s="1" customFormat="1" x14ac:dyDescent="0.3"/>
    <row r="20876" s="1" customFormat="1" x14ac:dyDescent="0.3"/>
    <row r="20877" s="1" customFormat="1" x14ac:dyDescent="0.3"/>
    <row r="20878" s="1" customFormat="1" x14ac:dyDescent="0.3"/>
    <row r="20879" s="1" customFormat="1" x14ac:dyDescent="0.3"/>
    <row r="20880" s="1" customFormat="1" x14ac:dyDescent="0.3"/>
    <row r="20881" s="1" customFormat="1" x14ac:dyDescent="0.3"/>
    <row r="20882" s="1" customFormat="1" x14ac:dyDescent="0.3"/>
    <row r="20883" s="1" customFormat="1" x14ac:dyDescent="0.3"/>
    <row r="20884" s="1" customFormat="1" x14ac:dyDescent="0.3"/>
    <row r="20885" s="1" customFormat="1" x14ac:dyDescent="0.3"/>
    <row r="20886" s="1" customFormat="1" x14ac:dyDescent="0.3"/>
    <row r="20887" s="1" customFormat="1" x14ac:dyDescent="0.3"/>
    <row r="20888" s="1" customFormat="1" x14ac:dyDescent="0.3"/>
    <row r="20889" s="1" customFormat="1" x14ac:dyDescent="0.3"/>
    <row r="20890" s="1" customFormat="1" x14ac:dyDescent="0.3"/>
    <row r="20891" s="1" customFormat="1" x14ac:dyDescent="0.3"/>
    <row r="20892" s="1" customFormat="1" x14ac:dyDescent="0.3"/>
    <row r="20893" s="1" customFormat="1" x14ac:dyDescent="0.3"/>
    <row r="20894" s="1" customFormat="1" x14ac:dyDescent="0.3"/>
    <row r="20895" s="1" customFormat="1" x14ac:dyDescent="0.3"/>
    <row r="20896" s="1" customFormat="1" x14ac:dyDescent="0.3"/>
    <row r="20897" s="1" customFormat="1" x14ac:dyDescent="0.3"/>
    <row r="20898" s="1" customFormat="1" x14ac:dyDescent="0.3"/>
    <row r="20899" s="1" customFormat="1" x14ac:dyDescent="0.3"/>
    <row r="20900" s="1" customFormat="1" x14ac:dyDescent="0.3"/>
    <row r="20901" s="1" customFormat="1" x14ac:dyDescent="0.3"/>
    <row r="20902" s="1" customFormat="1" x14ac:dyDescent="0.3"/>
    <row r="20903" s="1" customFormat="1" x14ac:dyDescent="0.3"/>
    <row r="20904" s="1" customFormat="1" x14ac:dyDescent="0.3"/>
    <row r="20905" s="1" customFormat="1" x14ac:dyDescent="0.3"/>
    <row r="20906" s="1" customFormat="1" x14ac:dyDescent="0.3"/>
    <row r="20907" s="1" customFormat="1" x14ac:dyDescent="0.3"/>
    <row r="20908" s="1" customFormat="1" x14ac:dyDescent="0.3"/>
    <row r="20909" s="1" customFormat="1" x14ac:dyDescent="0.3"/>
    <row r="20910" s="1" customFormat="1" x14ac:dyDescent="0.3"/>
    <row r="20911" s="1" customFormat="1" x14ac:dyDescent="0.3"/>
    <row r="20912" s="1" customFormat="1" x14ac:dyDescent="0.3"/>
    <row r="20913" s="1" customFormat="1" x14ac:dyDescent="0.3"/>
    <row r="20914" s="1" customFormat="1" x14ac:dyDescent="0.3"/>
    <row r="20915" s="1" customFormat="1" x14ac:dyDescent="0.3"/>
    <row r="20916" s="1" customFormat="1" x14ac:dyDescent="0.3"/>
    <row r="20917" s="1" customFormat="1" x14ac:dyDescent="0.3"/>
    <row r="20918" s="1" customFormat="1" x14ac:dyDescent="0.3"/>
    <row r="20919" s="1" customFormat="1" x14ac:dyDescent="0.3"/>
    <row r="20920" s="1" customFormat="1" x14ac:dyDescent="0.3"/>
    <row r="20921" s="1" customFormat="1" x14ac:dyDescent="0.3"/>
    <row r="20922" s="1" customFormat="1" x14ac:dyDescent="0.3"/>
    <row r="20923" s="1" customFormat="1" x14ac:dyDescent="0.3"/>
    <row r="20924" s="1" customFormat="1" x14ac:dyDescent="0.3"/>
    <row r="20925" s="1" customFormat="1" x14ac:dyDescent="0.3"/>
    <row r="20926" s="1" customFormat="1" x14ac:dyDescent="0.3"/>
    <row r="20927" s="1" customFormat="1" x14ac:dyDescent="0.3"/>
    <row r="20928" s="1" customFormat="1" x14ac:dyDescent="0.3"/>
    <row r="20929" s="1" customFormat="1" x14ac:dyDescent="0.3"/>
    <row r="20930" s="1" customFormat="1" x14ac:dyDescent="0.3"/>
    <row r="20931" s="1" customFormat="1" x14ac:dyDescent="0.3"/>
    <row r="20932" s="1" customFormat="1" x14ac:dyDescent="0.3"/>
    <row r="20933" s="1" customFormat="1" x14ac:dyDescent="0.3"/>
    <row r="20934" s="1" customFormat="1" x14ac:dyDescent="0.3"/>
    <row r="20935" s="1" customFormat="1" x14ac:dyDescent="0.3"/>
    <row r="20936" s="1" customFormat="1" x14ac:dyDescent="0.3"/>
    <row r="20937" s="1" customFormat="1" x14ac:dyDescent="0.3"/>
    <row r="20938" s="1" customFormat="1" x14ac:dyDescent="0.3"/>
    <row r="20939" s="1" customFormat="1" x14ac:dyDescent="0.3"/>
    <row r="20940" s="1" customFormat="1" x14ac:dyDescent="0.3"/>
    <row r="20941" s="1" customFormat="1" x14ac:dyDescent="0.3"/>
    <row r="20942" s="1" customFormat="1" x14ac:dyDescent="0.3"/>
    <row r="20943" s="1" customFormat="1" x14ac:dyDescent="0.3"/>
    <row r="20944" s="1" customFormat="1" x14ac:dyDescent="0.3"/>
    <row r="20945" s="1" customFormat="1" x14ac:dyDescent="0.3"/>
    <row r="20946" s="1" customFormat="1" x14ac:dyDescent="0.3"/>
    <row r="20947" s="1" customFormat="1" x14ac:dyDescent="0.3"/>
    <row r="20948" s="1" customFormat="1" x14ac:dyDescent="0.3"/>
    <row r="20949" s="1" customFormat="1" x14ac:dyDescent="0.3"/>
    <row r="20950" s="1" customFormat="1" x14ac:dyDescent="0.3"/>
    <row r="20951" s="1" customFormat="1" x14ac:dyDescent="0.3"/>
    <row r="20952" s="1" customFormat="1" x14ac:dyDescent="0.3"/>
    <row r="20953" s="1" customFormat="1" x14ac:dyDescent="0.3"/>
    <row r="20954" s="1" customFormat="1" x14ac:dyDescent="0.3"/>
    <row r="20955" s="1" customFormat="1" x14ac:dyDescent="0.3"/>
    <row r="20956" s="1" customFormat="1" x14ac:dyDescent="0.3"/>
    <row r="20957" s="1" customFormat="1" x14ac:dyDescent="0.3"/>
    <row r="20958" s="1" customFormat="1" x14ac:dyDescent="0.3"/>
    <row r="20959" s="1" customFormat="1" x14ac:dyDescent="0.3"/>
    <row r="20960" s="1" customFormat="1" x14ac:dyDescent="0.3"/>
    <row r="20961" s="1" customFormat="1" x14ac:dyDescent="0.3"/>
    <row r="20962" s="1" customFormat="1" x14ac:dyDescent="0.3"/>
    <row r="20963" s="1" customFormat="1" x14ac:dyDescent="0.3"/>
    <row r="20964" s="1" customFormat="1" x14ac:dyDescent="0.3"/>
    <row r="20965" s="1" customFormat="1" x14ac:dyDescent="0.3"/>
    <row r="20966" s="1" customFormat="1" x14ac:dyDescent="0.3"/>
    <row r="20967" s="1" customFormat="1" x14ac:dyDescent="0.3"/>
    <row r="20968" s="1" customFormat="1" x14ac:dyDescent="0.3"/>
    <row r="20969" s="1" customFormat="1" x14ac:dyDescent="0.3"/>
    <row r="20970" s="1" customFormat="1" x14ac:dyDescent="0.3"/>
    <row r="20971" s="1" customFormat="1" x14ac:dyDescent="0.3"/>
    <row r="20972" s="1" customFormat="1" x14ac:dyDescent="0.3"/>
    <row r="20973" s="1" customFormat="1" x14ac:dyDescent="0.3"/>
    <row r="20974" s="1" customFormat="1" x14ac:dyDescent="0.3"/>
    <row r="20975" s="1" customFormat="1" x14ac:dyDescent="0.3"/>
    <row r="20976" s="1" customFormat="1" x14ac:dyDescent="0.3"/>
    <row r="20977" s="1" customFormat="1" x14ac:dyDescent="0.3"/>
    <row r="20978" s="1" customFormat="1" x14ac:dyDescent="0.3"/>
    <row r="20979" s="1" customFormat="1" x14ac:dyDescent="0.3"/>
    <row r="20980" s="1" customFormat="1" x14ac:dyDescent="0.3"/>
    <row r="20981" s="1" customFormat="1" x14ac:dyDescent="0.3"/>
    <row r="20982" s="1" customFormat="1" x14ac:dyDescent="0.3"/>
    <row r="20983" s="1" customFormat="1" x14ac:dyDescent="0.3"/>
    <row r="20984" s="1" customFormat="1" x14ac:dyDescent="0.3"/>
    <row r="20985" s="1" customFormat="1" x14ac:dyDescent="0.3"/>
    <row r="20986" s="1" customFormat="1" x14ac:dyDescent="0.3"/>
    <row r="20987" s="1" customFormat="1" x14ac:dyDescent="0.3"/>
    <row r="20988" s="1" customFormat="1" x14ac:dyDescent="0.3"/>
    <row r="20989" s="1" customFormat="1" x14ac:dyDescent="0.3"/>
    <row r="20990" s="1" customFormat="1" x14ac:dyDescent="0.3"/>
    <row r="20991" s="1" customFormat="1" x14ac:dyDescent="0.3"/>
    <row r="20992" s="1" customFormat="1" x14ac:dyDescent="0.3"/>
    <row r="20993" s="1" customFormat="1" x14ac:dyDescent="0.3"/>
    <row r="20994" s="1" customFormat="1" x14ac:dyDescent="0.3"/>
    <row r="20995" s="1" customFormat="1" x14ac:dyDescent="0.3"/>
    <row r="20996" s="1" customFormat="1" x14ac:dyDescent="0.3"/>
    <row r="20997" s="1" customFormat="1" x14ac:dyDescent="0.3"/>
    <row r="20998" s="1" customFormat="1" x14ac:dyDescent="0.3"/>
    <row r="20999" s="1" customFormat="1" x14ac:dyDescent="0.3"/>
    <row r="21000" s="1" customFormat="1" x14ac:dyDescent="0.3"/>
    <row r="21001" s="1" customFormat="1" x14ac:dyDescent="0.3"/>
    <row r="21002" s="1" customFormat="1" x14ac:dyDescent="0.3"/>
    <row r="21003" s="1" customFormat="1" x14ac:dyDescent="0.3"/>
    <row r="21004" s="1" customFormat="1" x14ac:dyDescent="0.3"/>
    <row r="21005" s="1" customFormat="1" x14ac:dyDescent="0.3"/>
    <row r="21006" s="1" customFormat="1" x14ac:dyDescent="0.3"/>
    <row r="21007" s="1" customFormat="1" x14ac:dyDescent="0.3"/>
    <row r="21008" s="1" customFormat="1" x14ac:dyDescent="0.3"/>
    <row r="21009" s="1" customFormat="1" x14ac:dyDescent="0.3"/>
    <row r="21010" s="1" customFormat="1" x14ac:dyDescent="0.3"/>
    <row r="21011" s="1" customFormat="1" x14ac:dyDescent="0.3"/>
    <row r="21012" s="1" customFormat="1" x14ac:dyDescent="0.3"/>
    <row r="21013" s="1" customFormat="1" x14ac:dyDescent="0.3"/>
    <row r="21014" s="1" customFormat="1" x14ac:dyDescent="0.3"/>
    <row r="21015" s="1" customFormat="1" x14ac:dyDescent="0.3"/>
    <row r="21016" s="1" customFormat="1" x14ac:dyDescent="0.3"/>
    <row r="21017" s="1" customFormat="1" x14ac:dyDescent="0.3"/>
    <row r="21018" s="1" customFormat="1" x14ac:dyDescent="0.3"/>
    <row r="21019" s="1" customFormat="1" x14ac:dyDescent="0.3"/>
    <row r="21020" s="1" customFormat="1" x14ac:dyDescent="0.3"/>
    <row r="21021" s="1" customFormat="1" x14ac:dyDescent="0.3"/>
    <row r="21022" s="1" customFormat="1" x14ac:dyDescent="0.3"/>
    <row r="21023" s="1" customFormat="1" x14ac:dyDescent="0.3"/>
    <row r="21024" s="1" customFormat="1" x14ac:dyDescent="0.3"/>
    <row r="21025" s="1" customFormat="1" x14ac:dyDescent="0.3"/>
    <row r="21026" s="1" customFormat="1" x14ac:dyDescent="0.3"/>
    <row r="21027" s="1" customFormat="1" x14ac:dyDescent="0.3"/>
    <row r="21028" s="1" customFormat="1" x14ac:dyDescent="0.3"/>
    <row r="21029" s="1" customFormat="1" x14ac:dyDescent="0.3"/>
    <row r="21030" s="1" customFormat="1" x14ac:dyDescent="0.3"/>
    <row r="21031" s="1" customFormat="1" x14ac:dyDescent="0.3"/>
    <row r="21032" s="1" customFormat="1" x14ac:dyDescent="0.3"/>
    <row r="21033" s="1" customFormat="1" x14ac:dyDescent="0.3"/>
    <row r="21034" s="1" customFormat="1" x14ac:dyDescent="0.3"/>
    <row r="21035" s="1" customFormat="1" x14ac:dyDescent="0.3"/>
    <row r="21036" s="1" customFormat="1" x14ac:dyDescent="0.3"/>
    <row r="21037" s="1" customFormat="1" x14ac:dyDescent="0.3"/>
    <row r="21038" s="1" customFormat="1" x14ac:dyDescent="0.3"/>
    <row r="21039" s="1" customFormat="1" x14ac:dyDescent="0.3"/>
    <row r="21040" s="1" customFormat="1" x14ac:dyDescent="0.3"/>
    <row r="21041" s="1" customFormat="1" x14ac:dyDescent="0.3"/>
    <row r="21042" s="1" customFormat="1" x14ac:dyDescent="0.3"/>
    <row r="21043" s="1" customFormat="1" x14ac:dyDescent="0.3"/>
    <row r="21044" s="1" customFormat="1" x14ac:dyDescent="0.3"/>
    <row r="21045" s="1" customFormat="1" x14ac:dyDescent="0.3"/>
    <row r="21046" s="1" customFormat="1" x14ac:dyDescent="0.3"/>
    <row r="21047" s="1" customFormat="1" x14ac:dyDescent="0.3"/>
    <row r="21048" s="1" customFormat="1" x14ac:dyDescent="0.3"/>
    <row r="21049" s="1" customFormat="1" x14ac:dyDescent="0.3"/>
    <row r="21050" s="1" customFormat="1" x14ac:dyDescent="0.3"/>
    <row r="21051" s="1" customFormat="1" x14ac:dyDescent="0.3"/>
    <row r="21052" s="1" customFormat="1" x14ac:dyDescent="0.3"/>
    <row r="21053" s="1" customFormat="1" x14ac:dyDescent="0.3"/>
    <row r="21054" s="1" customFormat="1" x14ac:dyDescent="0.3"/>
    <row r="21055" s="1" customFormat="1" x14ac:dyDescent="0.3"/>
    <row r="21056" s="1" customFormat="1" x14ac:dyDescent="0.3"/>
    <row r="21057" s="1" customFormat="1" x14ac:dyDescent="0.3"/>
    <row r="21058" s="1" customFormat="1" x14ac:dyDescent="0.3"/>
    <row r="21059" s="1" customFormat="1" x14ac:dyDescent="0.3"/>
    <row r="21060" s="1" customFormat="1" x14ac:dyDescent="0.3"/>
    <row r="21061" s="1" customFormat="1" x14ac:dyDescent="0.3"/>
    <row r="21062" s="1" customFormat="1" x14ac:dyDescent="0.3"/>
    <row r="21063" s="1" customFormat="1" x14ac:dyDescent="0.3"/>
    <row r="21064" s="1" customFormat="1" x14ac:dyDescent="0.3"/>
    <row r="21065" s="1" customFormat="1" x14ac:dyDescent="0.3"/>
    <row r="21066" s="1" customFormat="1" x14ac:dyDescent="0.3"/>
    <row r="21067" s="1" customFormat="1" x14ac:dyDescent="0.3"/>
    <row r="21068" s="1" customFormat="1" x14ac:dyDescent="0.3"/>
    <row r="21069" s="1" customFormat="1" x14ac:dyDescent="0.3"/>
    <row r="21070" s="1" customFormat="1" x14ac:dyDescent="0.3"/>
    <row r="21071" s="1" customFormat="1" x14ac:dyDescent="0.3"/>
    <row r="21072" s="1" customFormat="1" x14ac:dyDescent="0.3"/>
    <row r="21073" s="1" customFormat="1" x14ac:dyDescent="0.3"/>
    <row r="21074" s="1" customFormat="1" x14ac:dyDescent="0.3"/>
    <row r="21075" s="1" customFormat="1" x14ac:dyDescent="0.3"/>
    <row r="21076" s="1" customFormat="1" x14ac:dyDescent="0.3"/>
    <row r="21077" s="1" customFormat="1" x14ac:dyDescent="0.3"/>
    <row r="21078" s="1" customFormat="1" x14ac:dyDescent="0.3"/>
    <row r="21079" s="1" customFormat="1" x14ac:dyDescent="0.3"/>
    <row r="21080" s="1" customFormat="1" x14ac:dyDescent="0.3"/>
    <row r="21081" s="1" customFormat="1" x14ac:dyDescent="0.3"/>
    <row r="21082" s="1" customFormat="1" x14ac:dyDescent="0.3"/>
    <row r="21083" s="1" customFormat="1" x14ac:dyDescent="0.3"/>
    <row r="21084" s="1" customFormat="1" x14ac:dyDescent="0.3"/>
    <row r="21085" s="1" customFormat="1" x14ac:dyDescent="0.3"/>
    <row r="21086" s="1" customFormat="1" x14ac:dyDescent="0.3"/>
    <row r="21087" s="1" customFormat="1" x14ac:dyDescent="0.3"/>
    <row r="21088" s="1" customFormat="1" x14ac:dyDescent="0.3"/>
    <row r="21089" s="1" customFormat="1" x14ac:dyDescent="0.3"/>
    <row r="21090" s="1" customFormat="1" x14ac:dyDescent="0.3"/>
    <row r="21091" s="1" customFormat="1" x14ac:dyDescent="0.3"/>
    <row r="21092" s="1" customFormat="1" x14ac:dyDescent="0.3"/>
    <row r="21093" s="1" customFormat="1" x14ac:dyDescent="0.3"/>
    <row r="21094" s="1" customFormat="1" x14ac:dyDescent="0.3"/>
    <row r="21095" s="1" customFormat="1" x14ac:dyDescent="0.3"/>
    <row r="21096" s="1" customFormat="1" x14ac:dyDescent="0.3"/>
    <row r="21097" s="1" customFormat="1" x14ac:dyDescent="0.3"/>
    <row r="21098" s="1" customFormat="1" x14ac:dyDescent="0.3"/>
    <row r="21099" s="1" customFormat="1" x14ac:dyDescent="0.3"/>
    <row r="21100" s="1" customFormat="1" x14ac:dyDescent="0.3"/>
    <row r="21101" s="1" customFormat="1" x14ac:dyDescent="0.3"/>
    <row r="21102" s="1" customFormat="1" x14ac:dyDescent="0.3"/>
    <row r="21103" s="1" customFormat="1" x14ac:dyDescent="0.3"/>
    <row r="21104" s="1" customFormat="1" x14ac:dyDescent="0.3"/>
    <row r="21105" s="1" customFormat="1" x14ac:dyDescent="0.3"/>
    <row r="21106" s="1" customFormat="1" x14ac:dyDescent="0.3"/>
    <row r="21107" s="1" customFormat="1" x14ac:dyDescent="0.3"/>
    <row r="21108" s="1" customFormat="1" x14ac:dyDescent="0.3"/>
    <row r="21109" s="1" customFormat="1" x14ac:dyDescent="0.3"/>
    <row r="21110" s="1" customFormat="1" x14ac:dyDescent="0.3"/>
    <row r="21111" s="1" customFormat="1" x14ac:dyDescent="0.3"/>
    <row r="21112" s="1" customFormat="1" x14ac:dyDescent="0.3"/>
    <row r="21113" s="1" customFormat="1" x14ac:dyDescent="0.3"/>
    <row r="21114" s="1" customFormat="1" x14ac:dyDescent="0.3"/>
    <row r="21115" s="1" customFormat="1" x14ac:dyDescent="0.3"/>
    <row r="21116" s="1" customFormat="1" x14ac:dyDescent="0.3"/>
    <row r="21117" s="1" customFormat="1" x14ac:dyDescent="0.3"/>
    <row r="21118" s="1" customFormat="1" x14ac:dyDescent="0.3"/>
    <row r="21119" s="1" customFormat="1" x14ac:dyDescent="0.3"/>
    <row r="21120" s="1" customFormat="1" x14ac:dyDescent="0.3"/>
    <row r="21121" s="1" customFormat="1" x14ac:dyDescent="0.3"/>
    <row r="21122" s="1" customFormat="1" x14ac:dyDescent="0.3"/>
    <row r="21123" s="1" customFormat="1" x14ac:dyDescent="0.3"/>
    <row r="21124" s="1" customFormat="1" x14ac:dyDescent="0.3"/>
    <row r="21125" s="1" customFormat="1" x14ac:dyDescent="0.3"/>
    <row r="21126" s="1" customFormat="1" x14ac:dyDescent="0.3"/>
    <row r="21127" s="1" customFormat="1" x14ac:dyDescent="0.3"/>
    <row r="21128" s="1" customFormat="1" x14ac:dyDescent="0.3"/>
    <row r="21129" s="1" customFormat="1" x14ac:dyDescent="0.3"/>
    <row r="21130" s="1" customFormat="1" x14ac:dyDescent="0.3"/>
    <row r="21131" s="1" customFormat="1" x14ac:dyDescent="0.3"/>
    <row r="21132" s="1" customFormat="1" x14ac:dyDescent="0.3"/>
    <row r="21133" s="1" customFormat="1" x14ac:dyDescent="0.3"/>
    <row r="21134" s="1" customFormat="1" x14ac:dyDescent="0.3"/>
    <row r="21135" s="1" customFormat="1" x14ac:dyDescent="0.3"/>
    <row r="21136" s="1" customFormat="1" x14ac:dyDescent="0.3"/>
    <row r="21137" s="1" customFormat="1" x14ac:dyDescent="0.3"/>
    <row r="21138" s="1" customFormat="1" x14ac:dyDescent="0.3"/>
    <row r="21139" s="1" customFormat="1" x14ac:dyDescent="0.3"/>
    <row r="21140" s="1" customFormat="1" x14ac:dyDescent="0.3"/>
    <row r="21141" s="1" customFormat="1" x14ac:dyDescent="0.3"/>
    <row r="21142" s="1" customFormat="1" x14ac:dyDescent="0.3"/>
    <row r="21143" s="1" customFormat="1" x14ac:dyDescent="0.3"/>
    <row r="21144" s="1" customFormat="1" x14ac:dyDescent="0.3"/>
    <row r="21145" s="1" customFormat="1" x14ac:dyDescent="0.3"/>
    <row r="21146" s="1" customFormat="1" x14ac:dyDescent="0.3"/>
    <row r="21147" s="1" customFormat="1" x14ac:dyDescent="0.3"/>
    <row r="21148" s="1" customFormat="1" x14ac:dyDescent="0.3"/>
    <row r="21149" s="1" customFormat="1" x14ac:dyDescent="0.3"/>
    <row r="21150" s="1" customFormat="1" x14ac:dyDescent="0.3"/>
    <row r="21151" s="1" customFormat="1" x14ac:dyDescent="0.3"/>
    <row r="21152" s="1" customFormat="1" x14ac:dyDescent="0.3"/>
    <row r="21153" s="1" customFormat="1" x14ac:dyDescent="0.3"/>
    <row r="21154" s="1" customFormat="1" x14ac:dyDescent="0.3"/>
    <row r="21155" s="1" customFormat="1" x14ac:dyDescent="0.3"/>
    <row r="21156" s="1" customFormat="1" x14ac:dyDescent="0.3"/>
    <row r="21157" s="1" customFormat="1" x14ac:dyDescent="0.3"/>
    <row r="21158" s="1" customFormat="1" x14ac:dyDescent="0.3"/>
    <row r="21159" s="1" customFormat="1" x14ac:dyDescent="0.3"/>
    <row r="21160" s="1" customFormat="1" x14ac:dyDescent="0.3"/>
    <row r="21161" s="1" customFormat="1" x14ac:dyDescent="0.3"/>
    <row r="21162" s="1" customFormat="1" x14ac:dyDescent="0.3"/>
    <row r="21163" s="1" customFormat="1" x14ac:dyDescent="0.3"/>
    <row r="21164" s="1" customFormat="1" x14ac:dyDescent="0.3"/>
    <row r="21165" s="1" customFormat="1" x14ac:dyDescent="0.3"/>
    <row r="21166" s="1" customFormat="1" x14ac:dyDescent="0.3"/>
    <row r="21167" s="1" customFormat="1" x14ac:dyDescent="0.3"/>
    <row r="21168" s="1" customFormat="1" x14ac:dyDescent="0.3"/>
    <row r="21169" s="1" customFormat="1" x14ac:dyDescent="0.3"/>
    <row r="21170" s="1" customFormat="1" x14ac:dyDescent="0.3"/>
    <row r="21171" s="1" customFormat="1" x14ac:dyDescent="0.3"/>
    <row r="21172" s="1" customFormat="1" x14ac:dyDescent="0.3"/>
    <row r="21173" s="1" customFormat="1" x14ac:dyDescent="0.3"/>
    <row r="21174" s="1" customFormat="1" x14ac:dyDescent="0.3"/>
    <row r="21175" s="1" customFormat="1" x14ac:dyDescent="0.3"/>
    <row r="21176" s="1" customFormat="1" x14ac:dyDescent="0.3"/>
    <row r="21177" s="1" customFormat="1" x14ac:dyDescent="0.3"/>
    <row r="21178" s="1" customFormat="1" x14ac:dyDescent="0.3"/>
    <row r="21179" s="1" customFormat="1" x14ac:dyDescent="0.3"/>
    <row r="21180" s="1" customFormat="1" x14ac:dyDescent="0.3"/>
    <row r="21181" s="1" customFormat="1" x14ac:dyDescent="0.3"/>
    <row r="21182" s="1" customFormat="1" x14ac:dyDescent="0.3"/>
    <row r="21183" s="1" customFormat="1" x14ac:dyDescent="0.3"/>
    <row r="21184" s="1" customFormat="1" x14ac:dyDescent="0.3"/>
    <row r="21185" s="1" customFormat="1" x14ac:dyDescent="0.3"/>
    <row r="21186" s="1" customFormat="1" x14ac:dyDescent="0.3"/>
    <row r="21187" s="1" customFormat="1" x14ac:dyDescent="0.3"/>
    <row r="21188" s="1" customFormat="1" x14ac:dyDescent="0.3"/>
    <row r="21189" s="1" customFormat="1" x14ac:dyDescent="0.3"/>
    <row r="21190" s="1" customFormat="1" x14ac:dyDescent="0.3"/>
    <row r="21191" s="1" customFormat="1" x14ac:dyDescent="0.3"/>
    <row r="21192" s="1" customFormat="1" x14ac:dyDescent="0.3"/>
    <row r="21193" s="1" customFormat="1" x14ac:dyDescent="0.3"/>
    <row r="21194" s="1" customFormat="1" x14ac:dyDescent="0.3"/>
    <row r="21195" s="1" customFormat="1" x14ac:dyDescent="0.3"/>
    <row r="21196" s="1" customFormat="1" x14ac:dyDescent="0.3"/>
    <row r="21197" s="1" customFormat="1" x14ac:dyDescent="0.3"/>
    <row r="21198" s="1" customFormat="1" x14ac:dyDescent="0.3"/>
    <row r="21199" s="1" customFormat="1" x14ac:dyDescent="0.3"/>
    <row r="21200" s="1" customFormat="1" x14ac:dyDescent="0.3"/>
    <row r="21201" s="1" customFormat="1" x14ac:dyDescent="0.3"/>
    <row r="21202" s="1" customFormat="1" x14ac:dyDescent="0.3"/>
    <row r="21203" s="1" customFormat="1" x14ac:dyDescent="0.3"/>
    <row r="21204" s="1" customFormat="1" x14ac:dyDescent="0.3"/>
    <row r="21205" s="1" customFormat="1" x14ac:dyDescent="0.3"/>
    <row r="21206" s="1" customFormat="1" x14ac:dyDescent="0.3"/>
    <row r="21207" s="1" customFormat="1" x14ac:dyDescent="0.3"/>
    <row r="21208" s="1" customFormat="1" x14ac:dyDescent="0.3"/>
    <row r="21209" s="1" customFormat="1" x14ac:dyDescent="0.3"/>
    <row r="21210" s="1" customFormat="1" x14ac:dyDescent="0.3"/>
    <row r="21211" s="1" customFormat="1" x14ac:dyDescent="0.3"/>
    <row r="21212" s="1" customFormat="1" x14ac:dyDescent="0.3"/>
    <row r="21213" s="1" customFormat="1" x14ac:dyDescent="0.3"/>
    <row r="21214" s="1" customFormat="1" x14ac:dyDescent="0.3"/>
    <row r="21215" s="1" customFormat="1" x14ac:dyDescent="0.3"/>
    <row r="21216" s="1" customFormat="1" x14ac:dyDescent="0.3"/>
    <row r="21217" s="1" customFormat="1" x14ac:dyDescent="0.3"/>
    <row r="21218" s="1" customFormat="1" x14ac:dyDescent="0.3"/>
    <row r="21219" s="1" customFormat="1" x14ac:dyDescent="0.3"/>
    <row r="21220" s="1" customFormat="1" x14ac:dyDescent="0.3"/>
    <row r="21221" s="1" customFormat="1" x14ac:dyDescent="0.3"/>
    <row r="21222" s="1" customFormat="1" x14ac:dyDescent="0.3"/>
    <row r="21223" s="1" customFormat="1" x14ac:dyDescent="0.3"/>
    <row r="21224" s="1" customFormat="1" x14ac:dyDescent="0.3"/>
    <row r="21225" s="1" customFormat="1" x14ac:dyDescent="0.3"/>
    <row r="21226" s="1" customFormat="1" x14ac:dyDescent="0.3"/>
    <row r="21227" s="1" customFormat="1" x14ac:dyDescent="0.3"/>
    <row r="21228" s="1" customFormat="1" x14ac:dyDescent="0.3"/>
    <row r="21229" s="1" customFormat="1" x14ac:dyDescent="0.3"/>
    <row r="21230" s="1" customFormat="1" x14ac:dyDescent="0.3"/>
    <row r="21231" s="1" customFormat="1" x14ac:dyDescent="0.3"/>
    <row r="21232" s="1" customFormat="1" x14ac:dyDescent="0.3"/>
    <row r="21233" s="1" customFormat="1" x14ac:dyDescent="0.3"/>
    <row r="21234" s="1" customFormat="1" x14ac:dyDescent="0.3"/>
    <row r="21235" s="1" customFormat="1" x14ac:dyDescent="0.3"/>
    <row r="21236" s="1" customFormat="1" x14ac:dyDescent="0.3"/>
    <row r="21237" s="1" customFormat="1" x14ac:dyDescent="0.3"/>
    <row r="21238" s="1" customFormat="1" x14ac:dyDescent="0.3"/>
    <row r="21239" s="1" customFormat="1" x14ac:dyDescent="0.3"/>
    <row r="21240" s="1" customFormat="1" x14ac:dyDescent="0.3"/>
    <row r="21241" s="1" customFormat="1" x14ac:dyDescent="0.3"/>
    <row r="21242" s="1" customFormat="1" x14ac:dyDescent="0.3"/>
    <row r="21243" s="1" customFormat="1" x14ac:dyDescent="0.3"/>
    <row r="21244" s="1" customFormat="1" x14ac:dyDescent="0.3"/>
    <row r="21245" s="1" customFormat="1" x14ac:dyDescent="0.3"/>
    <row r="21246" s="1" customFormat="1" x14ac:dyDescent="0.3"/>
    <row r="21247" s="1" customFormat="1" x14ac:dyDescent="0.3"/>
    <row r="21248" s="1" customFormat="1" x14ac:dyDescent="0.3"/>
    <row r="21249" s="1" customFormat="1" x14ac:dyDescent="0.3"/>
    <row r="21250" s="1" customFormat="1" x14ac:dyDescent="0.3"/>
    <row r="21251" s="1" customFormat="1" x14ac:dyDescent="0.3"/>
    <row r="21252" s="1" customFormat="1" x14ac:dyDescent="0.3"/>
    <row r="21253" s="1" customFormat="1" x14ac:dyDescent="0.3"/>
    <row r="21254" s="1" customFormat="1" x14ac:dyDescent="0.3"/>
    <row r="21255" s="1" customFormat="1" x14ac:dyDescent="0.3"/>
    <row r="21256" s="1" customFormat="1" x14ac:dyDescent="0.3"/>
    <row r="21257" s="1" customFormat="1" x14ac:dyDescent="0.3"/>
    <row r="21258" s="1" customFormat="1" x14ac:dyDescent="0.3"/>
    <row r="21259" s="1" customFormat="1" x14ac:dyDescent="0.3"/>
    <row r="21260" s="1" customFormat="1" x14ac:dyDescent="0.3"/>
    <row r="21261" s="1" customFormat="1" x14ac:dyDescent="0.3"/>
    <row r="21262" s="1" customFormat="1" x14ac:dyDescent="0.3"/>
    <row r="21263" s="1" customFormat="1" x14ac:dyDescent="0.3"/>
    <row r="21264" s="1" customFormat="1" x14ac:dyDescent="0.3"/>
    <row r="21265" s="1" customFormat="1" x14ac:dyDescent="0.3"/>
    <row r="21266" s="1" customFormat="1" x14ac:dyDescent="0.3"/>
    <row r="21267" s="1" customFormat="1" x14ac:dyDescent="0.3"/>
    <row r="21268" s="1" customFormat="1" x14ac:dyDescent="0.3"/>
    <row r="21269" s="1" customFormat="1" x14ac:dyDescent="0.3"/>
    <row r="21270" s="1" customFormat="1" x14ac:dyDescent="0.3"/>
    <row r="21271" s="1" customFormat="1" x14ac:dyDescent="0.3"/>
    <row r="21272" s="1" customFormat="1" x14ac:dyDescent="0.3"/>
    <row r="21273" s="1" customFormat="1" x14ac:dyDescent="0.3"/>
    <row r="21274" s="1" customFormat="1" x14ac:dyDescent="0.3"/>
    <row r="21275" s="1" customFormat="1" x14ac:dyDescent="0.3"/>
    <row r="21276" s="1" customFormat="1" x14ac:dyDescent="0.3"/>
    <row r="21277" s="1" customFormat="1" x14ac:dyDescent="0.3"/>
    <row r="21278" s="1" customFormat="1" x14ac:dyDescent="0.3"/>
    <row r="21279" s="1" customFormat="1" x14ac:dyDescent="0.3"/>
    <row r="21280" s="1" customFormat="1" x14ac:dyDescent="0.3"/>
    <row r="21281" s="1" customFormat="1" x14ac:dyDescent="0.3"/>
    <row r="21282" s="1" customFormat="1" x14ac:dyDescent="0.3"/>
    <row r="21283" s="1" customFormat="1" x14ac:dyDescent="0.3"/>
    <row r="21284" s="1" customFormat="1" x14ac:dyDescent="0.3"/>
    <row r="21285" s="1" customFormat="1" x14ac:dyDescent="0.3"/>
    <row r="21286" s="1" customFormat="1" x14ac:dyDescent="0.3"/>
    <row r="21287" s="1" customFormat="1" x14ac:dyDescent="0.3"/>
    <row r="21288" s="1" customFormat="1" x14ac:dyDescent="0.3"/>
    <row r="21289" s="1" customFormat="1" x14ac:dyDescent="0.3"/>
    <row r="21290" s="1" customFormat="1" x14ac:dyDescent="0.3"/>
    <row r="21291" s="1" customFormat="1" x14ac:dyDescent="0.3"/>
    <row r="21292" s="1" customFormat="1" x14ac:dyDescent="0.3"/>
    <row r="21293" s="1" customFormat="1" x14ac:dyDescent="0.3"/>
    <row r="21294" s="1" customFormat="1" x14ac:dyDescent="0.3"/>
    <row r="21295" s="1" customFormat="1" x14ac:dyDescent="0.3"/>
    <row r="21296" s="1" customFormat="1" x14ac:dyDescent="0.3"/>
    <row r="21297" s="1" customFormat="1" x14ac:dyDescent="0.3"/>
    <row r="21298" s="1" customFormat="1" x14ac:dyDescent="0.3"/>
    <row r="21299" s="1" customFormat="1" x14ac:dyDescent="0.3"/>
    <row r="21300" s="1" customFormat="1" x14ac:dyDescent="0.3"/>
    <row r="21301" s="1" customFormat="1" x14ac:dyDescent="0.3"/>
    <row r="21302" s="1" customFormat="1" x14ac:dyDescent="0.3"/>
    <row r="21303" s="1" customFormat="1" x14ac:dyDescent="0.3"/>
    <row r="21304" s="1" customFormat="1" x14ac:dyDescent="0.3"/>
    <row r="21305" s="1" customFormat="1" x14ac:dyDescent="0.3"/>
    <row r="21306" s="1" customFormat="1" x14ac:dyDescent="0.3"/>
    <row r="21307" s="1" customFormat="1" x14ac:dyDescent="0.3"/>
    <row r="21308" s="1" customFormat="1" x14ac:dyDescent="0.3"/>
    <row r="21309" s="1" customFormat="1" x14ac:dyDescent="0.3"/>
    <row r="21310" s="1" customFormat="1" x14ac:dyDescent="0.3"/>
    <row r="21311" s="1" customFormat="1" x14ac:dyDescent="0.3"/>
    <row r="21312" s="1" customFormat="1" x14ac:dyDescent="0.3"/>
    <row r="21313" s="1" customFormat="1" x14ac:dyDescent="0.3"/>
    <row r="21314" s="1" customFormat="1" x14ac:dyDescent="0.3"/>
    <row r="21315" s="1" customFormat="1" x14ac:dyDescent="0.3"/>
    <row r="21316" s="1" customFormat="1" x14ac:dyDescent="0.3"/>
    <row r="21317" s="1" customFormat="1" x14ac:dyDescent="0.3"/>
    <row r="21318" s="1" customFormat="1" x14ac:dyDescent="0.3"/>
    <row r="21319" s="1" customFormat="1" x14ac:dyDescent="0.3"/>
    <row r="21320" s="1" customFormat="1" x14ac:dyDescent="0.3"/>
    <row r="21321" s="1" customFormat="1" x14ac:dyDescent="0.3"/>
    <row r="21322" s="1" customFormat="1" x14ac:dyDescent="0.3"/>
    <row r="21323" s="1" customFormat="1" x14ac:dyDescent="0.3"/>
    <row r="21324" s="1" customFormat="1" x14ac:dyDescent="0.3"/>
    <row r="21325" s="1" customFormat="1" x14ac:dyDescent="0.3"/>
    <row r="21326" s="1" customFormat="1" x14ac:dyDescent="0.3"/>
    <row r="21327" s="1" customFormat="1" x14ac:dyDescent="0.3"/>
    <row r="21328" s="1" customFormat="1" x14ac:dyDescent="0.3"/>
    <row r="21329" s="1" customFormat="1" x14ac:dyDescent="0.3"/>
    <row r="21330" s="1" customFormat="1" x14ac:dyDescent="0.3"/>
    <row r="21331" s="1" customFormat="1" x14ac:dyDescent="0.3"/>
    <row r="21332" s="1" customFormat="1" x14ac:dyDescent="0.3"/>
    <row r="21333" s="1" customFormat="1" x14ac:dyDescent="0.3"/>
    <row r="21334" s="1" customFormat="1" x14ac:dyDescent="0.3"/>
    <row r="21335" s="1" customFormat="1" x14ac:dyDescent="0.3"/>
    <row r="21336" s="1" customFormat="1" x14ac:dyDescent="0.3"/>
    <row r="21337" s="1" customFormat="1" x14ac:dyDescent="0.3"/>
    <row r="21338" s="1" customFormat="1" x14ac:dyDescent="0.3"/>
    <row r="21339" s="1" customFormat="1" x14ac:dyDescent="0.3"/>
    <row r="21340" s="1" customFormat="1" x14ac:dyDescent="0.3"/>
    <row r="21341" s="1" customFormat="1" x14ac:dyDescent="0.3"/>
    <row r="21342" s="1" customFormat="1" x14ac:dyDescent="0.3"/>
    <row r="21343" s="1" customFormat="1" x14ac:dyDescent="0.3"/>
    <row r="21344" s="1" customFormat="1" x14ac:dyDescent="0.3"/>
    <row r="21345" s="1" customFormat="1" x14ac:dyDescent="0.3"/>
    <row r="21346" s="1" customFormat="1" x14ac:dyDescent="0.3"/>
    <row r="21347" s="1" customFormat="1" x14ac:dyDescent="0.3"/>
    <row r="21348" s="1" customFormat="1" x14ac:dyDescent="0.3"/>
    <row r="21349" s="1" customFormat="1" x14ac:dyDescent="0.3"/>
    <row r="21350" s="1" customFormat="1" x14ac:dyDescent="0.3"/>
    <row r="21351" s="1" customFormat="1" x14ac:dyDescent="0.3"/>
    <row r="21352" s="1" customFormat="1" x14ac:dyDescent="0.3"/>
    <row r="21353" s="1" customFormat="1" x14ac:dyDescent="0.3"/>
    <row r="21354" s="1" customFormat="1" x14ac:dyDescent="0.3"/>
    <row r="21355" s="1" customFormat="1" x14ac:dyDescent="0.3"/>
    <row r="21356" s="1" customFormat="1" x14ac:dyDescent="0.3"/>
    <row r="21357" s="1" customFormat="1" x14ac:dyDescent="0.3"/>
    <row r="21358" s="1" customFormat="1" x14ac:dyDescent="0.3"/>
    <row r="21359" s="1" customFormat="1" x14ac:dyDescent="0.3"/>
    <row r="21360" s="1" customFormat="1" x14ac:dyDescent="0.3"/>
    <row r="21361" s="1" customFormat="1" x14ac:dyDescent="0.3"/>
    <row r="21362" s="1" customFormat="1" x14ac:dyDescent="0.3"/>
    <row r="21363" s="1" customFormat="1" x14ac:dyDescent="0.3"/>
    <row r="21364" s="1" customFormat="1" x14ac:dyDescent="0.3"/>
    <row r="21365" s="1" customFormat="1" x14ac:dyDescent="0.3"/>
    <row r="21366" s="1" customFormat="1" x14ac:dyDescent="0.3"/>
    <row r="21367" s="1" customFormat="1" x14ac:dyDescent="0.3"/>
    <row r="21368" s="1" customFormat="1" x14ac:dyDescent="0.3"/>
    <row r="21369" s="1" customFormat="1" x14ac:dyDescent="0.3"/>
    <row r="21370" s="1" customFormat="1" x14ac:dyDescent="0.3"/>
    <row r="21371" s="1" customFormat="1" x14ac:dyDescent="0.3"/>
    <row r="21372" s="1" customFormat="1" x14ac:dyDescent="0.3"/>
    <row r="21373" s="1" customFormat="1" x14ac:dyDescent="0.3"/>
    <row r="21374" s="1" customFormat="1" x14ac:dyDescent="0.3"/>
    <row r="21375" s="1" customFormat="1" x14ac:dyDescent="0.3"/>
    <row r="21376" s="1" customFormat="1" x14ac:dyDescent="0.3"/>
    <row r="21377" s="1" customFormat="1" x14ac:dyDescent="0.3"/>
    <row r="21378" s="1" customFormat="1" x14ac:dyDescent="0.3"/>
    <row r="21379" s="1" customFormat="1" x14ac:dyDescent="0.3"/>
    <row r="21380" s="1" customFormat="1" x14ac:dyDescent="0.3"/>
    <row r="21381" s="1" customFormat="1" x14ac:dyDescent="0.3"/>
    <row r="21382" s="1" customFormat="1" x14ac:dyDescent="0.3"/>
    <row r="21383" s="1" customFormat="1" x14ac:dyDescent="0.3"/>
    <row r="21384" s="1" customFormat="1" x14ac:dyDescent="0.3"/>
    <row r="21385" s="1" customFormat="1" x14ac:dyDescent="0.3"/>
    <row r="21386" s="1" customFormat="1" x14ac:dyDescent="0.3"/>
    <row r="21387" s="1" customFormat="1" x14ac:dyDescent="0.3"/>
    <row r="21388" s="1" customFormat="1" x14ac:dyDescent="0.3"/>
    <row r="21389" s="1" customFormat="1" x14ac:dyDescent="0.3"/>
    <row r="21390" s="1" customFormat="1" x14ac:dyDescent="0.3"/>
    <row r="21391" s="1" customFormat="1" x14ac:dyDescent="0.3"/>
    <row r="21392" s="1" customFormat="1" x14ac:dyDescent="0.3"/>
    <row r="21393" s="1" customFormat="1" x14ac:dyDescent="0.3"/>
    <row r="21394" s="1" customFormat="1" x14ac:dyDescent="0.3"/>
    <row r="21395" s="1" customFormat="1" x14ac:dyDescent="0.3"/>
    <row r="21396" s="1" customFormat="1" x14ac:dyDescent="0.3"/>
    <row r="21397" s="1" customFormat="1" x14ac:dyDescent="0.3"/>
    <row r="21398" s="1" customFormat="1" x14ac:dyDescent="0.3"/>
    <row r="21399" s="1" customFormat="1" x14ac:dyDescent="0.3"/>
    <row r="21400" s="1" customFormat="1" x14ac:dyDescent="0.3"/>
    <row r="21401" s="1" customFormat="1" x14ac:dyDescent="0.3"/>
    <row r="21402" s="1" customFormat="1" x14ac:dyDescent="0.3"/>
    <row r="21403" s="1" customFormat="1" x14ac:dyDescent="0.3"/>
    <row r="21404" s="1" customFormat="1" x14ac:dyDescent="0.3"/>
    <row r="21405" s="1" customFormat="1" x14ac:dyDescent="0.3"/>
    <row r="21406" s="1" customFormat="1" x14ac:dyDescent="0.3"/>
    <row r="21407" s="1" customFormat="1" x14ac:dyDescent="0.3"/>
    <row r="21408" s="1" customFormat="1" x14ac:dyDescent="0.3"/>
    <row r="21409" s="1" customFormat="1" x14ac:dyDescent="0.3"/>
    <row r="21410" s="1" customFormat="1" x14ac:dyDescent="0.3"/>
    <row r="21411" s="1" customFormat="1" x14ac:dyDescent="0.3"/>
    <row r="21412" s="1" customFormat="1" x14ac:dyDescent="0.3"/>
    <row r="21413" s="1" customFormat="1" x14ac:dyDescent="0.3"/>
    <row r="21414" s="1" customFormat="1" x14ac:dyDescent="0.3"/>
    <row r="21415" s="1" customFormat="1" x14ac:dyDescent="0.3"/>
    <row r="21416" s="1" customFormat="1" x14ac:dyDescent="0.3"/>
    <row r="21417" s="1" customFormat="1" x14ac:dyDescent="0.3"/>
    <row r="21418" s="1" customFormat="1" x14ac:dyDescent="0.3"/>
    <row r="21419" s="1" customFormat="1" x14ac:dyDescent="0.3"/>
    <row r="21420" s="1" customFormat="1" x14ac:dyDescent="0.3"/>
    <row r="21421" s="1" customFormat="1" x14ac:dyDescent="0.3"/>
    <row r="21422" s="1" customFormat="1" x14ac:dyDescent="0.3"/>
    <row r="21423" s="1" customFormat="1" x14ac:dyDescent="0.3"/>
    <row r="21424" s="1" customFormat="1" x14ac:dyDescent="0.3"/>
    <row r="21425" s="1" customFormat="1" x14ac:dyDescent="0.3"/>
    <row r="21426" s="1" customFormat="1" x14ac:dyDescent="0.3"/>
    <row r="21427" s="1" customFormat="1" x14ac:dyDescent="0.3"/>
    <row r="21428" s="1" customFormat="1" x14ac:dyDescent="0.3"/>
    <row r="21429" s="1" customFormat="1" x14ac:dyDescent="0.3"/>
    <row r="21430" s="1" customFormat="1" x14ac:dyDescent="0.3"/>
    <row r="21431" s="1" customFormat="1" x14ac:dyDescent="0.3"/>
    <row r="21432" s="1" customFormat="1" x14ac:dyDescent="0.3"/>
    <row r="21433" s="1" customFormat="1" x14ac:dyDescent="0.3"/>
    <row r="21434" s="1" customFormat="1" x14ac:dyDescent="0.3"/>
    <row r="21435" s="1" customFormat="1" x14ac:dyDescent="0.3"/>
    <row r="21436" s="1" customFormat="1" x14ac:dyDescent="0.3"/>
    <row r="21437" s="1" customFormat="1" x14ac:dyDescent="0.3"/>
    <row r="21438" s="1" customFormat="1" x14ac:dyDescent="0.3"/>
    <row r="21439" s="1" customFormat="1" x14ac:dyDescent="0.3"/>
    <row r="21440" s="1" customFormat="1" x14ac:dyDescent="0.3"/>
    <row r="21441" s="1" customFormat="1" x14ac:dyDescent="0.3"/>
    <row r="21442" s="1" customFormat="1" x14ac:dyDescent="0.3"/>
    <row r="21443" s="1" customFormat="1" x14ac:dyDescent="0.3"/>
    <row r="21444" s="1" customFormat="1" x14ac:dyDescent="0.3"/>
    <row r="21445" s="1" customFormat="1" x14ac:dyDescent="0.3"/>
    <row r="21446" s="1" customFormat="1" x14ac:dyDescent="0.3"/>
    <row r="21447" s="1" customFormat="1" x14ac:dyDescent="0.3"/>
    <row r="21448" s="1" customFormat="1" x14ac:dyDescent="0.3"/>
    <row r="21449" s="1" customFormat="1" x14ac:dyDescent="0.3"/>
    <row r="21450" s="1" customFormat="1" x14ac:dyDescent="0.3"/>
    <row r="21451" s="1" customFormat="1" x14ac:dyDescent="0.3"/>
    <row r="21452" s="1" customFormat="1" x14ac:dyDescent="0.3"/>
    <row r="21453" s="1" customFormat="1" x14ac:dyDescent="0.3"/>
    <row r="21454" s="1" customFormat="1" x14ac:dyDescent="0.3"/>
    <row r="21455" s="1" customFormat="1" x14ac:dyDescent="0.3"/>
    <row r="21456" s="1" customFormat="1" x14ac:dyDescent="0.3"/>
    <row r="21457" s="1" customFormat="1" x14ac:dyDescent="0.3"/>
    <row r="21458" s="1" customFormat="1" x14ac:dyDescent="0.3"/>
    <row r="21459" s="1" customFormat="1" x14ac:dyDescent="0.3"/>
    <row r="21460" s="1" customFormat="1" x14ac:dyDescent="0.3"/>
    <row r="21461" s="1" customFormat="1" x14ac:dyDescent="0.3"/>
    <row r="21462" s="1" customFormat="1" x14ac:dyDescent="0.3"/>
    <row r="21463" s="1" customFormat="1" x14ac:dyDescent="0.3"/>
    <row r="21464" s="1" customFormat="1" x14ac:dyDescent="0.3"/>
    <row r="21465" s="1" customFormat="1" x14ac:dyDescent="0.3"/>
    <row r="21466" s="1" customFormat="1" x14ac:dyDescent="0.3"/>
    <row r="21467" s="1" customFormat="1" x14ac:dyDescent="0.3"/>
    <row r="21468" s="1" customFormat="1" x14ac:dyDescent="0.3"/>
    <row r="21469" s="1" customFormat="1" x14ac:dyDescent="0.3"/>
    <row r="21470" s="1" customFormat="1" x14ac:dyDescent="0.3"/>
    <row r="21471" s="1" customFormat="1" x14ac:dyDescent="0.3"/>
    <row r="21472" s="1" customFormat="1" x14ac:dyDescent="0.3"/>
    <row r="21473" s="1" customFormat="1" x14ac:dyDescent="0.3"/>
    <row r="21474" s="1" customFormat="1" x14ac:dyDescent="0.3"/>
    <row r="21475" s="1" customFormat="1" x14ac:dyDescent="0.3"/>
    <row r="21476" s="1" customFormat="1" x14ac:dyDescent="0.3"/>
    <row r="21477" s="1" customFormat="1" x14ac:dyDescent="0.3"/>
    <row r="21478" s="1" customFormat="1" x14ac:dyDescent="0.3"/>
    <row r="21479" s="1" customFormat="1" x14ac:dyDescent="0.3"/>
    <row r="21480" s="1" customFormat="1" x14ac:dyDescent="0.3"/>
    <row r="21481" s="1" customFormat="1" x14ac:dyDescent="0.3"/>
    <row r="21482" s="1" customFormat="1" x14ac:dyDescent="0.3"/>
    <row r="21483" s="1" customFormat="1" x14ac:dyDescent="0.3"/>
    <row r="21484" s="1" customFormat="1" x14ac:dyDescent="0.3"/>
    <row r="21485" s="1" customFormat="1" x14ac:dyDescent="0.3"/>
    <row r="21486" s="1" customFormat="1" x14ac:dyDescent="0.3"/>
    <row r="21487" s="1" customFormat="1" x14ac:dyDescent="0.3"/>
    <row r="21488" s="1" customFormat="1" x14ac:dyDescent="0.3"/>
    <row r="21489" s="1" customFormat="1" x14ac:dyDescent="0.3"/>
    <row r="21490" s="1" customFormat="1" x14ac:dyDescent="0.3"/>
    <row r="21491" s="1" customFormat="1" x14ac:dyDescent="0.3"/>
    <row r="21492" s="1" customFormat="1" x14ac:dyDescent="0.3"/>
    <row r="21493" s="1" customFormat="1" x14ac:dyDescent="0.3"/>
    <row r="21494" s="1" customFormat="1" x14ac:dyDescent="0.3"/>
    <row r="21495" s="1" customFormat="1" x14ac:dyDescent="0.3"/>
    <row r="21496" s="1" customFormat="1" x14ac:dyDescent="0.3"/>
    <row r="21497" s="1" customFormat="1" x14ac:dyDescent="0.3"/>
    <row r="21498" s="1" customFormat="1" x14ac:dyDescent="0.3"/>
    <row r="21499" s="1" customFormat="1" x14ac:dyDescent="0.3"/>
    <row r="21500" s="1" customFormat="1" x14ac:dyDescent="0.3"/>
    <row r="21501" s="1" customFormat="1" x14ac:dyDescent="0.3"/>
    <row r="21502" s="1" customFormat="1" x14ac:dyDescent="0.3"/>
    <row r="21503" s="1" customFormat="1" x14ac:dyDescent="0.3"/>
    <row r="21504" s="1" customFormat="1" x14ac:dyDescent="0.3"/>
    <row r="21505" s="1" customFormat="1" x14ac:dyDescent="0.3"/>
    <row r="21506" s="1" customFormat="1" x14ac:dyDescent="0.3"/>
    <row r="21507" s="1" customFormat="1" x14ac:dyDescent="0.3"/>
    <row r="21508" s="1" customFormat="1" x14ac:dyDescent="0.3"/>
    <row r="21509" s="1" customFormat="1" x14ac:dyDescent="0.3"/>
    <row r="21510" s="1" customFormat="1" x14ac:dyDescent="0.3"/>
    <row r="21511" s="1" customFormat="1" x14ac:dyDescent="0.3"/>
    <row r="21512" s="1" customFormat="1" x14ac:dyDescent="0.3"/>
    <row r="21513" s="1" customFormat="1" x14ac:dyDescent="0.3"/>
    <row r="21514" s="1" customFormat="1" x14ac:dyDescent="0.3"/>
    <row r="21515" s="1" customFormat="1" x14ac:dyDescent="0.3"/>
    <row r="21516" s="1" customFormat="1" x14ac:dyDescent="0.3"/>
    <row r="21517" s="1" customFormat="1" x14ac:dyDescent="0.3"/>
    <row r="21518" s="1" customFormat="1" x14ac:dyDescent="0.3"/>
    <row r="21519" s="1" customFormat="1" x14ac:dyDescent="0.3"/>
    <row r="21520" s="1" customFormat="1" x14ac:dyDescent="0.3"/>
    <row r="21521" s="1" customFormat="1" x14ac:dyDescent="0.3"/>
    <row r="21522" s="1" customFormat="1" x14ac:dyDescent="0.3"/>
    <row r="21523" s="1" customFormat="1" x14ac:dyDescent="0.3"/>
    <row r="21524" s="1" customFormat="1" x14ac:dyDescent="0.3"/>
    <row r="21525" s="1" customFormat="1" x14ac:dyDescent="0.3"/>
    <row r="21526" s="1" customFormat="1" x14ac:dyDescent="0.3"/>
    <row r="21527" s="1" customFormat="1" x14ac:dyDescent="0.3"/>
    <row r="21528" s="1" customFormat="1" x14ac:dyDescent="0.3"/>
    <row r="21529" s="1" customFormat="1" x14ac:dyDescent="0.3"/>
    <row r="21530" s="1" customFormat="1" x14ac:dyDescent="0.3"/>
    <row r="21531" s="1" customFormat="1" x14ac:dyDescent="0.3"/>
    <row r="21532" s="1" customFormat="1" x14ac:dyDescent="0.3"/>
    <row r="21533" s="1" customFormat="1" x14ac:dyDescent="0.3"/>
    <row r="21534" s="1" customFormat="1" x14ac:dyDescent="0.3"/>
    <row r="21535" s="1" customFormat="1" x14ac:dyDescent="0.3"/>
    <row r="21536" s="1" customFormat="1" x14ac:dyDescent="0.3"/>
    <row r="21537" s="1" customFormat="1" x14ac:dyDescent="0.3"/>
    <row r="21538" s="1" customFormat="1" x14ac:dyDescent="0.3"/>
    <row r="21539" s="1" customFormat="1" x14ac:dyDescent="0.3"/>
    <row r="21540" s="1" customFormat="1" x14ac:dyDescent="0.3"/>
    <row r="21541" s="1" customFormat="1" x14ac:dyDescent="0.3"/>
    <row r="21542" s="1" customFormat="1" x14ac:dyDescent="0.3"/>
    <row r="21543" s="1" customFormat="1" x14ac:dyDescent="0.3"/>
    <row r="21544" s="1" customFormat="1" x14ac:dyDescent="0.3"/>
    <row r="21545" s="1" customFormat="1" x14ac:dyDescent="0.3"/>
    <row r="21546" s="1" customFormat="1" x14ac:dyDescent="0.3"/>
    <row r="21547" s="1" customFormat="1" x14ac:dyDescent="0.3"/>
    <row r="21548" s="1" customFormat="1" x14ac:dyDescent="0.3"/>
    <row r="21549" s="1" customFormat="1" x14ac:dyDescent="0.3"/>
    <row r="21550" s="1" customFormat="1" x14ac:dyDescent="0.3"/>
    <row r="21551" s="1" customFormat="1" x14ac:dyDescent="0.3"/>
    <row r="21552" s="1" customFormat="1" x14ac:dyDescent="0.3"/>
    <row r="21553" s="1" customFormat="1" x14ac:dyDescent="0.3"/>
    <row r="21554" s="1" customFormat="1" x14ac:dyDescent="0.3"/>
    <row r="21555" s="1" customFormat="1" x14ac:dyDescent="0.3"/>
    <row r="21556" s="1" customFormat="1" x14ac:dyDescent="0.3"/>
    <row r="21557" s="1" customFormat="1" x14ac:dyDescent="0.3"/>
    <row r="21558" s="1" customFormat="1" x14ac:dyDescent="0.3"/>
    <row r="21559" s="1" customFormat="1" x14ac:dyDescent="0.3"/>
    <row r="21560" s="1" customFormat="1" x14ac:dyDescent="0.3"/>
    <row r="21561" s="1" customFormat="1" x14ac:dyDescent="0.3"/>
    <row r="21562" s="1" customFormat="1" x14ac:dyDescent="0.3"/>
    <row r="21563" s="1" customFormat="1" x14ac:dyDescent="0.3"/>
    <row r="21564" s="1" customFormat="1" x14ac:dyDescent="0.3"/>
    <row r="21565" s="1" customFormat="1" x14ac:dyDescent="0.3"/>
    <row r="21566" s="1" customFormat="1" x14ac:dyDescent="0.3"/>
    <row r="21567" s="1" customFormat="1" x14ac:dyDescent="0.3"/>
    <row r="21568" s="1" customFormat="1" x14ac:dyDescent="0.3"/>
    <row r="21569" s="1" customFormat="1" x14ac:dyDescent="0.3"/>
    <row r="21570" s="1" customFormat="1" x14ac:dyDescent="0.3"/>
    <row r="21571" s="1" customFormat="1" x14ac:dyDescent="0.3"/>
    <row r="21572" s="1" customFormat="1" x14ac:dyDescent="0.3"/>
    <row r="21573" s="1" customFormat="1" x14ac:dyDescent="0.3"/>
    <row r="21574" s="1" customFormat="1" x14ac:dyDescent="0.3"/>
    <row r="21575" s="1" customFormat="1" x14ac:dyDescent="0.3"/>
    <row r="21576" s="1" customFormat="1" x14ac:dyDescent="0.3"/>
    <row r="21577" s="1" customFormat="1" x14ac:dyDescent="0.3"/>
    <row r="21578" s="1" customFormat="1" x14ac:dyDescent="0.3"/>
    <row r="21579" s="1" customFormat="1" x14ac:dyDescent="0.3"/>
    <row r="21580" s="1" customFormat="1" x14ac:dyDescent="0.3"/>
    <row r="21581" s="1" customFormat="1" x14ac:dyDescent="0.3"/>
    <row r="21582" s="1" customFormat="1" x14ac:dyDescent="0.3"/>
    <row r="21583" s="1" customFormat="1" x14ac:dyDescent="0.3"/>
    <row r="21584" s="1" customFormat="1" x14ac:dyDescent="0.3"/>
    <row r="21585" s="1" customFormat="1" x14ac:dyDescent="0.3"/>
    <row r="21586" s="1" customFormat="1" x14ac:dyDescent="0.3"/>
    <row r="21587" s="1" customFormat="1" x14ac:dyDescent="0.3"/>
    <row r="21588" s="1" customFormat="1" x14ac:dyDescent="0.3"/>
    <row r="21589" s="1" customFormat="1" x14ac:dyDescent="0.3"/>
    <row r="21590" s="1" customFormat="1" x14ac:dyDescent="0.3"/>
    <row r="21591" s="1" customFormat="1" x14ac:dyDescent="0.3"/>
    <row r="21592" s="1" customFormat="1" x14ac:dyDescent="0.3"/>
    <row r="21593" s="1" customFormat="1" x14ac:dyDescent="0.3"/>
    <row r="21594" s="1" customFormat="1" x14ac:dyDescent="0.3"/>
    <row r="21595" s="1" customFormat="1" x14ac:dyDescent="0.3"/>
    <row r="21596" s="1" customFormat="1" x14ac:dyDescent="0.3"/>
    <row r="21597" s="1" customFormat="1" x14ac:dyDescent="0.3"/>
    <row r="21598" s="1" customFormat="1" x14ac:dyDescent="0.3"/>
    <row r="21599" s="1" customFormat="1" x14ac:dyDescent="0.3"/>
    <row r="21600" s="1" customFormat="1" x14ac:dyDescent="0.3"/>
    <row r="21601" s="1" customFormat="1" x14ac:dyDescent="0.3"/>
    <row r="21602" s="1" customFormat="1" x14ac:dyDescent="0.3"/>
    <row r="21603" s="1" customFormat="1" x14ac:dyDescent="0.3"/>
    <row r="21604" s="1" customFormat="1" x14ac:dyDescent="0.3"/>
    <row r="21605" s="1" customFormat="1" x14ac:dyDescent="0.3"/>
    <row r="21606" s="1" customFormat="1" x14ac:dyDescent="0.3"/>
    <row r="21607" s="1" customFormat="1" x14ac:dyDescent="0.3"/>
    <row r="21608" s="1" customFormat="1" x14ac:dyDescent="0.3"/>
    <row r="21609" s="1" customFormat="1" x14ac:dyDescent="0.3"/>
    <row r="21610" s="1" customFormat="1" x14ac:dyDescent="0.3"/>
    <row r="21611" s="1" customFormat="1" x14ac:dyDescent="0.3"/>
    <row r="21612" s="1" customFormat="1" x14ac:dyDescent="0.3"/>
    <row r="21613" s="1" customFormat="1" x14ac:dyDescent="0.3"/>
    <row r="21614" s="1" customFormat="1" x14ac:dyDescent="0.3"/>
    <row r="21615" s="1" customFormat="1" x14ac:dyDescent="0.3"/>
    <row r="21616" s="1" customFormat="1" x14ac:dyDescent="0.3"/>
    <row r="21617" s="1" customFormat="1" x14ac:dyDescent="0.3"/>
    <row r="21618" s="1" customFormat="1" x14ac:dyDescent="0.3"/>
    <row r="21619" s="1" customFormat="1" x14ac:dyDescent="0.3"/>
    <row r="21620" s="1" customFormat="1" x14ac:dyDescent="0.3"/>
    <row r="21621" s="1" customFormat="1" x14ac:dyDescent="0.3"/>
    <row r="21622" s="1" customFormat="1" x14ac:dyDescent="0.3"/>
    <row r="21623" s="1" customFormat="1" x14ac:dyDescent="0.3"/>
    <row r="21624" s="1" customFormat="1" x14ac:dyDescent="0.3"/>
    <row r="21625" s="1" customFormat="1" x14ac:dyDescent="0.3"/>
    <row r="21626" s="1" customFormat="1" x14ac:dyDescent="0.3"/>
    <row r="21627" s="1" customFormat="1" x14ac:dyDescent="0.3"/>
    <row r="21628" s="1" customFormat="1" x14ac:dyDescent="0.3"/>
    <row r="21629" s="1" customFormat="1" x14ac:dyDescent="0.3"/>
    <row r="21630" s="1" customFormat="1" x14ac:dyDescent="0.3"/>
    <row r="21631" s="1" customFormat="1" x14ac:dyDescent="0.3"/>
    <row r="21632" s="1" customFormat="1" x14ac:dyDescent="0.3"/>
    <row r="21633" s="1" customFormat="1" x14ac:dyDescent="0.3"/>
    <row r="21634" s="1" customFormat="1" x14ac:dyDescent="0.3"/>
    <row r="21635" s="1" customFormat="1" x14ac:dyDescent="0.3"/>
    <row r="21636" s="1" customFormat="1" x14ac:dyDescent="0.3"/>
    <row r="21637" s="1" customFormat="1" x14ac:dyDescent="0.3"/>
    <row r="21638" s="1" customFormat="1" x14ac:dyDescent="0.3"/>
    <row r="21639" s="1" customFormat="1" x14ac:dyDescent="0.3"/>
    <row r="21640" s="1" customFormat="1" x14ac:dyDescent="0.3"/>
    <row r="21641" s="1" customFormat="1" x14ac:dyDescent="0.3"/>
    <row r="21642" s="1" customFormat="1" x14ac:dyDescent="0.3"/>
    <row r="21643" s="1" customFormat="1" x14ac:dyDescent="0.3"/>
    <row r="21644" s="1" customFormat="1" x14ac:dyDescent="0.3"/>
    <row r="21645" s="1" customFormat="1" x14ac:dyDescent="0.3"/>
    <row r="21646" s="1" customFormat="1" x14ac:dyDescent="0.3"/>
    <row r="21647" s="1" customFormat="1" x14ac:dyDescent="0.3"/>
    <row r="21648" s="1" customFormat="1" x14ac:dyDescent="0.3"/>
    <row r="21649" s="1" customFormat="1" x14ac:dyDescent="0.3"/>
    <row r="21650" s="1" customFormat="1" x14ac:dyDescent="0.3"/>
    <row r="21651" s="1" customFormat="1" x14ac:dyDescent="0.3"/>
    <row r="21652" s="1" customFormat="1" x14ac:dyDescent="0.3"/>
    <row r="21653" s="1" customFormat="1" x14ac:dyDescent="0.3"/>
    <row r="21654" s="1" customFormat="1" x14ac:dyDescent="0.3"/>
    <row r="21655" s="1" customFormat="1" x14ac:dyDescent="0.3"/>
    <row r="21656" s="1" customFormat="1" x14ac:dyDescent="0.3"/>
    <row r="21657" s="1" customFormat="1" x14ac:dyDescent="0.3"/>
    <row r="21658" s="1" customFormat="1" x14ac:dyDescent="0.3"/>
    <row r="21659" s="1" customFormat="1" x14ac:dyDescent="0.3"/>
    <row r="21660" s="1" customFormat="1" x14ac:dyDescent="0.3"/>
    <row r="21661" s="1" customFormat="1" x14ac:dyDescent="0.3"/>
    <row r="21662" s="1" customFormat="1" x14ac:dyDescent="0.3"/>
    <row r="21663" s="1" customFormat="1" x14ac:dyDescent="0.3"/>
    <row r="21664" s="1" customFormat="1" x14ac:dyDescent="0.3"/>
    <row r="21665" s="1" customFormat="1" x14ac:dyDescent="0.3"/>
    <row r="21666" s="1" customFormat="1" x14ac:dyDescent="0.3"/>
    <row r="21667" s="1" customFormat="1" x14ac:dyDescent="0.3"/>
    <row r="21668" s="1" customFormat="1" x14ac:dyDescent="0.3"/>
    <row r="21669" s="1" customFormat="1" x14ac:dyDescent="0.3"/>
    <row r="21670" s="1" customFormat="1" x14ac:dyDescent="0.3"/>
    <row r="21671" s="1" customFormat="1" x14ac:dyDescent="0.3"/>
    <row r="21672" s="1" customFormat="1" x14ac:dyDescent="0.3"/>
    <row r="21673" s="1" customFormat="1" x14ac:dyDescent="0.3"/>
    <row r="21674" s="1" customFormat="1" x14ac:dyDescent="0.3"/>
    <row r="21675" s="1" customFormat="1" x14ac:dyDescent="0.3"/>
    <row r="21676" s="1" customFormat="1" x14ac:dyDescent="0.3"/>
    <row r="21677" s="1" customFormat="1" x14ac:dyDescent="0.3"/>
    <row r="21678" s="1" customFormat="1" x14ac:dyDescent="0.3"/>
    <row r="21679" s="1" customFormat="1" x14ac:dyDescent="0.3"/>
    <row r="21680" s="1" customFormat="1" x14ac:dyDescent="0.3"/>
    <row r="21681" s="1" customFormat="1" x14ac:dyDescent="0.3"/>
    <row r="21682" s="1" customFormat="1" x14ac:dyDescent="0.3"/>
    <row r="21683" s="1" customFormat="1" x14ac:dyDescent="0.3"/>
    <row r="21684" s="1" customFormat="1" x14ac:dyDescent="0.3"/>
    <row r="21685" s="1" customFormat="1" x14ac:dyDescent="0.3"/>
    <row r="21686" s="1" customFormat="1" x14ac:dyDescent="0.3"/>
    <row r="21687" s="1" customFormat="1" x14ac:dyDescent="0.3"/>
    <row r="21688" s="1" customFormat="1" x14ac:dyDescent="0.3"/>
    <row r="21689" s="1" customFormat="1" x14ac:dyDescent="0.3"/>
    <row r="21690" s="1" customFormat="1" x14ac:dyDescent="0.3"/>
    <row r="21691" s="1" customFormat="1" x14ac:dyDescent="0.3"/>
    <row r="21692" s="1" customFormat="1" x14ac:dyDescent="0.3"/>
    <row r="21693" s="1" customFormat="1" x14ac:dyDescent="0.3"/>
    <row r="21694" s="1" customFormat="1" x14ac:dyDescent="0.3"/>
    <row r="21695" s="1" customFormat="1" x14ac:dyDescent="0.3"/>
    <row r="21696" s="1" customFormat="1" x14ac:dyDescent="0.3"/>
    <row r="21697" s="1" customFormat="1" x14ac:dyDescent="0.3"/>
    <row r="21698" s="1" customFormat="1" x14ac:dyDescent="0.3"/>
    <row r="21699" s="1" customFormat="1" x14ac:dyDescent="0.3"/>
    <row r="21700" s="1" customFormat="1" x14ac:dyDescent="0.3"/>
    <row r="21701" s="1" customFormat="1" x14ac:dyDescent="0.3"/>
    <row r="21702" s="1" customFormat="1" x14ac:dyDescent="0.3"/>
    <row r="21703" s="1" customFormat="1" x14ac:dyDescent="0.3"/>
    <row r="21704" s="1" customFormat="1" x14ac:dyDescent="0.3"/>
    <row r="21705" s="1" customFormat="1" x14ac:dyDescent="0.3"/>
    <row r="21706" s="1" customFormat="1" x14ac:dyDescent="0.3"/>
    <row r="21707" s="1" customFormat="1" x14ac:dyDescent="0.3"/>
    <row r="21708" s="1" customFormat="1" x14ac:dyDescent="0.3"/>
    <row r="21709" s="1" customFormat="1" x14ac:dyDescent="0.3"/>
    <row r="21710" s="1" customFormat="1" x14ac:dyDescent="0.3"/>
    <row r="21711" s="1" customFormat="1" x14ac:dyDescent="0.3"/>
    <row r="21712" s="1" customFormat="1" x14ac:dyDescent="0.3"/>
    <row r="21713" s="1" customFormat="1" x14ac:dyDescent="0.3"/>
    <row r="21714" s="1" customFormat="1" x14ac:dyDescent="0.3"/>
    <row r="21715" s="1" customFormat="1" x14ac:dyDescent="0.3"/>
    <row r="21716" s="1" customFormat="1" x14ac:dyDescent="0.3"/>
    <row r="21717" s="1" customFormat="1" x14ac:dyDescent="0.3"/>
    <row r="21718" s="1" customFormat="1" x14ac:dyDescent="0.3"/>
    <row r="21719" s="1" customFormat="1" x14ac:dyDescent="0.3"/>
    <row r="21720" s="1" customFormat="1" x14ac:dyDescent="0.3"/>
    <row r="21721" s="1" customFormat="1" x14ac:dyDescent="0.3"/>
    <row r="21722" s="1" customFormat="1" x14ac:dyDescent="0.3"/>
    <row r="21723" s="1" customFormat="1" x14ac:dyDescent="0.3"/>
    <row r="21724" s="1" customFormat="1" x14ac:dyDescent="0.3"/>
    <row r="21725" s="1" customFormat="1" x14ac:dyDescent="0.3"/>
    <row r="21726" s="1" customFormat="1" x14ac:dyDescent="0.3"/>
    <row r="21727" s="1" customFormat="1" x14ac:dyDescent="0.3"/>
    <row r="21728" s="1" customFormat="1" x14ac:dyDescent="0.3"/>
    <row r="21729" s="1" customFormat="1" x14ac:dyDescent="0.3"/>
    <row r="21730" s="1" customFormat="1" x14ac:dyDescent="0.3"/>
    <row r="21731" s="1" customFormat="1" x14ac:dyDescent="0.3"/>
    <row r="21732" s="1" customFormat="1" x14ac:dyDescent="0.3"/>
    <row r="21733" s="1" customFormat="1" x14ac:dyDescent="0.3"/>
    <row r="21734" s="1" customFormat="1" x14ac:dyDescent="0.3"/>
    <row r="21735" s="1" customFormat="1" x14ac:dyDescent="0.3"/>
    <row r="21736" s="1" customFormat="1" x14ac:dyDescent="0.3"/>
    <row r="21737" s="1" customFormat="1" x14ac:dyDescent="0.3"/>
    <row r="21738" s="1" customFormat="1" x14ac:dyDescent="0.3"/>
    <row r="21739" s="1" customFormat="1" x14ac:dyDescent="0.3"/>
    <row r="21740" s="1" customFormat="1" x14ac:dyDescent="0.3"/>
    <row r="21741" s="1" customFormat="1" x14ac:dyDescent="0.3"/>
    <row r="21742" s="1" customFormat="1" x14ac:dyDescent="0.3"/>
    <row r="21743" s="1" customFormat="1" x14ac:dyDescent="0.3"/>
    <row r="21744" s="1" customFormat="1" x14ac:dyDescent="0.3"/>
    <row r="21745" s="1" customFormat="1" x14ac:dyDescent="0.3"/>
    <row r="21746" s="1" customFormat="1" x14ac:dyDescent="0.3"/>
    <row r="21747" s="1" customFormat="1" x14ac:dyDescent="0.3"/>
    <row r="21748" s="1" customFormat="1" x14ac:dyDescent="0.3"/>
    <row r="21749" s="1" customFormat="1" x14ac:dyDescent="0.3"/>
    <row r="21750" s="1" customFormat="1" x14ac:dyDescent="0.3"/>
    <row r="21751" s="1" customFormat="1" x14ac:dyDescent="0.3"/>
    <row r="21752" s="1" customFormat="1" x14ac:dyDescent="0.3"/>
    <row r="21753" s="1" customFormat="1" x14ac:dyDescent="0.3"/>
    <row r="21754" s="1" customFormat="1" x14ac:dyDescent="0.3"/>
    <row r="21755" s="1" customFormat="1" x14ac:dyDescent="0.3"/>
    <row r="21756" s="1" customFormat="1" x14ac:dyDescent="0.3"/>
    <row r="21757" s="1" customFormat="1" x14ac:dyDescent="0.3"/>
    <row r="21758" s="1" customFormat="1" x14ac:dyDescent="0.3"/>
    <row r="21759" s="1" customFormat="1" x14ac:dyDescent="0.3"/>
    <row r="21760" s="1" customFormat="1" x14ac:dyDescent="0.3"/>
    <row r="21761" s="1" customFormat="1" x14ac:dyDescent="0.3"/>
    <row r="21762" s="1" customFormat="1" x14ac:dyDescent="0.3"/>
    <row r="21763" s="1" customFormat="1" x14ac:dyDescent="0.3"/>
    <row r="21764" s="1" customFormat="1" x14ac:dyDescent="0.3"/>
    <row r="21765" s="1" customFormat="1" x14ac:dyDescent="0.3"/>
    <row r="21766" s="1" customFormat="1" x14ac:dyDescent="0.3"/>
    <row r="21767" s="1" customFormat="1" x14ac:dyDescent="0.3"/>
    <row r="21768" s="1" customFormat="1" x14ac:dyDescent="0.3"/>
    <row r="21769" s="1" customFormat="1" x14ac:dyDescent="0.3"/>
    <row r="21770" s="1" customFormat="1" x14ac:dyDescent="0.3"/>
    <row r="21771" s="1" customFormat="1" x14ac:dyDescent="0.3"/>
    <row r="21772" s="1" customFormat="1" x14ac:dyDescent="0.3"/>
    <row r="21773" s="1" customFormat="1" x14ac:dyDescent="0.3"/>
    <row r="21774" s="1" customFormat="1" x14ac:dyDescent="0.3"/>
    <row r="21775" s="1" customFormat="1" x14ac:dyDescent="0.3"/>
    <row r="21776" s="1" customFormat="1" x14ac:dyDescent="0.3"/>
    <row r="21777" s="1" customFormat="1" x14ac:dyDescent="0.3"/>
    <row r="21778" s="1" customFormat="1" x14ac:dyDescent="0.3"/>
    <row r="21779" s="1" customFormat="1" x14ac:dyDescent="0.3"/>
    <row r="21780" s="1" customFormat="1" x14ac:dyDescent="0.3"/>
    <row r="21781" s="1" customFormat="1" x14ac:dyDescent="0.3"/>
    <row r="21782" s="1" customFormat="1" x14ac:dyDescent="0.3"/>
    <row r="21783" s="1" customFormat="1" x14ac:dyDescent="0.3"/>
    <row r="21784" s="1" customFormat="1" x14ac:dyDescent="0.3"/>
    <row r="21785" s="1" customFormat="1" x14ac:dyDescent="0.3"/>
    <row r="21786" s="1" customFormat="1" x14ac:dyDescent="0.3"/>
    <row r="21787" s="1" customFormat="1" x14ac:dyDescent="0.3"/>
    <row r="21788" s="1" customFormat="1" x14ac:dyDescent="0.3"/>
    <row r="21789" s="1" customFormat="1" x14ac:dyDescent="0.3"/>
    <row r="21790" s="1" customFormat="1" x14ac:dyDescent="0.3"/>
    <row r="21791" s="1" customFormat="1" x14ac:dyDescent="0.3"/>
    <row r="21792" s="1" customFormat="1" x14ac:dyDescent="0.3"/>
    <row r="21793" s="1" customFormat="1" x14ac:dyDescent="0.3"/>
    <row r="21794" s="1" customFormat="1" x14ac:dyDescent="0.3"/>
    <row r="21795" s="1" customFormat="1" x14ac:dyDescent="0.3"/>
    <row r="21796" s="1" customFormat="1" x14ac:dyDescent="0.3"/>
    <row r="21797" s="1" customFormat="1" x14ac:dyDescent="0.3"/>
    <row r="21798" s="1" customFormat="1" x14ac:dyDescent="0.3"/>
    <row r="21799" s="1" customFormat="1" x14ac:dyDescent="0.3"/>
    <row r="21800" s="1" customFormat="1" x14ac:dyDescent="0.3"/>
    <row r="21801" s="1" customFormat="1" x14ac:dyDescent="0.3"/>
    <row r="21802" s="1" customFormat="1" x14ac:dyDescent="0.3"/>
    <row r="21803" s="1" customFormat="1" x14ac:dyDescent="0.3"/>
    <row r="21804" s="1" customFormat="1" x14ac:dyDescent="0.3"/>
    <row r="21805" s="1" customFormat="1" x14ac:dyDescent="0.3"/>
    <row r="21806" s="1" customFormat="1" x14ac:dyDescent="0.3"/>
    <row r="21807" s="1" customFormat="1" x14ac:dyDescent="0.3"/>
    <row r="21808" s="1" customFormat="1" x14ac:dyDescent="0.3"/>
    <row r="21809" s="1" customFormat="1" x14ac:dyDescent="0.3"/>
    <row r="21810" s="1" customFormat="1" x14ac:dyDescent="0.3"/>
    <row r="21811" s="1" customFormat="1" x14ac:dyDescent="0.3"/>
    <row r="21812" s="1" customFormat="1" x14ac:dyDescent="0.3"/>
    <row r="21813" s="1" customFormat="1" x14ac:dyDescent="0.3"/>
    <row r="21814" s="1" customFormat="1" x14ac:dyDescent="0.3"/>
    <row r="21815" s="1" customFormat="1" x14ac:dyDescent="0.3"/>
    <row r="21816" s="1" customFormat="1" x14ac:dyDescent="0.3"/>
    <row r="21817" s="1" customFormat="1" x14ac:dyDescent="0.3"/>
    <row r="21818" s="1" customFormat="1" x14ac:dyDescent="0.3"/>
    <row r="21819" s="1" customFormat="1" x14ac:dyDescent="0.3"/>
    <row r="21820" s="1" customFormat="1" x14ac:dyDescent="0.3"/>
    <row r="21821" s="1" customFormat="1" x14ac:dyDescent="0.3"/>
    <row r="21822" s="1" customFormat="1" x14ac:dyDescent="0.3"/>
    <row r="21823" s="1" customFormat="1" x14ac:dyDescent="0.3"/>
    <row r="21824" s="1" customFormat="1" x14ac:dyDescent="0.3"/>
    <row r="21825" s="1" customFormat="1" x14ac:dyDescent="0.3"/>
    <row r="21826" s="1" customFormat="1" x14ac:dyDescent="0.3"/>
    <row r="21827" s="1" customFormat="1" x14ac:dyDescent="0.3"/>
    <row r="21828" s="1" customFormat="1" x14ac:dyDescent="0.3"/>
    <row r="21829" s="1" customFormat="1" x14ac:dyDescent="0.3"/>
    <row r="21830" s="1" customFormat="1" x14ac:dyDescent="0.3"/>
    <row r="21831" s="1" customFormat="1" x14ac:dyDescent="0.3"/>
    <row r="21832" s="1" customFormat="1" x14ac:dyDescent="0.3"/>
    <row r="21833" s="1" customFormat="1" x14ac:dyDescent="0.3"/>
    <row r="21834" s="1" customFormat="1" x14ac:dyDescent="0.3"/>
    <row r="21835" s="1" customFormat="1" x14ac:dyDescent="0.3"/>
    <row r="21836" s="1" customFormat="1" x14ac:dyDescent="0.3"/>
    <row r="21837" s="1" customFormat="1" x14ac:dyDescent="0.3"/>
    <row r="21838" s="1" customFormat="1" x14ac:dyDescent="0.3"/>
    <row r="21839" s="1" customFormat="1" x14ac:dyDescent="0.3"/>
    <row r="21840" s="1" customFormat="1" x14ac:dyDescent="0.3"/>
    <row r="21841" s="1" customFormat="1" x14ac:dyDescent="0.3"/>
    <row r="21842" s="1" customFormat="1" x14ac:dyDescent="0.3"/>
    <row r="21843" s="1" customFormat="1" x14ac:dyDescent="0.3"/>
    <row r="21844" s="1" customFormat="1" x14ac:dyDescent="0.3"/>
    <row r="21845" s="1" customFormat="1" x14ac:dyDescent="0.3"/>
    <row r="21846" s="1" customFormat="1" x14ac:dyDescent="0.3"/>
    <row r="21847" s="1" customFormat="1" x14ac:dyDescent="0.3"/>
    <row r="21848" s="1" customFormat="1" x14ac:dyDescent="0.3"/>
    <row r="21849" s="1" customFormat="1" x14ac:dyDescent="0.3"/>
    <row r="21850" s="1" customFormat="1" x14ac:dyDescent="0.3"/>
    <row r="21851" s="1" customFormat="1" x14ac:dyDescent="0.3"/>
    <row r="21852" s="1" customFormat="1" x14ac:dyDescent="0.3"/>
    <row r="21853" s="1" customFormat="1" x14ac:dyDescent="0.3"/>
    <row r="21854" s="1" customFormat="1" x14ac:dyDescent="0.3"/>
    <row r="21855" s="1" customFormat="1" x14ac:dyDescent="0.3"/>
    <row r="21856" s="1" customFormat="1" x14ac:dyDescent="0.3"/>
    <row r="21857" s="1" customFormat="1" x14ac:dyDescent="0.3"/>
    <row r="21858" s="1" customFormat="1" x14ac:dyDescent="0.3"/>
    <row r="21859" s="1" customFormat="1" x14ac:dyDescent="0.3"/>
    <row r="21860" s="1" customFormat="1" x14ac:dyDescent="0.3"/>
    <row r="21861" s="1" customFormat="1" x14ac:dyDescent="0.3"/>
    <row r="21862" s="1" customFormat="1" x14ac:dyDescent="0.3"/>
    <row r="21863" s="1" customFormat="1" x14ac:dyDescent="0.3"/>
    <row r="21864" s="1" customFormat="1" x14ac:dyDescent="0.3"/>
    <row r="21865" s="1" customFormat="1" x14ac:dyDescent="0.3"/>
    <row r="21866" s="1" customFormat="1" x14ac:dyDescent="0.3"/>
    <row r="21867" s="1" customFormat="1" x14ac:dyDescent="0.3"/>
    <row r="21868" s="1" customFormat="1" x14ac:dyDescent="0.3"/>
    <row r="21869" s="1" customFormat="1" x14ac:dyDescent="0.3"/>
    <row r="21870" s="1" customFormat="1" x14ac:dyDescent="0.3"/>
    <row r="21871" s="1" customFormat="1" x14ac:dyDescent="0.3"/>
    <row r="21872" s="1" customFormat="1" x14ac:dyDescent="0.3"/>
    <row r="21873" s="1" customFormat="1" x14ac:dyDescent="0.3"/>
    <row r="21874" s="1" customFormat="1" x14ac:dyDescent="0.3"/>
    <row r="21875" s="1" customFormat="1" x14ac:dyDescent="0.3"/>
    <row r="21876" s="1" customFormat="1" x14ac:dyDescent="0.3"/>
    <row r="21877" s="1" customFormat="1" x14ac:dyDescent="0.3"/>
    <row r="21878" s="1" customFormat="1" x14ac:dyDescent="0.3"/>
    <row r="21879" s="1" customFormat="1" x14ac:dyDescent="0.3"/>
    <row r="21880" s="1" customFormat="1" x14ac:dyDescent="0.3"/>
    <row r="21881" s="1" customFormat="1" x14ac:dyDescent="0.3"/>
    <row r="21882" s="1" customFormat="1" x14ac:dyDescent="0.3"/>
    <row r="21883" s="1" customFormat="1" x14ac:dyDescent="0.3"/>
    <row r="21884" s="1" customFormat="1" x14ac:dyDescent="0.3"/>
    <row r="21885" s="1" customFormat="1" x14ac:dyDescent="0.3"/>
    <row r="21886" s="1" customFormat="1" x14ac:dyDescent="0.3"/>
    <row r="21887" s="1" customFormat="1" x14ac:dyDescent="0.3"/>
    <row r="21888" s="1" customFormat="1" x14ac:dyDescent="0.3"/>
    <row r="21889" s="1" customFormat="1" x14ac:dyDescent="0.3"/>
    <row r="21890" s="1" customFormat="1" x14ac:dyDescent="0.3"/>
    <row r="21891" s="1" customFormat="1" x14ac:dyDescent="0.3"/>
    <row r="21892" s="1" customFormat="1" x14ac:dyDescent="0.3"/>
    <row r="21893" s="1" customFormat="1" x14ac:dyDescent="0.3"/>
    <row r="21894" s="1" customFormat="1" x14ac:dyDescent="0.3"/>
    <row r="21895" s="1" customFormat="1" x14ac:dyDescent="0.3"/>
    <row r="21896" s="1" customFormat="1" x14ac:dyDescent="0.3"/>
    <row r="21897" s="1" customFormat="1" x14ac:dyDescent="0.3"/>
    <row r="21898" s="1" customFormat="1" x14ac:dyDescent="0.3"/>
    <row r="21899" s="1" customFormat="1" x14ac:dyDescent="0.3"/>
    <row r="21900" s="1" customFormat="1" x14ac:dyDescent="0.3"/>
    <row r="21901" s="1" customFormat="1" x14ac:dyDescent="0.3"/>
    <row r="21902" s="1" customFormat="1" x14ac:dyDescent="0.3"/>
    <row r="21903" s="1" customFormat="1" x14ac:dyDescent="0.3"/>
    <row r="21904" s="1" customFormat="1" x14ac:dyDescent="0.3"/>
    <row r="21905" s="1" customFormat="1" x14ac:dyDescent="0.3"/>
    <row r="21906" s="1" customFormat="1" x14ac:dyDescent="0.3"/>
    <row r="21907" s="1" customFormat="1" x14ac:dyDescent="0.3"/>
    <row r="21908" s="1" customFormat="1" x14ac:dyDescent="0.3"/>
    <row r="21909" s="1" customFormat="1" x14ac:dyDescent="0.3"/>
    <row r="21910" s="1" customFormat="1" x14ac:dyDescent="0.3"/>
    <row r="21911" s="1" customFormat="1" x14ac:dyDescent="0.3"/>
    <row r="21912" s="1" customFormat="1" x14ac:dyDescent="0.3"/>
    <row r="21913" s="1" customFormat="1" x14ac:dyDescent="0.3"/>
    <row r="21914" s="1" customFormat="1" x14ac:dyDescent="0.3"/>
    <row r="21915" s="1" customFormat="1" x14ac:dyDescent="0.3"/>
    <row r="21916" s="1" customFormat="1" x14ac:dyDescent="0.3"/>
    <row r="21917" s="1" customFormat="1" x14ac:dyDescent="0.3"/>
    <row r="21918" s="1" customFormat="1" x14ac:dyDescent="0.3"/>
    <row r="21919" s="1" customFormat="1" x14ac:dyDescent="0.3"/>
    <row r="21920" s="1" customFormat="1" x14ac:dyDescent="0.3"/>
    <row r="21921" s="1" customFormat="1" x14ac:dyDescent="0.3"/>
    <row r="21922" s="1" customFormat="1" x14ac:dyDescent="0.3"/>
    <row r="21923" s="1" customFormat="1" x14ac:dyDescent="0.3"/>
    <row r="21924" s="1" customFormat="1" x14ac:dyDescent="0.3"/>
    <row r="21925" s="1" customFormat="1" x14ac:dyDescent="0.3"/>
    <row r="21926" s="1" customFormat="1" x14ac:dyDescent="0.3"/>
    <row r="21927" s="1" customFormat="1" x14ac:dyDescent="0.3"/>
    <row r="21928" s="1" customFormat="1" x14ac:dyDescent="0.3"/>
    <row r="21929" s="1" customFormat="1" x14ac:dyDescent="0.3"/>
    <row r="21930" s="1" customFormat="1" x14ac:dyDescent="0.3"/>
    <row r="21931" s="1" customFormat="1" x14ac:dyDescent="0.3"/>
    <row r="21932" s="1" customFormat="1" x14ac:dyDescent="0.3"/>
    <row r="21933" s="1" customFormat="1" x14ac:dyDescent="0.3"/>
    <row r="21934" s="1" customFormat="1" x14ac:dyDescent="0.3"/>
    <row r="21935" s="1" customFormat="1" x14ac:dyDescent="0.3"/>
    <row r="21936" s="1" customFormat="1" x14ac:dyDescent="0.3"/>
    <row r="21937" s="1" customFormat="1" x14ac:dyDescent="0.3"/>
    <row r="21938" s="1" customFormat="1" x14ac:dyDescent="0.3"/>
    <row r="21939" s="1" customFormat="1" x14ac:dyDescent="0.3"/>
    <row r="21940" s="1" customFormat="1" x14ac:dyDescent="0.3"/>
    <row r="21941" s="1" customFormat="1" x14ac:dyDescent="0.3"/>
    <row r="21942" s="1" customFormat="1" x14ac:dyDescent="0.3"/>
    <row r="21943" s="1" customFormat="1" x14ac:dyDescent="0.3"/>
    <row r="21944" s="1" customFormat="1" x14ac:dyDescent="0.3"/>
    <row r="21945" s="1" customFormat="1" x14ac:dyDescent="0.3"/>
    <row r="21946" s="1" customFormat="1" x14ac:dyDescent="0.3"/>
    <row r="21947" s="1" customFormat="1" x14ac:dyDescent="0.3"/>
    <row r="21948" s="1" customFormat="1" x14ac:dyDescent="0.3"/>
    <row r="21949" s="1" customFormat="1" x14ac:dyDescent="0.3"/>
    <row r="21950" s="1" customFormat="1" x14ac:dyDescent="0.3"/>
    <row r="21951" s="1" customFormat="1" x14ac:dyDescent="0.3"/>
    <row r="21952" s="1" customFormat="1" x14ac:dyDescent="0.3"/>
    <row r="21953" s="1" customFormat="1" x14ac:dyDescent="0.3"/>
    <row r="21954" s="1" customFormat="1" x14ac:dyDescent="0.3"/>
    <row r="21955" s="1" customFormat="1" x14ac:dyDescent="0.3"/>
    <row r="21956" s="1" customFormat="1" x14ac:dyDescent="0.3"/>
    <row r="21957" s="1" customFormat="1" x14ac:dyDescent="0.3"/>
    <row r="21958" s="1" customFormat="1" x14ac:dyDescent="0.3"/>
    <row r="21959" s="1" customFormat="1" x14ac:dyDescent="0.3"/>
    <row r="21960" s="1" customFormat="1" x14ac:dyDescent="0.3"/>
    <row r="21961" s="1" customFormat="1" x14ac:dyDescent="0.3"/>
    <row r="21962" s="1" customFormat="1" x14ac:dyDescent="0.3"/>
    <row r="21963" s="1" customFormat="1" x14ac:dyDescent="0.3"/>
    <row r="21964" s="1" customFormat="1" x14ac:dyDescent="0.3"/>
    <row r="21965" s="1" customFormat="1" x14ac:dyDescent="0.3"/>
    <row r="21966" s="1" customFormat="1" x14ac:dyDescent="0.3"/>
    <row r="21967" s="1" customFormat="1" x14ac:dyDescent="0.3"/>
    <row r="21968" s="1" customFormat="1" x14ac:dyDescent="0.3"/>
    <row r="21969" s="1" customFormat="1" x14ac:dyDescent="0.3"/>
    <row r="21970" s="1" customFormat="1" x14ac:dyDescent="0.3"/>
    <row r="21971" s="1" customFormat="1" x14ac:dyDescent="0.3"/>
    <row r="21972" s="1" customFormat="1" x14ac:dyDescent="0.3"/>
    <row r="21973" s="1" customFormat="1" x14ac:dyDescent="0.3"/>
    <row r="21974" s="1" customFormat="1" x14ac:dyDescent="0.3"/>
    <row r="21975" s="1" customFormat="1" x14ac:dyDescent="0.3"/>
    <row r="21976" s="1" customFormat="1" x14ac:dyDescent="0.3"/>
    <row r="21977" s="1" customFormat="1" x14ac:dyDescent="0.3"/>
    <row r="21978" s="1" customFormat="1" x14ac:dyDescent="0.3"/>
    <row r="21979" s="1" customFormat="1" x14ac:dyDescent="0.3"/>
    <row r="21980" s="1" customFormat="1" x14ac:dyDescent="0.3"/>
    <row r="21981" s="1" customFormat="1" x14ac:dyDescent="0.3"/>
    <row r="21982" s="1" customFormat="1" x14ac:dyDescent="0.3"/>
    <row r="21983" s="1" customFormat="1" x14ac:dyDescent="0.3"/>
    <row r="21984" s="1" customFormat="1" x14ac:dyDescent="0.3"/>
    <row r="21985" s="1" customFormat="1" x14ac:dyDescent="0.3"/>
    <row r="21986" s="1" customFormat="1" x14ac:dyDescent="0.3"/>
    <row r="21987" s="1" customFormat="1" x14ac:dyDescent="0.3"/>
    <row r="21988" s="1" customFormat="1" x14ac:dyDescent="0.3"/>
    <row r="21989" s="1" customFormat="1" x14ac:dyDescent="0.3"/>
    <row r="21990" s="1" customFormat="1" x14ac:dyDescent="0.3"/>
    <row r="21991" s="1" customFormat="1" x14ac:dyDescent="0.3"/>
    <row r="21992" s="1" customFormat="1" x14ac:dyDescent="0.3"/>
    <row r="21993" s="1" customFormat="1" x14ac:dyDescent="0.3"/>
    <row r="21994" s="1" customFormat="1" x14ac:dyDescent="0.3"/>
    <row r="21995" s="1" customFormat="1" x14ac:dyDescent="0.3"/>
    <row r="21996" s="1" customFormat="1" x14ac:dyDescent="0.3"/>
    <row r="21997" s="1" customFormat="1" x14ac:dyDescent="0.3"/>
    <row r="21998" s="1" customFormat="1" x14ac:dyDescent="0.3"/>
    <row r="21999" s="1" customFormat="1" x14ac:dyDescent="0.3"/>
    <row r="22000" s="1" customFormat="1" x14ac:dyDescent="0.3"/>
    <row r="22001" s="1" customFormat="1" x14ac:dyDescent="0.3"/>
    <row r="22002" s="1" customFormat="1" x14ac:dyDescent="0.3"/>
    <row r="22003" s="1" customFormat="1" x14ac:dyDescent="0.3"/>
    <row r="22004" s="1" customFormat="1" x14ac:dyDescent="0.3"/>
    <row r="22005" s="1" customFormat="1" x14ac:dyDescent="0.3"/>
    <row r="22006" s="1" customFormat="1" x14ac:dyDescent="0.3"/>
    <row r="22007" s="1" customFormat="1" x14ac:dyDescent="0.3"/>
    <row r="22008" s="1" customFormat="1" x14ac:dyDescent="0.3"/>
    <row r="22009" s="1" customFormat="1" x14ac:dyDescent="0.3"/>
    <row r="22010" s="1" customFormat="1" x14ac:dyDescent="0.3"/>
    <row r="22011" s="1" customFormat="1" x14ac:dyDescent="0.3"/>
    <row r="22012" s="1" customFormat="1" x14ac:dyDescent="0.3"/>
    <row r="22013" s="1" customFormat="1" x14ac:dyDescent="0.3"/>
    <row r="22014" s="1" customFormat="1" x14ac:dyDescent="0.3"/>
    <row r="22015" s="1" customFormat="1" x14ac:dyDescent="0.3"/>
    <row r="22016" s="1" customFormat="1" x14ac:dyDescent="0.3"/>
    <row r="22017" s="1" customFormat="1" x14ac:dyDescent="0.3"/>
    <row r="22018" s="1" customFormat="1" x14ac:dyDescent="0.3"/>
    <row r="22019" s="1" customFormat="1" x14ac:dyDescent="0.3"/>
    <row r="22020" s="1" customFormat="1" x14ac:dyDescent="0.3"/>
    <row r="22021" s="1" customFormat="1" x14ac:dyDescent="0.3"/>
    <row r="22022" s="1" customFormat="1" x14ac:dyDescent="0.3"/>
    <row r="22023" s="1" customFormat="1" x14ac:dyDescent="0.3"/>
    <row r="22024" s="1" customFormat="1" x14ac:dyDescent="0.3"/>
    <row r="22025" s="1" customFormat="1" x14ac:dyDescent="0.3"/>
    <row r="22026" s="1" customFormat="1" x14ac:dyDescent="0.3"/>
    <row r="22027" s="1" customFormat="1" x14ac:dyDescent="0.3"/>
    <row r="22028" s="1" customFormat="1" x14ac:dyDescent="0.3"/>
    <row r="22029" s="1" customFormat="1" x14ac:dyDescent="0.3"/>
    <row r="22030" s="1" customFormat="1" x14ac:dyDescent="0.3"/>
    <row r="22031" s="1" customFormat="1" x14ac:dyDescent="0.3"/>
    <row r="22032" s="1" customFormat="1" x14ac:dyDescent="0.3"/>
    <row r="22033" s="1" customFormat="1" x14ac:dyDescent="0.3"/>
    <row r="22034" s="1" customFormat="1" x14ac:dyDescent="0.3"/>
    <row r="22035" s="1" customFormat="1" x14ac:dyDescent="0.3"/>
    <row r="22036" s="1" customFormat="1" x14ac:dyDescent="0.3"/>
    <row r="22037" s="1" customFormat="1" x14ac:dyDescent="0.3"/>
    <row r="22038" s="1" customFormat="1" x14ac:dyDescent="0.3"/>
    <row r="22039" s="1" customFormat="1" x14ac:dyDescent="0.3"/>
    <row r="22040" s="1" customFormat="1" x14ac:dyDescent="0.3"/>
    <row r="22041" s="1" customFormat="1" x14ac:dyDescent="0.3"/>
    <row r="22042" s="1" customFormat="1" x14ac:dyDescent="0.3"/>
    <row r="22043" s="1" customFormat="1" x14ac:dyDescent="0.3"/>
    <row r="22044" s="1" customFormat="1" x14ac:dyDescent="0.3"/>
    <row r="22045" s="1" customFormat="1" x14ac:dyDescent="0.3"/>
    <row r="22046" s="1" customFormat="1" x14ac:dyDescent="0.3"/>
    <row r="22047" s="1" customFormat="1" x14ac:dyDescent="0.3"/>
    <row r="22048" s="1" customFormat="1" x14ac:dyDescent="0.3"/>
    <row r="22049" s="1" customFormat="1" x14ac:dyDescent="0.3"/>
    <row r="22050" s="1" customFormat="1" x14ac:dyDescent="0.3"/>
    <row r="22051" s="1" customFormat="1" x14ac:dyDescent="0.3"/>
    <row r="22052" s="1" customFormat="1" x14ac:dyDescent="0.3"/>
    <row r="22053" s="1" customFormat="1" x14ac:dyDescent="0.3"/>
    <row r="22054" s="1" customFormat="1" x14ac:dyDescent="0.3"/>
    <row r="22055" s="1" customFormat="1" x14ac:dyDescent="0.3"/>
    <row r="22056" s="1" customFormat="1" x14ac:dyDescent="0.3"/>
    <row r="22057" s="1" customFormat="1" x14ac:dyDescent="0.3"/>
    <row r="22058" s="1" customFormat="1" x14ac:dyDescent="0.3"/>
    <row r="22059" s="1" customFormat="1" x14ac:dyDescent="0.3"/>
    <row r="22060" s="1" customFormat="1" x14ac:dyDescent="0.3"/>
    <row r="22061" s="1" customFormat="1" x14ac:dyDescent="0.3"/>
    <row r="22062" s="1" customFormat="1" x14ac:dyDescent="0.3"/>
    <row r="22063" s="1" customFormat="1" x14ac:dyDescent="0.3"/>
    <row r="22064" s="1" customFormat="1" x14ac:dyDescent="0.3"/>
    <row r="22065" s="1" customFormat="1" x14ac:dyDescent="0.3"/>
    <row r="22066" s="1" customFormat="1" x14ac:dyDescent="0.3"/>
    <row r="22067" s="1" customFormat="1" x14ac:dyDescent="0.3"/>
    <row r="22068" s="1" customFormat="1" x14ac:dyDescent="0.3"/>
    <row r="22069" s="1" customFormat="1" x14ac:dyDescent="0.3"/>
    <row r="22070" s="1" customFormat="1" x14ac:dyDescent="0.3"/>
    <row r="22071" s="1" customFormat="1" x14ac:dyDescent="0.3"/>
    <row r="22072" s="1" customFormat="1" x14ac:dyDescent="0.3"/>
    <row r="22073" s="1" customFormat="1" x14ac:dyDescent="0.3"/>
    <row r="22074" s="1" customFormat="1" x14ac:dyDescent="0.3"/>
    <row r="22075" s="1" customFormat="1" x14ac:dyDescent="0.3"/>
    <row r="22076" s="1" customFormat="1" x14ac:dyDescent="0.3"/>
    <row r="22077" s="1" customFormat="1" x14ac:dyDescent="0.3"/>
    <row r="22078" s="1" customFormat="1" x14ac:dyDescent="0.3"/>
    <row r="22079" s="1" customFormat="1" x14ac:dyDescent="0.3"/>
    <row r="22080" s="1" customFormat="1" x14ac:dyDescent="0.3"/>
    <row r="22081" s="1" customFormat="1" x14ac:dyDescent="0.3"/>
    <row r="22082" s="1" customFormat="1" x14ac:dyDescent="0.3"/>
    <row r="22083" s="1" customFormat="1" x14ac:dyDescent="0.3"/>
    <row r="22084" s="1" customFormat="1" x14ac:dyDescent="0.3"/>
    <row r="22085" s="1" customFormat="1" x14ac:dyDescent="0.3"/>
    <row r="22086" s="1" customFormat="1" x14ac:dyDescent="0.3"/>
    <row r="22087" s="1" customFormat="1" x14ac:dyDescent="0.3"/>
    <row r="22088" s="1" customFormat="1" x14ac:dyDescent="0.3"/>
    <row r="22089" s="1" customFormat="1" x14ac:dyDescent="0.3"/>
    <row r="22090" s="1" customFormat="1" x14ac:dyDescent="0.3"/>
    <row r="22091" s="1" customFormat="1" x14ac:dyDescent="0.3"/>
    <row r="22092" s="1" customFormat="1" x14ac:dyDescent="0.3"/>
    <row r="22093" s="1" customFormat="1" x14ac:dyDescent="0.3"/>
    <row r="22094" s="1" customFormat="1" x14ac:dyDescent="0.3"/>
    <row r="22095" s="1" customFormat="1" x14ac:dyDescent="0.3"/>
    <row r="22096" s="1" customFormat="1" x14ac:dyDescent="0.3"/>
    <row r="22097" s="1" customFormat="1" x14ac:dyDescent="0.3"/>
    <row r="22098" s="1" customFormat="1" x14ac:dyDescent="0.3"/>
    <row r="22099" s="1" customFormat="1" x14ac:dyDescent="0.3"/>
    <row r="22100" s="1" customFormat="1" x14ac:dyDescent="0.3"/>
    <row r="22101" s="1" customFormat="1" x14ac:dyDescent="0.3"/>
    <row r="22102" s="1" customFormat="1" x14ac:dyDescent="0.3"/>
    <row r="22103" s="1" customFormat="1" x14ac:dyDescent="0.3"/>
    <row r="22104" s="1" customFormat="1" x14ac:dyDescent="0.3"/>
    <row r="22105" s="1" customFormat="1" x14ac:dyDescent="0.3"/>
    <row r="22106" s="1" customFormat="1" x14ac:dyDescent="0.3"/>
    <row r="22107" s="1" customFormat="1" x14ac:dyDescent="0.3"/>
    <row r="22108" s="1" customFormat="1" x14ac:dyDescent="0.3"/>
    <row r="22109" s="1" customFormat="1" x14ac:dyDescent="0.3"/>
    <row r="22110" s="1" customFormat="1" x14ac:dyDescent="0.3"/>
    <row r="22111" s="1" customFormat="1" x14ac:dyDescent="0.3"/>
    <row r="22112" s="1" customFormat="1" x14ac:dyDescent="0.3"/>
    <row r="22113" s="1" customFormat="1" x14ac:dyDescent="0.3"/>
    <row r="22114" s="1" customFormat="1" x14ac:dyDescent="0.3"/>
    <row r="22115" s="1" customFormat="1" x14ac:dyDescent="0.3"/>
    <row r="22116" s="1" customFormat="1" x14ac:dyDescent="0.3"/>
    <row r="22117" s="1" customFormat="1" x14ac:dyDescent="0.3"/>
    <row r="22118" s="1" customFormat="1" x14ac:dyDescent="0.3"/>
    <row r="22119" s="1" customFormat="1" x14ac:dyDescent="0.3"/>
    <row r="22120" s="1" customFormat="1" x14ac:dyDescent="0.3"/>
    <row r="22121" s="1" customFormat="1" x14ac:dyDescent="0.3"/>
    <row r="22122" s="1" customFormat="1" x14ac:dyDescent="0.3"/>
    <row r="22123" s="1" customFormat="1" x14ac:dyDescent="0.3"/>
    <row r="22124" s="1" customFormat="1" x14ac:dyDescent="0.3"/>
    <row r="22125" s="1" customFormat="1" x14ac:dyDescent="0.3"/>
    <row r="22126" s="1" customFormat="1" x14ac:dyDescent="0.3"/>
    <row r="22127" s="1" customFormat="1" x14ac:dyDescent="0.3"/>
    <row r="22128" s="1" customFormat="1" x14ac:dyDescent="0.3"/>
    <row r="22129" s="1" customFormat="1" x14ac:dyDescent="0.3"/>
    <row r="22130" s="1" customFormat="1" x14ac:dyDescent="0.3"/>
    <row r="22131" s="1" customFormat="1" x14ac:dyDescent="0.3"/>
    <row r="22132" s="1" customFormat="1" x14ac:dyDescent="0.3"/>
    <row r="22133" s="1" customFormat="1" x14ac:dyDescent="0.3"/>
    <row r="22134" s="1" customFormat="1" x14ac:dyDescent="0.3"/>
    <row r="22135" s="1" customFormat="1" x14ac:dyDescent="0.3"/>
    <row r="22136" s="1" customFormat="1" x14ac:dyDescent="0.3"/>
    <row r="22137" s="1" customFormat="1" x14ac:dyDescent="0.3"/>
    <row r="22138" s="1" customFormat="1" x14ac:dyDescent="0.3"/>
    <row r="22139" s="1" customFormat="1" x14ac:dyDescent="0.3"/>
    <row r="22140" s="1" customFormat="1" x14ac:dyDescent="0.3"/>
    <row r="22141" s="1" customFormat="1" x14ac:dyDescent="0.3"/>
    <row r="22142" s="1" customFormat="1" x14ac:dyDescent="0.3"/>
    <row r="22143" s="1" customFormat="1" x14ac:dyDescent="0.3"/>
    <row r="22144" s="1" customFormat="1" x14ac:dyDescent="0.3"/>
    <row r="22145" s="1" customFormat="1" x14ac:dyDescent="0.3"/>
    <row r="22146" s="1" customFormat="1" x14ac:dyDescent="0.3"/>
    <row r="22147" s="1" customFormat="1" x14ac:dyDescent="0.3"/>
    <row r="22148" s="1" customFormat="1" x14ac:dyDescent="0.3"/>
    <row r="22149" s="1" customFormat="1" x14ac:dyDescent="0.3"/>
    <row r="22150" s="1" customFormat="1" x14ac:dyDescent="0.3"/>
    <row r="22151" s="1" customFormat="1" x14ac:dyDescent="0.3"/>
    <row r="22152" s="1" customFormat="1" x14ac:dyDescent="0.3"/>
    <row r="22153" s="1" customFormat="1" x14ac:dyDescent="0.3"/>
    <row r="22154" s="1" customFormat="1" x14ac:dyDescent="0.3"/>
    <row r="22155" s="1" customFormat="1" x14ac:dyDescent="0.3"/>
    <row r="22156" s="1" customFormat="1" x14ac:dyDescent="0.3"/>
    <row r="22157" s="1" customFormat="1" x14ac:dyDescent="0.3"/>
    <row r="22158" s="1" customFormat="1" x14ac:dyDescent="0.3"/>
    <row r="22159" s="1" customFormat="1" x14ac:dyDescent="0.3"/>
    <row r="22160" s="1" customFormat="1" x14ac:dyDescent="0.3"/>
    <row r="22161" s="1" customFormat="1" x14ac:dyDescent="0.3"/>
    <row r="22162" s="1" customFormat="1" x14ac:dyDescent="0.3"/>
    <row r="22163" s="1" customFormat="1" x14ac:dyDescent="0.3"/>
    <row r="22164" s="1" customFormat="1" x14ac:dyDescent="0.3"/>
    <row r="22165" s="1" customFormat="1" x14ac:dyDescent="0.3"/>
    <row r="22166" s="1" customFormat="1" x14ac:dyDescent="0.3"/>
    <row r="22167" s="1" customFormat="1" x14ac:dyDescent="0.3"/>
    <row r="22168" s="1" customFormat="1" x14ac:dyDescent="0.3"/>
    <row r="22169" s="1" customFormat="1" x14ac:dyDescent="0.3"/>
    <row r="22170" s="1" customFormat="1" x14ac:dyDescent="0.3"/>
    <row r="22171" s="1" customFormat="1" x14ac:dyDescent="0.3"/>
    <row r="22172" s="1" customFormat="1" x14ac:dyDescent="0.3"/>
    <row r="22173" s="1" customFormat="1" x14ac:dyDescent="0.3"/>
    <row r="22174" s="1" customFormat="1" x14ac:dyDescent="0.3"/>
    <row r="22175" s="1" customFormat="1" x14ac:dyDescent="0.3"/>
    <row r="22176" s="1" customFormat="1" x14ac:dyDescent="0.3"/>
    <row r="22177" s="1" customFormat="1" x14ac:dyDescent="0.3"/>
    <row r="22178" s="1" customFormat="1" x14ac:dyDescent="0.3"/>
    <row r="22179" s="1" customFormat="1" x14ac:dyDescent="0.3"/>
    <row r="22180" s="1" customFormat="1" x14ac:dyDescent="0.3"/>
    <row r="22181" s="1" customFormat="1" x14ac:dyDescent="0.3"/>
    <row r="22182" s="1" customFormat="1" x14ac:dyDescent="0.3"/>
    <row r="22183" s="1" customFormat="1" x14ac:dyDescent="0.3"/>
    <row r="22184" s="1" customFormat="1" x14ac:dyDescent="0.3"/>
    <row r="22185" s="1" customFormat="1" x14ac:dyDescent="0.3"/>
    <row r="22186" s="1" customFormat="1" x14ac:dyDescent="0.3"/>
    <row r="22187" s="1" customFormat="1" x14ac:dyDescent="0.3"/>
    <row r="22188" s="1" customFormat="1" x14ac:dyDescent="0.3"/>
    <row r="22189" s="1" customFormat="1" x14ac:dyDescent="0.3"/>
    <row r="22190" s="1" customFormat="1" x14ac:dyDescent="0.3"/>
    <row r="22191" s="1" customFormat="1" x14ac:dyDescent="0.3"/>
    <row r="22192" s="1" customFormat="1" x14ac:dyDescent="0.3"/>
    <row r="22193" s="1" customFormat="1" x14ac:dyDescent="0.3"/>
    <row r="22194" s="1" customFormat="1" x14ac:dyDescent="0.3"/>
    <row r="22195" s="1" customFormat="1" x14ac:dyDescent="0.3"/>
    <row r="22196" s="1" customFormat="1" x14ac:dyDescent="0.3"/>
    <row r="22197" s="1" customFormat="1" x14ac:dyDescent="0.3"/>
    <row r="22198" s="1" customFormat="1" x14ac:dyDescent="0.3"/>
    <row r="22199" s="1" customFormat="1" x14ac:dyDescent="0.3"/>
    <row r="22200" s="1" customFormat="1" x14ac:dyDescent="0.3"/>
    <row r="22201" s="1" customFormat="1" x14ac:dyDescent="0.3"/>
    <row r="22202" s="1" customFormat="1" x14ac:dyDescent="0.3"/>
    <row r="22203" s="1" customFormat="1" x14ac:dyDescent="0.3"/>
    <row r="22204" s="1" customFormat="1" x14ac:dyDescent="0.3"/>
    <row r="22205" s="1" customFormat="1" x14ac:dyDescent="0.3"/>
    <row r="22206" s="1" customFormat="1" x14ac:dyDescent="0.3"/>
    <row r="22207" s="1" customFormat="1" x14ac:dyDescent="0.3"/>
    <row r="22208" s="1" customFormat="1" x14ac:dyDescent="0.3"/>
    <row r="22209" s="1" customFormat="1" x14ac:dyDescent="0.3"/>
    <row r="22210" s="1" customFormat="1" x14ac:dyDescent="0.3"/>
    <row r="22211" s="1" customFormat="1" x14ac:dyDescent="0.3"/>
    <row r="22212" s="1" customFormat="1" x14ac:dyDescent="0.3"/>
    <row r="22213" s="1" customFormat="1" x14ac:dyDescent="0.3"/>
    <row r="22214" s="1" customFormat="1" x14ac:dyDescent="0.3"/>
    <row r="22215" s="1" customFormat="1" x14ac:dyDescent="0.3"/>
    <row r="22216" s="1" customFormat="1" x14ac:dyDescent="0.3"/>
    <row r="22217" s="1" customFormat="1" x14ac:dyDescent="0.3"/>
    <row r="22218" s="1" customFormat="1" x14ac:dyDescent="0.3"/>
    <row r="22219" s="1" customFormat="1" x14ac:dyDescent="0.3"/>
    <row r="22220" s="1" customFormat="1" x14ac:dyDescent="0.3"/>
    <row r="22221" s="1" customFormat="1" x14ac:dyDescent="0.3"/>
    <row r="22222" s="1" customFormat="1" x14ac:dyDescent="0.3"/>
    <row r="22223" s="1" customFormat="1" x14ac:dyDescent="0.3"/>
    <row r="22224" s="1" customFormat="1" x14ac:dyDescent="0.3"/>
    <row r="22225" s="1" customFormat="1" x14ac:dyDescent="0.3"/>
    <row r="22226" s="1" customFormat="1" x14ac:dyDescent="0.3"/>
    <row r="22227" s="1" customFormat="1" x14ac:dyDescent="0.3"/>
    <row r="22228" s="1" customFormat="1" x14ac:dyDescent="0.3"/>
    <row r="22229" s="1" customFormat="1" x14ac:dyDescent="0.3"/>
    <row r="22230" s="1" customFormat="1" x14ac:dyDescent="0.3"/>
    <row r="22231" s="1" customFormat="1" x14ac:dyDescent="0.3"/>
    <row r="22232" s="1" customFormat="1" x14ac:dyDescent="0.3"/>
    <row r="22233" s="1" customFormat="1" x14ac:dyDescent="0.3"/>
    <row r="22234" s="1" customFormat="1" x14ac:dyDescent="0.3"/>
    <row r="22235" s="1" customFormat="1" x14ac:dyDescent="0.3"/>
    <row r="22236" s="1" customFormat="1" x14ac:dyDescent="0.3"/>
    <row r="22237" s="1" customFormat="1" x14ac:dyDescent="0.3"/>
    <row r="22238" s="1" customFormat="1" x14ac:dyDescent="0.3"/>
    <row r="22239" s="1" customFormat="1" x14ac:dyDescent="0.3"/>
    <row r="22240" s="1" customFormat="1" x14ac:dyDescent="0.3"/>
    <row r="22241" s="1" customFormat="1" x14ac:dyDescent="0.3"/>
    <row r="22242" s="1" customFormat="1" x14ac:dyDescent="0.3"/>
    <row r="22243" s="1" customFormat="1" x14ac:dyDescent="0.3"/>
    <row r="22244" s="1" customFormat="1" x14ac:dyDescent="0.3"/>
    <row r="22245" s="1" customFormat="1" x14ac:dyDescent="0.3"/>
    <row r="22246" s="1" customFormat="1" x14ac:dyDescent="0.3"/>
    <row r="22247" s="1" customFormat="1" x14ac:dyDescent="0.3"/>
    <row r="22248" s="1" customFormat="1" x14ac:dyDescent="0.3"/>
    <row r="22249" s="1" customFormat="1" x14ac:dyDescent="0.3"/>
    <row r="22250" s="1" customFormat="1" x14ac:dyDescent="0.3"/>
    <row r="22251" s="1" customFormat="1" x14ac:dyDescent="0.3"/>
    <row r="22252" s="1" customFormat="1" x14ac:dyDescent="0.3"/>
    <row r="22253" s="1" customFormat="1" x14ac:dyDescent="0.3"/>
    <row r="22254" s="1" customFormat="1" x14ac:dyDescent="0.3"/>
    <row r="22255" s="1" customFormat="1" x14ac:dyDescent="0.3"/>
    <row r="22256" s="1" customFormat="1" x14ac:dyDescent="0.3"/>
    <row r="22257" s="1" customFormat="1" x14ac:dyDescent="0.3"/>
    <row r="22258" s="1" customFormat="1" x14ac:dyDescent="0.3"/>
    <row r="22259" s="1" customFormat="1" x14ac:dyDescent="0.3"/>
    <row r="22260" s="1" customFormat="1" x14ac:dyDescent="0.3"/>
    <row r="22261" s="1" customFormat="1" x14ac:dyDescent="0.3"/>
    <row r="22262" s="1" customFormat="1" x14ac:dyDescent="0.3"/>
    <row r="22263" s="1" customFormat="1" x14ac:dyDescent="0.3"/>
    <row r="22264" s="1" customFormat="1" x14ac:dyDescent="0.3"/>
    <row r="22265" s="1" customFormat="1" x14ac:dyDescent="0.3"/>
    <row r="22266" s="1" customFormat="1" x14ac:dyDescent="0.3"/>
    <row r="22267" s="1" customFormat="1" x14ac:dyDescent="0.3"/>
    <row r="22268" s="1" customFormat="1" x14ac:dyDescent="0.3"/>
    <row r="22269" s="1" customFormat="1" x14ac:dyDescent="0.3"/>
    <row r="22270" s="1" customFormat="1" x14ac:dyDescent="0.3"/>
    <row r="22271" s="1" customFormat="1" x14ac:dyDescent="0.3"/>
    <row r="22272" s="1" customFormat="1" x14ac:dyDescent="0.3"/>
    <row r="22273" s="1" customFormat="1" x14ac:dyDescent="0.3"/>
    <row r="22274" s="1" customFormat="1" x14ac:dyDescent="0.3"/>
    <row r="22275" s="1" customFormat="1" x14ac:dyDescent="0.3"/>
    <row r="22276" s="1" customFormat="1" x14ac:dyDescent="0.3"/>
    <row r="22277" s="1" customFormat="1" x14ac:dyDescent="0.3"/>
    <row r="22278" s="1" customFormat="1" x14ac:dyDescent="0.3"/>
    <row r="22279" s="1" customFormat="1" x14ac:dyDescent="0.3"/>
    <row r="22280" s="1" customFormat="1" x14ac:dyDescent="0.3"/>
    <row r="22281" s="1" customFormat="1" x14ac:dyDescent="0.3"/>
    <row r="22282" s="1" customFormat="1" x14ac:dyDescent="0.3"/>
    <row r="22283" s="1" customFormat="1" x14ac:dyDescent="0.3"/>
    <row r="22284" s="1" customFormat="1" x14ac:dyDescent="0.3"/>
    <row r="22285" s="1" customFormat="1" x14ac:dyDescent="0.3"/>
    <row r="22286" s="1" customFormat="1" x14ac:dyDescent="0.3"/>
    <row r="22287" s="1" customFormat="1" x14ac:dyDescent="0.3"/>
    <row r="22288" s="1" customFormat="1" x14ac:dyDescent="0.3"/>
    <row r="22289" s="1" customFormat="1" x14ac:dyDescent="0.3"/>
    <row r="22290" s="1" customFormat="1" x14ac:dyDescent="0.3"/>
    <row r="22291" s="1" customFormat="1" x14ac:dyDescent="0.3"/>
    <row r="22292" s="1" customFormat="1" x14ac:dyDescent="0.3"/>
    <row r="22293" s="1" customFormat="1" x14ac:dyDescent="0.3"/>
    <row r="22294" s="1" customFormat="1" x14ac:dyDescent="0.3"/>
    <row r="22295" s="1" customFormat="1" x14ac:dyDescent="0.3"/>
    <row r="22296" s="1" customFormat="1" x14ac:dyDescent="0.3"/>
    <row r="22297" s="1" customFormat="1" x14ac:dyDescent="0.3"/>
    <row r="22298" s="1" customFormat="1" x14ac:dyDescent="0.3"/>
    <row r="22299" s="1" customFormat="1" x14ac:dyDescent="0.3"/>
    <row r="22300" s="1" customFormat="1" x14ac:dyDescent="0.3"/>
    <row r="22301" s="1" customFormat="1" x14ac:dyDescent="0.3"/>
    <row r="22302" s="1" customFormat="1" x14ac:dyDescent="0.3"/>
    <row r="22303" s="1" customFormat="1" x14ac:dyDescent="0.3"/>
    <row r="22304" s="1" customFormat="1" x14ac:dyDescent="0.3"/>
    <row r="22305" s="1" customFormat="1" x14ac:dyDescent="0.3"/>
    <row r="22306" s="1" customFormat="1" x14ac:dyDescent="0.3"/>
    <row r="22307" s="1" customFormat="1" x14ac:dyDescent="0.3"/>
    <row r="22308" s="1" customFormat="1" x14ac:dyDescent="0.3"/>
    <row r="22309" s="1" customFormat="1" x14ac:dyDescent="0.3"/>
    <row r="22310" s="1" customFormat="1" x14ac:dyDescent="0.3"/>
    <row r="22311" s="1" customFormat="1" x14ac:dyDescent="0.3"/>
    <row r="22312" s="1" customFormat="1" x14ac:dyDescent="0.3"/>
    <row r="22313" s="1" customFormat="1" x14ac:dyDescent="0.3"/>
    <row r="22314" s="1" customFormat="1" x14ac:dyDescent="0.3"/>
    <row r="22315" s="1" customFormat="1" x14ac:dyDescent="0.3"/>
    <row r="22316" s="1" customFormat="1" x14ac:dyDescent="0.3"/>
    <row r="22317" s="1" customFormat="1" x14ac:dyDescent="0.3"/>
    <row r="22318" s="1" customFormat="1" x14ac:dyDescent="0.3"/>
    <row r="22319" s="1" customFormat="1" x14ac:dyDescent="0.3"/>
    <row r="22320" s="1" customFormat="1" x14ac:dyDescent="0.3"/>
    <row r="22321" s="1" customFormat="1" x14ac:dyDescent="0.3"/>
    <row r="22322" s="1" customFormat="1" x14ac:dyDescent="0.3"/>
    <row r="22323" s="1" customFormat="1" x14ac:dyDescent="0.3"/>
    <row r="22324" s="1" customFormat="1" x14ac:dyDescent="0.3"/>
    <row r="22325" s="1" customFormat="1" x14ac:dyDescent="0.3"/>
    <row r="22326" s="1" customFormat="1" x14ac:dyDescent="0.3"/>
    <row r="22327" s="1" customFormat="1" x14ac:dyDescent="0.3"/>
    <row r="22328" s="1" customFormat="1" x14ac:dyDescent="0.3"/>
    <row r="22329" s="1" customFormat="1" x14ac:dyDescent="0.3"/>
    <row r="22330" s="1" customFormat="1" x14ac:dyDescent="0.3"/>
    <row r="22331" s="1" customFormat="1" x14ac:dyDescent="0.3"/>
    <row r="22332" s="1" customFormat="1" x14ac:dyDescent="0.3"/>
    <row r="22333" s="1" customFormat="1" x14ac:dyDescent="0.3"/>
    <row r="22334" s="1" customFormat="1" x14ac:dyDescent="0.3"/>
    <row r="22335" s="1" customFormat="1" x14ac:dyDescent="0.3"/>
    <row r="22336" s="1" customFormat="1" x14ac:dyDescent="0.3"/>
    <row r="22337" s="1" customFormat="1" x14ac:dyDescent="0.3"/>
    <row r="22338" s="1" customFormat="1" x14ac:dyDescent="0.3"/>
    <row r="22339" s="1" customFormat="1" x14ac:dyDescent="0.3"/>
    <row r="22340" s="1" customFormat="1" x14ac:dyDescent="0.3"/>
    <row r="22341" s="1" customFormat="1" x14ac:dyDescent="0.3"/>
    <row r="22342" s="1" customFormat="1" x14ac:dyDescent="0.3"/>
    <row r="22343" s="1" customFormat="1" x14ac:dyDescent="0.3"/>
    <row r="22344" s="1" customFormat="1" x14ac:dyDescent="0.3"/>
    <row r="22345" s="1" customFormat="1" x14ac:dyDescent="0.3"/>
    <row r="22346" s="1" customFormat="1" x14ac:dyDescent="0.3"/>
    <row r="22347" s="1" customFormat="1" x14ac:dyDescent="0.3"/>
    <row r="22348" s="1" customFormat="1" x14ac:dyDescent="0.3"/>
    <row r="22349" s="1" customFormat="1" x14ac:dyDescent="0.3"/>
    <row r="22350" s="1" customFormat="1" x14ac:dyDescent="0.3"/>
    <row r="22351" s="1" customFormat="1" x14ac:dyDescent="0.3"/>
    <row r="22352" s="1" customFormat="1" x14ac:dyDescent="0.3"/>
    <row r="22353" s="1" customFormat="1" x14ac:dyDescent="0.3"/>
    <row r="22354" s="1" customFormat="1" x14ac:dyDescent="0.3"/>
    <row r="22355" s="1" customFormat="1" x14ac:dyDescent="0.3"/>
    <row r="22356" s="1" customFormat="1" x14ac:dyDescent="0.3"/>
    <row r="22357" s="1" customFormat="1" x14ac:dyDescent="0.3"/>
    <row r="22358" s="1" customFormat="1" x14ac:dyDescent="0.3"/>
    <row r="22359" s="1" customFormat="1" x14ac:dyDescent="0.3"/>
    <row r="22360" s="1" customFormat="1" x14ac:dyDescent="0.3"/>
    <row r="22361" s="1" customFormat="1" x14ac:dyDescent="0.3"/>
    <row r="22362" s="1" customFormat="1" x14ac:dyDescent="0.3"/>
    <row r="22363" s="1" customFormat="1" x14ac:dyDescent="0.3"/>
    <row r="22364" s="1" customFormat="1" x14ac:dyDescent="0.3"/>
    <row r="22365" s="1" customFormat="1" x14ac:dyDescent="0.3"/>
    <row r="22366" s="1" customFormat="1" x14ac:dyDescent="0.3"/>
    <row r="22367" s="1" customFormat="1" x14ac:dyDescent="0.3"/>
    <row r="22368" s="1" customFormat="1" x14ac:dyDescent="0.3"/>
    <row r="22369" s="1" customFormat="1" x14ac:dyDescent="0.3"/>
    <row r="22370" s="1" customFormat="1" x14ac:dyDescent="0.3"/>
    <row r="22371" s="1" customFormat="1" x14ac:dyDescent="0.3"/>
    <row r="22372" s="1" customFormat="1" x14ac:dyDescent="0.3"/>
    <row r="22373" s="1" customFormat="1" x14ac:dyDescent="0.3"/>
    <row r="22374" s="1" customFormat="1" x14ac:dyDescent="0.3"/>
    <row r="22375" s="1" customFormat="1" x14ac:dyDescent="0.3"/>
    <row r="22376" s="1" customFormat="1" x14ac:dyDescent="0.3"/>
    <row r="22377" s="1" customFormat="1" x14ac:dyDescent="0.3"/>
    <row r="22378" s="1" customFormat="1" x14ac:dyDescent="0.3"/>
    <row r="22379" s="1" customFormat="1" x14ac:dyDescent="0.3"/>
    <row r="22380" s="1" customFormat="1" x14ac:dyDescent="0.3"/>
    <row r="22381" s="1" customFormat="1" x14ac:dyDescent="0.3"/>
    <row r="22382" s="1" customFormat="1" x14ac:dyDescent="0.3"/>
    <row r="22383" s="1" customFormat="1" x14ac:dyDescent="0.3"/>
    <row r="22384" s="1" customFormat="1" x14ac:dyDescent="0.3"/>
    <row r="22385" s="1" customFormat="1" x14ac:dyDescent="0.3"/>
    <row r="22386" s="1" customFormat="1" x14ac:dyDescent="0.3"/>
    <row r="22387" s="1" customFormat="1" x14ac:dyDescent="0.3"/>
    <row r="22388" s="1" customFormat="1" x14ac:dyDescent="0.3"/>
    <row r="22389" s="1" customFormat="1" x14ac:dyDescent="0.3"/>
    <row r="22390" s="1" customFormat="1" x14ac:dyDescent="0.3"/>
    <row r="22391" s="1" customFormat="1" x14ac:dyDescent="0.3"/>
    <row r="22392" s="1" customFormat="1" x14ac:dyDescent="0.3"/>
    <row r="22393" s="1" customFormat="1" x14ac:dyDescent="0.3"/>
    <row r="22394" s="1" customFormat="1" x14ac:dyDescent="0.3"/>
    <row r="22395" s="1" customFormat="1" x14ac:dyDescent="0.3"/>
    <row r="22396" s="1" customFormat="1" x14ac:dyDescent="0.3"/>
    <row r="22397" s="1" customFormat="1" x14ac:dyDescent="0.3"/>
    <row r="22398" s="1" customFormat="1" x14ac:dyDescent="0.3"/>
    <row r="22399" s="1" customFormat="1" x14ac:dyDescent="0.3"/>
    <row r="22400" s="1" customFormat="1" x14ac:dyDescent="0.3"/>
    <row r="22401" s="1" customFormat="1" x14ac:dyDescent="0.3"/>
    <row r="22402" s="1" customFormat="1" x14ac:dyDescent="0.3"/>
    <row r="22403" s="1" customFormat="1" x14ac:dyDescent="0.3"/>
    <row r="22404" s="1" customFormat="1" x14ac:dyDescent="0.3"/>
    <row r="22405" s="1" customFormat="1" x14ac:dyDescent="0.3"/>
    <row r="22406" s="1" customFormat="1" x14ac:dyDescent="0.3"/>
    <row r="22407" s="1" customFormat="1" x14ac:dyDescent="0.3"/>
    <row r="22408" s="1" customFormat="1" x14ac:dyDescent="0.3"/>
    <row r="22409" s="1" customFormat="1" x14ac:dyDescent="0.3"/>
    <row r="22410" s="1" customFormat="1" x14ac:dyDescent="0.3"/>
    <row r="22411" s="1" customFormat="1" x14ac:dyDescent="0.3"/>
    <row r="22412" s="1" customFormat="1" x14ac:dyDescent="0.3"/>
    <row r="22413" s="1" customFormat="1" x14ac:dyDescent="0.3"/>
    <row r="22414" s="1" customFormat="1" x14ac:dyDescent="0.3"/>
    <row r="22415" s="1" customFormat="1" x14ac:dyDescent="0.3"/>
    <row r="22416" s="1" customFormat="1" x14ac:dyDescent="0.3"/>
    <row r="22417" s="1" customFormat="1" x14ac:dyDescent="0.3"/>
    <row r="22418" s="1" customFormat="1" x14ac:dyDescent="0.3"/>
    <row r="22419" s="1" customFormat="1" x14ac:dyDescent="0.3"/>
    <row r="22420" s="1" customFormat="1" x14ac:dyDescent="0.3"/>
    <row r="22421" s="1" customFormat="1" x14ac:dyDescent="0.3"/>
    <row r="22422" s="1" customFormat="1" x14ac:dyDescent="0.3"/>
    <row r="22423" s="1" customFormat="1" x14ac:dyDescent="0.3"/>
    <row r="22424" s="1" customFormat="1" x14ac:dyDescent="0.3"/>
    <row r="22425" s="1" customFormat="1" x14ac:dyDescent="0.3"/>
    <row r="22426" s="1" customFormat="1" x14ac:dyDescent="0.3"/>
    <row r="22427" s="1" customFormat="1" x14ac:dyDescent="0.3"/>
    <row r="22428" s="1" customFormat="1" x14ac:dyDescent="0.3"/>
    <row r="22429" s="1" customFormat="1" x14ac:dyDescent="0.3"/>
    <row r="22430" s="1" customFormat="1" x14ac:dyDescent="0.3"/>
    <row r="22431" s="1" customFormat="1" x14ac:dyDescent="0.3"/>
    <row r="22432" s="1" customFormat="1" x14ac:dyDescent="0.3"/>
    <row r="22433" s="1" customFormat="1" x14ac:dyDescent="0.3"/>
    <row r="22434" s="1" customFormat="1" x14ac:dyDescent="0.3"/>
    <row r="22435" s="1" customFormat="1" x14ac:dyDescent="0.3"/>
    <row r="22436" s="1" customFormat="1" x14ac:dyDescent="0.3"/>
    <row r="22437" s="1" customFormat="1" x14ac:dyDescent="0.3"/>
    <row r="22438" s="1" customFormat="1" x14ac:dyDescent="0.3"/>
    <row r="22439" s="1" customFormat="1" x14ac:dyDescent="0.3"/>
    <row r="22440" s="1" customFormat="1" x14ac:dyDescent="0.3"/>
    <row r="22441" s="1" customFormat="1" x14ac:dyDescent="0.3"/>
    <row r="22442" s="1" customFormat="1" x14ac:dyDescent="0.3"/>
    <row r="22443" s="1" customFormat="1" x14ac:dyDescent="0.3"/>
    <row r="22444" s="1" customFormat="1" x14ac:dyDescent="0.3"/>
    <row r="22445" s="1" customFormat="1" x14ac:dyDescent="0.3"/>
    <row r="22446" s="1" customFormat="1" x14ac:dyDescent="0.3"/>
    <row r="22447" s="1" customFormat="1" x14ac:dyDescent="0.3"/>
    <row r="22448" s="1" customFormat="1" x14ac:dyDescent="0.3"/>
    <row r="22449" s="1" customFormat="1" x14ac:dyDescent="0.3"/>
    <row r="22450" s="1" customFormat="1" x14ac:dyDescent="0.3"/>
    <row r="22451" s="1" customFormat="1" x14ac:dyDescent="0.3"/>
    <row r="22452" s="1" customFormat="1" x14ac:dyDescent="0.3"/>
    <row r="22453" s="1" customFormat="1" x14ac:dyDescent="0.3"/>
    <row r="22454" s="1" customFormat="1" x14ac:dyDescent="0.3"/>
    <row r="22455" s="1" customFormat="1" x14ac:dyDescent="0.3"/>
    <row r="22456" s="1" customFormat="1" x14ac:dyDescent="0.3"/>
    <row r="22457" s="1" customFormat="1" x14ac:dyDescent="0.3"/>
    <row r="22458" s="1" customFormat="1" x14ac:dyDescent="0.3"/>
    <row r="22459" s="1" customFormat="1" x14ac:dyDescent="0.3"/>
    <row r="22460" s="1" customFormat="1" x14ac:dyDescent="0.3"/>
    <row r="22461" s="1" customFormat="1" x14ac:dyDescent="0.3"/>
    <row r="22462" s="1" customFormat="1" x14ac:dyDescent="0.3"/>
    <row r="22463" s="1" customFormat="1" x14ac:dyDescent="0.3"/>
    <row r="22464" s="1" customFormat="1" x14ac:dyDescent="0.3"/>
    <row r="22465" s="1" customFormat="1" x14ac:dyDescent="0.3"/>
    <row r="22466" s="1" customFormat="1" x14ac:dyDescent="0.3"/>
    <row r="22467" s="1" customFormat="1" x14ac:dyDescent="0.3"/>
    <row r="22468" s="1" customFormat="1" x14ac:dyDescent="0.3"/>
    <row r="22469" s="1" customFormat="1" x14ac:dyDescent="0.3"/>
    <row r="22470" s="1" customFormat="1" x14ac:dyDescent="0.3"/>
    <row r="22471" s="1" customFormat="1" x14ac:dyDescent="0.3"/>
    <row r="22472" s="1" customFormat="1" x14ac:dyDescent="0.3"/>
    <row r="22473" s="1" customFormat="1" x14ac:dyDescent="0.3"/>
    <row r="22474" s="1" customFormat="1" x14ac:dyDescent="0.3"/>
    <row r="22475" s="1" customFormat="1" x14ac:dyDescent="0.3"/>
    <row r="22476" s="1" customFormat="1" x14ac:dyDescent="0.3"/>
    <row r="22477" s="1" customFormat="1" x14ac:dyDescent="0.3"/>
    <row r="22478" s="1" customFormat="1" x14ac:dyDescent="0.3"/>
    <row r="22479" s="1" customFormat="1" x14ac:dyDescent="0.3"/>
    <row r="22480" s="1" customFormat="1" x14ac:dyDescent="0.3"/>
    <row r="22481" s="1" customFormat="1" x14ac:dyDescent="0.3"/>
    <row r="22482" s="1" customFormat="1" x14ac:dyDescent="0.3"/>
    <row r="22483" s="1" customFormat="1" x14ac:dyDescent="0.3"/>
    <row r="22484" s="1" customFormat="1" x14ac:dyDescent="0.3"/>
    <row r="22485" s="1" customFormat="1" x14ac:dyDescent="0.3"/>
    <row r="22486" s="1" customFormat="1" x14ac:dyDescent="0.3"/>
    <row r="22487" s="1" customFormat="1" x14ac:dyDescent="0.3"/>
    <row r="22488" s="1" customFormat="1" x14ac:dyDescent="0.3"/>
    <row r="22489" s="1" customFormat="1" x14ac:dyDescent="0.3"/>
    <row r="22490" s="1" customFormat="1" x14ac:dyDescent="0.3"/>
    <row r="22491" s="1" customFormat="1" x14ac:dyDescent="0.3"/>
    <row r="22492" s="1" customFormat="1" x14ac:dyDescent="0.3"/>
    <row r="22493" s="1" customFormat="1" x14ac:dyDescent="0.3"/>
    <row r="22494" s="1" customFormat="1" x14ac:dyDescent="0.3"/>
    <row r="22495" s="1" customFormat="1" x14ac:dyDescent="0.3"/>
    <row r="22496" s="1" customFormat="1" x14ac:dyDescent="0.3"/>
    <row r="22497" s="1" customFormat="1" x14ac:dyDescent="0.3"/>
    <row r="22498" s="1" customFormat="1" x14ac:dyDescent="0.3"/>
    <row r="22499" s="1" customFormat="1" x14ac:dyDescent="0.3"/>
    <row r="22500" s="1" customFormat="1" x14ac:dyDescent="0.3"/>
    <row r="22501" s="1" customFormat="1" x14ac:dyDescent="0.3"/>
    <row r="22502" s="1" customFormat="1" x14ac:dyDescent="0.3"/>
    <row r="22503" s="1" customFormat="1" x14ac:dyDescent="0.3"/>
    <row r="22504" s="1" customFormat="1" x14ac:dyDescent="0.3"/>
    <row r="22505" s="1" customFormat="1" x14ac:dyDescent="0.3"/>
    <row r="22506" s="1" customFormat="1" x14ac:dyDescent="0.3"/>
    <row r="22507" s="1" customFormat="1" x14ac:dyDescent="0.3"/>
    <row r="22508" s="1" customFormat="1" x14ac:dyDescent="0.3"/>
    <row r="22509" s="1" customFormat="1" x14ac:dyDescent="0.3"/>
    <row r="22510" s="1" customFormat="1" x14ac:dyDescent="0.3"/>
    <row r="22511" s="1" customFormat="1" x14ac:dyDescent="0.3"/>
    <row r="22512" s="1" customFormat="1" x14ac:dyDescent="0.3"/>
    <row r="22513" s="1" customFormat="1" x14ac:dyDescent="0.3"/>
    <row r="22514" s="1" customFormat="1" x14ac:dyDescent="0.3"/>
    <row r="22515" s="1" customFormat="1" x14ac:dyDescent="0.3"/>
    <row r="22516" s="1" customFormat="1" x14ac:dyDescent="0.3"/>
    <row r="22517" s="1" customFormat="1" x14ac:dyDescent="0.3"/>
    <row r="22518" s="1" customFormat="1" x14ac:dyDescent="0.3"/>
    <row r="22519" s="1" customFormat="1" x14ac:dyDescent="0.3"/>
    <row r="22520" s="1" customFormat="1" x14ac:dyDescent="0.3"/>
    <row r="22521" s="1" customFormat="1" x14ac:dyDescent="0.3"/>
    <row r="22522" s="1" customFormat="1" x14ac:dyDescent="0.3"/>
    <row r="22523" s="1" customFormat="1" x14ac:dyDescent="0.3"/>
    <row r="22524" s="1" customFormat="1" x14ac:dyDescent="0.3"/>
    <row r="22525" s="1" customFormat="1" x14ac:dyDescent="0.3"/>
    <row r="22526" s="1" customFormat="1" x14ac:dyDescent="0.3"/>
    <row r="22527" s="1" customFormat="1" x14ac:dyDescent="0.3"/>
    <row r="22528" s="1" customFormat="1" x14ac:dyDescent="0.3"/>
    <row r="22529" s="1" customFormat="1" x14ac:dyDescent="0.3"/>
    <row r="22530" s="1" customFormat="1" x14ac:dyDescent="0.3"/>
    <row r="22531" s="1" customFormat="1" x14ac:dyDescent="0.3"/>
    <row r="22532" s="1" customFormat="1" x14ac:dyDescent="0.3"/>
    <row r="22533" s="1" customFormat="1" x14ac:dyDescent="0.3"/>
    <row r="22534" s="1" customFormat="1" x14ac:dyDescent="0.3"/>
    <row r="22535" s="1" customFormat="1" x14ac:dyDescent="0.3"/>
    <row r="22536" s="1" customFormat="1" x14ac:dyDescent="0.3"/>
    <row r="22537" s="1" customFormat="1" x14ac:dyDescent="0.3"/>
    <row r="22538" s="1" customFormat="1" x14ac:dyDescent="0.3"/>
    <row r="22539" s="1" customFormat="1" x14ac:dyDescent="0.3"/>
    <row r="22540" s="1" customFormat="1" x14ac:dyDescent="0.3"/>
    <row r="22541" s="1" customFormat="1" x14ac:dyDescent="0.3"/>
    <row r="22542" s="1" customFormat="1" x14ac:dyDescent="0.3"/>
    <row r="22543" s="1" customFormat="1" x14ac:dyDescent="0.3"/>
    <row r="22544" s="1" customFormat="1" x14ac:dyDescent="0.3"/>
    <row r="22545" s="1" customFormat="1" x14ac:dyDescent="0.3"/>
    <row r="22546" s="1" customFormat="1" x14ac:dyDescent="0.3"/>
    <row r="22547" s="1" customFormat="1" x14ac:dyDescent="0.3"/>
    <row r="22548" s="1" customFormat="1" x14ac:dyDescent="0.3"/>
    <row r="22549" s="1" customFormat="1" x14ac:dyDescent="0.3"/>
    <row r="22550" s="1" customFormat="1" x14ac:dyDescent="0.3"/>
    <row r="22551" s="1" customFormat="1" x14ac:dyDescent="0.3"/>
    <row r="22552" s="1" customFormat="1" x14ac:dyDescent="0.3"/>
    <row r="22553" s="1" customFormat="1" x14ac:dyDescent="0.3"/>
    <row r="22554" s="1" customFormat="1" x14ac:dyDescent="0.3"/>
    <row r="22555" s="1" customFormat="1" x14ac:dyDescent="0.3"/>
    <row r="22556" s="1" customFormat="1" x14ac:dyDescent="0.3"/>
    <row r="22557" s="1" customFormat="1" x14ac:dyDescent="0.3"/>
    <row r="22558" s="1" customFormat="1" x14ac:dyDescent="0.3"/>
    <row r="22559" s="1" customFormat="1" x14ac:dyDescent="0.3"/>
    <row r="22560" s="1" customFormat="1" x14ac:dyDescent="0.3"/>
    <row r="22561" s="1" customFormat="1" x14ac:dyDescent="0.3"/>
    <row r="22562" s="1" customFormat="1" x14ac:dyDescent="0.3"/>
    <row r="22563" s="1" customFormat="1" x14ac:dyDescent="0.3"/>
    <row r="22564" s="1" customFormat="1" x14ac:dyDescent="0.3"/>
    <row r="22565" s="1" customFormat="1" x14ac:dyDescent="0.3"/>
    <row r="22566" s="1" customFormat="1" x14ac:dyDescent="0.3"/>
    <row r="22567" s="1" customFormat="1" x14ac:dyDescent="0.3"/>
    <row r="22568" s="1" customFormat="1" x14ac:dyDescent="0.3"/>
    <row r="22569" s="1" customFormat="1" x14ac:dyDescent="0.3"/>
    <row r="22570" s="1" customFormat="1" x14ac:dyDescent="0.3"/>
    <row r="22571" s="1" customFormat="1" x14ac:dyDescent="0.3"/>
    <row r="22572" s="1" customFormat="1" x14ac:dyDescent="0.3"/>
    <row r="22573" s="1" customFormat="1" x14ac:dyDescent="0.3"/>
    <row r="22574" s="1" customFormat="1" x14ac:dyDescent="0.3"/>
    <row r="22575" s="1" customFormat="1" x14ac:dyDescent="0.3"/>
    <row r="22576" s="1" customFormat="1" x14ac:dyDescent="0.3"/>
    <row r="22577" s="1" customFormat="1" x14ac:dyDescent="0.3"/>
    <row r="22578" s="1" customFormat="1" x14ac:dyDescent="0.3"/>
    <row r="22579" s="1" customFormat="1" x14ac:dyDescent="0.3"/>
    <row r="22580" s="1" customFormat="1" x14ac:dyDescent="0.3"/>
    <row r="22581" s="1" customFormat="1" x14ac:dyDescent="0.3"/>
    <row r="22582" s="1" customFormat="1" x14ac:dyDescent="0.3"/>
    <row r="22583" s="1" customFormat="1" x14ac:dyDescent="0.3"/>
    <row r="22584" s="1" customFormat="1" x14ac:dyDescent="0.3"/>
    <row r="22585" s="1" customFormat="1" x14ac:dyDescent="0.3"/>
    <row r="22586" s="1" customFormat="1" x14ac:dyDescent="0.3"/>
    <row r="22587" s="1" customFormat="1" x14ac:dyDescent="0.3"/>
    <row r="22588" s="1" customFormat="1" x14ac:dyDescent="0.3"/>
    <row r="22589" s="1" customFormat="1" x14ac:dyDescent="0.3"/>
    <row r="22590" s="1" customFormat="1" x14ac:dyDescent="0.3"/>
    <row r="22591" s="1" customFormat="1" x14ac:dyDescent="0.3"/>
    <row r="22592" s="1" customFormat="1" x14ac:dyDescent="0.3"/>
    <row r="22593" s="1" customFormat="1" x14ac:dyDescent="0.3"/>
    <row r="22594" s="1" customFormat="1" x14ac:dyDescent="0.3"/>
    <row r="22595" s="1" customFormat="1" x14ac:dyDescent="0.3"/>
    <row r="22596" s="1" customFormat="1" x14ac:dyDescent="0.3"/>
    <row r="22597" s="1" customFormat="1" x14ac:dyDescent="0.3"/>
    <row r="22598" s="1" customFormat="1" x14ac:dyDescent="0.3"/>
    <row r="22599" s="1" customFormat="1" x14ac:dyDescent="0.3"/>
    <row r="22600" s="1" customFormat="1" x14ac:dyDescent="0.3"/>
    <row r="22601" s="1" customFormat="1" x14ac:dyDescent="0.3"/>
    <row r="22602" s="1" customFormat="1" x14ac:dyDescent="0.3"/>
    <row r="22603" s="1" customFormat="1" x14ac:dyDescent="0.3"/>
    <row r="22604" s="1" customFormat="1" x14ac:dyDescent="0.3"/>
    <row r="22605" s="1" customFormat="1" x14ac:dyDescent="0.3"/>
    <row r="22606" s="1" customFormat="1" x14ac:dyDescent="0.3"/>
    <row r="22607" s="1" customFormat="1" x14ac:dyDescent="0.3"/>
    <row r="22608" s="1" customFormat="1" x14ac:dyDescent="0.3"/>
    <row r="22609" s="1" customFormat="1" x14ac:dyDescent="0.3"/>
    <row r="22610" s="1" customFormat="1" x14ac:dyDescent="0.3"/>
    <row r="22611" s="1" customFormat="1" x14ac:dyDescent="0.3"/>
    <row r="22612" s="1" customFormat="1" x14ac:dyDescent="0.3"/>
    <row r="22613" s="1" customFormat="1" x14ac:dyDescent="0.3"/>
    <row r="22614" s="1" customFormat="1" x14ac:dyDescent="0.3"/>
    <row r="22615" s="1" customFormat="1" x14ac:dyDescent="0.3"/>
    <row r="22616" s="1" customFormat="1" x14ac:dyDescent="0.3"/>
    <row r="22617" s="1" customFormat="1" x14ac:dyDescent="0.3"/>
    <row r="22618" s="1" customFormat="1" x14ac:dyDescent="0.3"/>
    <row r="22619" s="1" customFormat="1" x14ac:dyDescent="0.3"/>
    <row r="22620" s="1" customFormat="1" x14ac:dyDescent="0.3"/>
    <row r="22621" s="1" customFormat="1" x14ac:dyDescent="0.3"/>
    <row r="22622" s="1" customFormat="1" x14ac:dyDescent="0.3"/>
    <row r="22623" s="1" customFormat="1" x14ac:dyDescent="0.3"/>
    <row r="22624" s="1" customFormat="1" x14ac:dyDescent="0.3"/>
    <row r="22625" s="1" customFormat="1" x14ac:dyDescent="0.3"/>
    <row r="22626" s="1" customFormat="1" x14ac:dyDescent="0.3"/>
    <row r="22627" s="1" customFormat="1" x14ac:dyDescent="0.3"/>
    <row r="22628" s="1" customFormat="1" x14ac:dyDescent="0.3"/>
    <row r="22629" s="1" customFormat="1" x14ac:dyDescent="0.3"/>
    <row r="22630" s="1" customFormat="1" x14ac:dyDescent="0.3"/>
    <row r="22631" s="1" customFormat="1" x14ac:dyDescent="0.3"/>
    <row r="22632" s="1" customFormat="1" x14ac:dyDescent="0.3"/>
    <row r="22633" s="1" customFormat="1" x14ac:dyDescent="0.3"/>
    <row r="22634" s="1" customFormat="1" x14ac:dyDescent="0.3"/>
    <row r="22635" s="1" customFormat="1" x14ac:dyDescent="0.3"/>
    <row r="22636" s="1" customFormat="1" x14ac:dyDescent="0.3"/>
    <row r="22637" s="1" customFormat="1" x14ac:dyDescent="0.3"/>
    <row r="22638" s="1" customFormat="1" x14ac:dyDescent="0.3"/>
    <row r="22639" s="1" customFormat="1" x14ac:dyDescent="0.3"/>
    <row r="22640" s="1" customFormat="1" x14ac:dyDescent="0.3"/>
    <row r="22641" s="1" customFormat="1" x14ac:dyDescent="0.3"/>
    <row r="22642" s="1" customFormat="1" x14ac:dyDescent="0.3"/>
    <row r="22643" s="1" customFormat="1" x14ac:dyDescent="0.3"/>
    <row r="22644" s="1" customFormat="1" x14ac:dyDescent="0.3"/>
    <row r="22645" s="1" customFormat="1" x14ac:dyDescent="0.3"/>
    <row r="22646" s="1" customFormat="1" x14ac:dyDescent="0.3"/>
    <row r="22647" s="1" customFormat="1" x14ac:dyDescent="0.3"/>
    <row r="22648" s="1" customFormat="1" x14ac:dyDescent="0.3"/>
    <row r="22649" s="1" customFormat="1" x14ac:dyDescent="0.3"/>
    <row r="22650" s="1" customFormat="1" x14ac:dyDescent="0.3"/>
    <row r="22651" s="1" customFormat="1" x14ac:dyDescent="0.3"/>
    <row r="22652" s="1" customFormat="1" x14ac:dyDescent="0.3"/>
    <row r="22653" s="1" customFormat="1" x14ac:dyDescent="0.3"/>
    <row r="22654" s="1" customFormat="1" x14ac:dyDescent="0.3"/>
    <row r="22655" s="1" customFormat="1" x14ac:dyDescent="0.3"/>
    <row r="22656" s="1" customFormat="1" x14ac:dyDescent="0.3"/>
    <row r="22657" s="1" customFormat="1" x14ac:dyDescent="0.3"/>
    <row r="22658" s="1" customFormat="1" x14ac:dyDescent="0.3"/>
    <row r="22659" s="1" customFormat="1" x14ac:dyDescent="0.3"/>
    <row r="22660" s="1" customFormat="1" x14ac:dyDescent="0.3"/>
    <row r="22661" s="1" customFormat="1" x14ac:dyDescent="0.3"/>
    <row r="22662" s="1" customFormat="1" x14ac:dyDescent="0.3"/>
    <row r="22663" s="1" customFormat="1" x14ac:dyDescent="0.3"/>
    <row r="22664" s="1" customFormat="1" x14ac:dyDescent="0.3"/>
    <row r="22665" s="1" customFormat="1" x14ac:dyDescent="0.3"/>
    <row r="22666" s="1" customFormat="1" x14ac:dyDescent="0.3"/>
    <row r="22667" s="1" customFormat="1" x14ac:dyDescent="0.3"/>
    <row r="22668" s="1" customFormat="1" x14ac:dyDescent="0.3"/>
    <row r="22669" s="1" customFormat="1" x14ac:dyDescent="0.3"/>
    <row r="22670" s="1" customFormat="1" x14ac:dyDescent="0.3"/>
    <row r="22671" s="1" customFormat="1" x14ac:dyDescent="0.3"/>
    <row r="22672" s="1" customFormat="1" x14ac:dyDescent="0.3"/>
    <row r="22673" s="1" customFormat="1" x14ac:dyDescent="0.3"/>
    <row r="22674" s="1" customFormat="1" x14ac:dyDescent="0.3"/>
    <row r="22675" s="1" customFormat="1" x14ac:dyDescent="0.3"/>
    <row r="22676" s="1" customFormat="1" x14ac:dyDescent="0.3"/>
    <row r="22677" s="1" customFormat="1" x14ac:dyDescent="0.3"/>
    <row r="22678" s="1" customFormat="1" x14ac:dyDescent="0.3"/>
    <row r="22679" s="1" customFormat="1" x14ac:dyDescent="0.3"/>
    <row r="22680" s="1" customFormat="1" x14ac:dyDescent="0.3"/>
    <row r="22681" s="1" customFormat="1" x14ac:dyDescent="0.3"/>
    <row r="22682" s="1" customFormat="1" x14ac:dyDescent="0.3"/>
    <row r="22683" s="1" customFormat="1" x14ac:dyDescent="0.3"/>
    <row r="22684" s="1" customFormat="1" x14ac:dyDescent="0.3"/>
    <row r="22685" s="1" customFormat="1" x14ac:dyDescent="0.3"/>
    <row r="22686" s="1" customFormat="1" x14ac:dyDescent="0.3"/>
    <row r="22687" s="1" customFormat="1" x14ac:dyDescent="0.3"/>
    <row r="22688" s="1" customFormat="1" x14ac:dyDescent="0.3"/>
    <row r="22689" s="1" customFormat="1" x14ac:dyDescent="0.3"/>
    <row r="22690" s="1" customFormat="1" x14ac:dyDescent="0.3"/>
    <row r="22691" s="1" customFormat="1" x14ac:dyDescent="0.3"/>
    <row r="22692" s="1" customFormat="1" x14ac:dyDescent="0.3"/>
    <row r="22693" s="1" customFormat="1" x14ac:dyDescent="0.3"/>
    <row r="22694" s="1" customFormat="1" x14ac:dyDescent="0.3"/>
    <row r="22695" s="1" customFormat="1" x14ac:dyDescent="0.3"/>
    <row r="22696" s="1" customFormat="1" x14ac:dyDescent="0.3"/>
    <row r="22697" s="1" customFormat="1" x14ac:dyDescent="0.3"/>
    <row r="22698" s="1" customFormat="1" x14ac:dyDescent="0.3"/>
    <row r="22699" s="1" customFormat="1" x14ac:dyDescent="0.3"/>
    <row r="22700" s="1" customFormat="1" x14ac:dyDescent="0.3"/>
    <row r="22701" s="1" customFormat="1" x14ac:dyDescent="0.3"/>
    <row r="22702" s="1" customFormat="1" x14ac:dyDescent="0.3"/>
    <row r="22703" s="1" customFormat="1" x14ac:dyDescent="0.3"/>
    <row r="22704" s="1" customFormat="1" x14ac:dyDescent="0.3"/>
    <row r="22705" s="1" customFormat="1" x14ac:dyDescent="0.3"/>
    <row r="22706" s="1" customFormat="1" x14ac:dyDescent="0.3"/>
    <row r="22707" s="1" customFormat="1" x14ac:dyDescent="0.3"/>
    <row r="22708" s="1" customFormat="1" x14ac:dyDescent="0.3"/>
    <row r="22709" s="1" customFormat="1" x14ac:dyDescent="0.3"/>
    <row r="22710" s="1" customFormat="1" x14ac:dyDescent="0.3"/>
    <row r="22711" s="1" customFormat="1" x14ac:dyDescent="0.3"/>
    <row r="22712" s="1" customFormat="1" x14ac:dyDescent="0.3"/>
    <row r="22713" s="1" customFormat="1" x14ac:dyDescent="0.3"/>
    <row r="22714" s="1" customFormat="1" x14ac:dyDescent="0.3"/>
    <row r="22715" s="1" customFormat="1" x14ac:dyDescent="0.3"/>
    <row r="22716" s="1" customFormat="1" x14ac:dyDescent="0.3"/>
    <row r="22717" s="1" customFormat="1" x14ac:dyDescent="0.3"/>
    <row r="22718" s="1" customFormat="1" x14ac:dyDescent="0.3"/>
    <row r="22719" s="1" customFormat="1" x14ac:dyDescent="0.3"/>
    <row r="22720" s="1" customFormat="1" x14ac:dyDescent="0.3"/>
    <row r="22721" s="1" customFormat="1" x14ac:dyDescent="0.3"/>
    <row r="22722" s="1" customFormat="1" x14ac:dyDescent="0.3"/>
    <row r="22723" s="1" customFormat="1" x14ac:dyDescent="0.3"/>
    <row r="22724" s="1" customFormat="1" x14ac:dyDescent="0.3"/>
    <row r="22725" s="1" customFormat="1" x14ac:dyDescent="0.3"/>
    <row r="22726" s="1" customFormat="1" x14ac:dyDescent="0.3"/>
    <row r="22727" s="1" customFormat="1" x14ac:dyDescent="0.3"/>
    <row r="22728" s="1" customFormat="1" x14ac:dyDescent="0.3"/>
    <row r="22729" s="1" customFormat="1" x14ac:dyDescent="0.3"/>
    <row r="22730" s="1" customFormat="1" x14ac:dyDescent="0.3"/>
    <row r="22731" s="1" customFormat="1" x14ac:dyDescent="0.3"/>
    <row r="22732" s="1" customFormat="1" x14ac:dyDescent="0.3"/>
    <row r="22733" s="1" customFormat="1" x14ac:dyDescent="0.3"/>
    <row r="22734" s="1" customFormat="1" x14ac:dyDescent="0.3"/>
    <row r="22735" s="1" customFormat="1" x14ac:dyDescent="0.3"/>
    <row r="22736" s="1" customFormat="1" x14ac:dyDescent="0.3"/>
    <row r="22737" s="1" customFormat="1" x14ac:dyDescent="0.3"/>
    <row r="22738" s="1" customFormat="1" x14ac:dyDescent="0.3"/>
    <row r="22739" s="1" customFormat="1" x14ac:dyDescent="0.3"/>
    <row r="22740" s="1" customFormat="1" x14ac:dyDescent="0.3"/>
    <row r="22741" s="1" customFormat="1" x14ac:dyDescent="0.3"/>
    <row r="22742" s="1" customFormat="1" x14ac:dyDescent="0.3"/>
    <row r="22743" s="1" customFormat="1" x14ac:dyDescent="0.3"/>
    <row r="22744" s="1" customFormat="1" x14ac:dyDescent="0.3"/>
    <row r="22745" s="1" customFormat="1" x14ac:dyDescent="0.3"/>
    <row r="22746" s="1" customFormat="1" x14ac:dyDescent="0.3"/>
    <row r="22747" s="1" customFormat="1" x14ac:dyDescent="0.3"/>
    <row r="22748" s="1" customFormat="1" x14ac:dyDescent="0.3"/>
    <row r="22749" s="1" customFormat="1" x14ac:dyDescent="0.3"/>
    <row r="22750" s="1" customFormat="1" x14ac:dyDescent="0.3"/>
    <row r="22751" s="1" customFormat="1" x14ac:dyDescent="0.3"/>
    <row r="22752" s="1" customFormat="1" x14ac:dyDescent="0.3"/>
    <row r="22753" s="1" customFormat="1" x14ac:dyDescent="0.3"/>
    <row r="22754" s="1" customFormat="1" x14ac:dyDescent="0.3"/>
    <row r="22755" s="1" customFormat="1" x14ac:dyDescent="0.3"/>
    <row r="22756" s="1" customFormat="1" x14ac:dyDescent="0.3"/>
    <row r="22757" s="1" customFormat="1" x14ac:dyDescent="0.3"/>
    <row r="22758" s="1" customFormat="1" x14ac:dyDescent="0.3"/>
    <row r="22759" s="1" customFormat="1" x14ac:dyDescent="0.3"/>
    <row r="22760" s="1" customFormat="1" x14ac:dyDescent="0.3"/>
    <row r="22761" s="1" customFormat="1" x14ac:dyDescent="0.3"/>
    <row r="22762" s="1" customFormat="1" x14ac:dyDescent="0.3"/>
    <row r="22763" s="1" customFormat="1" x14ac:dyDescent="0.3"/>
    <row r="22764" s="1" customFormat="1" x14ac:dyDescent="0.3"/>
    <row r="22765" s="1" customFormat="1" x14ac:dyDescent="0.3"/>
    <row r="22766" s="1" customFormat="1" x14ac:dyDescent="0.3"/>
    <row r="22767" s="1" customFormat="1" x14ac:dyDescent="0.3"/>
    <row r="22768" s="1" customFormat="1" x14ac:dyDescent="0.3"/>
    <row r="22769" s="1" customFormat="1" x14ac:dyDescent="0.3"/>
    <row r="22770" s="1" customFormat="1" x14ac:dyDescent="0.3"/>
    <row r="22771" s="1" customFormat="1" x14ac:dyDescent="0.3"/>
    <row r="22772" s="1" customFormat="1" x14ac:dyDescent="0.3"/>
    <row r="22773" s="1" customFormat="1" x14ac:dyDescent="0.3"/>
    <row r="22774" s="1" customFormat="1" x14ac:dyDescent="0.3"/>
    <row r="22775" s="1" customFormat="1" x14ac:dyDescent="0.3"/>
    <row r="22776" s="1" customFormat="1" x14ac:dyDescent="0.3"/>
    <row r="22777" s="1" customFormat="1" x14ac:dyDescent="0.3"/>
    <row r="22778" s="1" customFormat="1" x14ac:dyDescent="0.3"/>
    <row r="22779" s="1" customFormat="1" x14ac:dyDescent="0.3"/>
    <row r="22780" s="1" customFormat="1" x14ac:dyDescent="0.3"/>
    <row r="22781" s="1" customFormat="1" x14ac:dyDescent="0.3"/>
    <row r="22782" s="1" customFormat="1" x14ac:dyDescent="0.3"/>
    <row r="22783" s="1" customFormat="1" x14ac:dyDescent="0.3"/>
    <row r="22784" s="1" customFormat="1" x14ac:dyDescent="0.3"/>
    <row r="22785" s="1" customFormat="1" x14ac:dyDescent="0.3"/>
    <row r="22786" s="1" customFormat="1" x14ac:dyDescent="0.3"/>
    <row r="22787" s="1" customFormat="1" x14ac:dyDescent="0.3"/>
    <row r="22788" s="1" customFormat="1" x14ac:dyDescent="0.3"/>
    <row r="22789" s="1" customFormat="1" x14ac:dyDescent="0.3"/>
    <row r="22790" s="1" customFormat="1" x14ac:dyDescent="0.3"/>
    <row r="22791" s="1" customFormat="1" x14ac:dyDescent="0.3"/>
    <row r="22792" s="1" customFormat="1" x14ac:dyDescent="0.3"/>
    <row r="22793" s="1" customFormat="1" x14ac:dyDescent="0.3"/>
    <row r="22794" s="1" customFormat="1" x14ac:dyDescent="0.3"/>
    <row r="22795" s="1" customFormat="1" x14ac:dyDescent="0.3"/>
    <row r="22796" s="1" customFormat="1" x14ac:dyDescent="0.3"/>
    <row r="22797" s="1" customFormat="1" x14ac:dyDescent="0.3"/>
    <row r="22798" s="1" customFormat="1" x14ac:dyDescent="0.3"/>
    <row r="22799" s="1" customFormat="1" x14ac:dyDescent="0.3"/>
    <row r="22800" s="1" customFormat="1" x14ac:dyDescent="0.3"/>
    <row r="22801" s="1" customFormat="1" x14ac:dyDescent="0.3"/>
    <row r="22802" s="1" customFormat="1" x14ac:dyDescent="0.3"/>
    <row r="22803" s="1" customFormat="1" x14ac:dyDescent="0.3"/>
    <row r="22804" s="1" customFormat="1" x14ac:dyDescent="0.3"/>
    <row r="22805" s="1" customFormat="1" x14ac:dyDescent="0.3"/>
    <row r="22806" s="1" customFormat="1" x14ac:dyDescent="0.3"/>
    <row r="22807" s="1" customFormat="1" x14ac:dyDescent="0.3"/>
    <row r="22808" s="1" customFormat="1" x14ac:dyDescent="0.3"/>
    <row r="22809" s="1" customFormat="1" x14ac:dyDescent="0.3"/>
    <row r="22810" s="1" customFormat="1" x14ac:dyDescent="0.3"/>
    <row r="22811" s="1" customFormat="1" x14ac:dyDescent="0.3"/>
    <row r="22812" s="1" customFormat="1" x14ac:dyDescent="0.3"/>
    <row r="22813" s="1" customFormat="1" x14ac:dyDescent="0.3"/>
    <row r="22814" s="1" customFormat="1" x14ac:dyDescent="0.3"/>
    <row r="22815" s="1" customFormat="1" x14ac:dyDescent="0.3"/>
    <row r="22816" s="1" customFormat="1" x14ac:dyDescent="0.3"/>
    <row r="22817" s="1" customFormat="1" x14ac:dyDescent="0.3"/>
    <row r="22818" s="1" customFormat="1" x14ac:dyDescent="0.3"/>
    <row r="22819" s="1" customFormat="1" x14ac:dyDescent="0.3"/>
    <row r="22820" s="1" customFormat="1" x14ac:dyDescent="0.3"/>
    <row r="22821" s="1" customFormat="1" x14ac:dyDescent="0.3"/>
    <row r="22822" s="1" customFormat="1" x14ac:dyDescent="0.3"/>
    <row r="22823" s="1" customFormat="1" x14ac:dyDescent="0.3"/>
    <row r="22824" s="1" customFormat="1" x14ac:dyDescent="0.3"/>
    <row r="22825" s="1" customFormat="1" x14ac:dyDescent="0.3"/>
    <row r="22826" s="1" customFormat="1" x14ac:dyDescent="0.3"/>
    <row r="22827" s="1" customFormat="1" x14ac:dyDescent="0.3"/>
    <row r="22828" s="1" customFormat="1" x14ac:dyDescent="0.3"/>
    <row r="22829" s="1" customFormat="1" x14ac:dyDescent="0.3"/>
    <row r="22830" s="1" customFormat="1" x14ac:dyDescent="0.3"/>
    <row r="22831" s="1" customFormat="1" x14ac:dyDescent="0.3"/>
    <row r="22832" s="1" customFormat="1" x14ac:dyDescent="0.3"/>
    <row r="22833" s="1" customFormat="1" x14ac:dyDescent="0.3"/>
    <row r="22834" s="1" customFormat="1" x14ac:dyDescent="0.3"/>
    <row r="22835" s="1" customFormat="1" x14ac:dyDescent="0.3"/>
    <row r="22836" s="1" customFormat="1" x14ac:dyDescent="0.3"/>
    <row r="22837" s="1" customFormat="1" x14ac:dyDescent="0.3"/>
    <row r="22838" s="1" customFormat="1" x14ac:dyDescent="0.3"/>
    <row r="22839" s="1" customFormat="1" x14ac:dyDescent="0.3"/>
    <row r="22840" s="1" customFormat="1" x14ac:dyDescent="0.3"/>
    <row r="22841" s="1" customFormat="1" x14ac:dyDescent="0.3"/>
    <row r="22842" s="1" customFormat="1" x14ac:dyDescent="0.3"/>
    <row r="22843" s="1" customFormat="1" x14ac:dyDescent="0.3"/>
    <row r="22844" s="1" customFormat="1" x14ac:dyDescent="0.3"/>
    <row r="22845" s="1" customFormat="1" x14ac:dyDescent="0.3"/>
    <row r="22846" s="1" customFormat="1" x14ac:dyDescent="0.3"/>
    <row r="22847" s="1" customFormat="1" x14ac:dyDescent="0.3"/>
    <row r="22848" s="1" customFormat="1" x14ac:dyDescent="0.3"/>
    <row r="22849" s="1" customFormat="1" x14ac:dyDescent="0.3"/>
    <row r="22850" s="1" customFormat="1" x14ac:dyDescent="0.3"/>
    <row r="22851" s="1" customFormat="1" x14ac:dyDescent="0.3"/>
    <row r="22852" s="1" customFormat="1" x14ac:dyDescent="0.3"/>
    <row r="22853" s="1" customFormat="1" x14ac:dyDescent="0.3"/>
    <row r="22854" s="1" customFormat="1" x14ac:dyDescent="0.3"/>
    <row r="22855" s="1" customFormat="1" x14ac:dyDescent="0.3"/>
    <row r="22856" s="1" customFormat="1" x14ac:dyDescent="0.3"/>
    <row r="22857" s="1" customFormat="1" x14ac:dyDescent="0.3"/>
    <row r="22858" s="1" customFormat="1" x14ac:dyDescent="0.3"/>
    <row r="22859" s="1" customFormat="1" x14ac:dyDescent="0.3"/>
    <row r="22860" s="1" customFormat="1" x14ac:dyDescent="0.3"/>
    <row r="22861" s="1" customFormat="1" x14ac:dyDescent="0.3"/>
    <row r="22862" s="1" customFormat="1" x14ac:dyDescent="0.3"/>
    <row r="22863" s="1" customFormat="1" x14ac:dyDescent="0.3"/>
    <row r="22864" s="1" customFormat="1" x14ac:dyDescent="0.3"/>
    <row r="22865" s="1" customFormat="1" x14ac:dyDescent="0.3"/>
    <row r="22866" s="1" customFormat="1" x14ac:dyDescent="0.3"/>
    <row r="22867" s="1" customFormat="1" x14ac:dyDescent="0.3"/>
    <row r="22868" s="1" customFormat="1" x14ac:dyDescent="0.3"/>
    <row r="22869" s="1" customFormat="1" x14ac:dyDescent="0.3"/>
    <row r="22870" s="1" customFormat="1" x14ac:dyDescent="0.3"/>
    <row r="22871" s="1" customFormat="1" x14ac:dyDescent="0.3"/>
    <row r="22872" s="1" customFormat="1" x14ac:dyDescent="0.3"/>
    <row r="22873" s="1" customFormat="1" x14ac:dyDescent="0.3"/>
    <row r="22874" s="1" customFormat="1" x14ac:dyDescent="0.3"/>
    <row r="22875" s="1" customFormat="1" x14ac:dyDescent="0.3"/>
    <row r="22876" s="1" customFormat="1" x14ac:dyDescent="0.3"/>
    <row r="22877" s="1" customFormat="1" x14ac:dyDescent="0.3"/>
    <row r="22878" s="1" customFormat="1" x14ac:dyDescent="0.3"/>
    <row r="22879" s="1" customFormat="1" x14ac:dyDescent="0.3"/>
    <row r="22880" s="1" customFormat="1" x14ac:dyDescent="0.3"/>
    <row r="22881" s="1" customFormat="1" x14ac:dyDescent="0.3"/>
    <row r="22882" s="1" customFormat="1" x14ac:dyDescent="0.3"/>
    <row r="22883" s="1" customFormat="1" x14ac:dyDescent="0.3"/>
    <row r="22884" s="1" customFormat="1" x14ac:dyDescent="0.3"/>
    <row r="22885" s="1" customFormat="1" x14ac:dyDescent="0.3"/>
    <row r="22886" s="1" customFormat="1" x14ac:dyDescent="0.3"/>
    <row r="22887" s="1" customFormat="1" x14ac:dyDescent="0.3"/>
    <row r="22888" s="1" customFormat="1" x14ac:dyDescent="0.3"/>
    <row r="22889" s="1" customFormat="1" x14ac:dyDescent="0.3"/>
    <row r="22890" s="1" customFormat="1" x14ac:dyDescent="0.3"/>
    <row r="22891" s="1" customFormat="1" x14ac:dyDescent="0.3"/>
    <row r="22892" s="1" customFormat="1" x14ac:dyDescent="0.3"/>
    <row r="22893" s="1" customFormat="1" x14ac:dyDescent="0.3"/>
    <row r="22894" s="1" customFormat="1" x14ac:dyDescent="0.3"/>
    <row r="22895" s="1" customFormat="1" x14ac:dyDescent="0.3"/>
    <row r="22896" s="1" customFormat="1" x14ac:dyDescent="0.3"/>
    <row r="22897" s="1" customFormat="1" x14ac:dyDescent="0.3"/>
    <row r="22898" s="1" customFormat="1" x14ac:dyDescent="0.3"/>
    <row r="22899" s="1" customFormat="1" x14ac:dyDescent="0.3"/>
    <row r="22900" s="1" customFormat="1" x14ac:dyDescent="0.3"/>
    <row r="22901" s="1" customFormat="1" x14ac:dyDescent="0.3"/>
    <row r="22902" s="1" customFormat="1" x14ac:dyDescent="0.3"/>
    <row r="22903" s="1" customFormat="1" x14ac:dyDescent="0.3"/>
    <row r="22904" s="1" customFormat="1" x14ac:dyDescent="0.3"/>
    <row r="22905" s="1" customFormat="1" x14ac:dyDescent="0.3"/>
    <row r="22906" s="1" customFormat="1" x14ac:dyDescent="0.3"/>
    <row r="22907" s="1" customFormat="1" x14ac:dyDescent="0.3"/>
    <row r="22908" s="1" customFormat="1" x14ac:dyDescent="0.3"/>
    <row r="22909" s="1" customFormat="1" x14ac:dyDescent="0.3"/>
    <row r="22910" s="1" customFormat="1" x14ac:dyDescent="0.3"/>
    <row r="22911" s="1" customFormat="1" x14ac:dyDescent="0.3"/>
    <row r="22912" s="1" customFormat="1" x14ac:dyDescent="0.3"/>
    <row r="22913" s="1" customFormat="1" x14ac:dyDescent="0.3"/>
    <row r="22914" s="1" customFormat="1" x14ac:dyDescent="0.3"/>
    <row r="22915" s="1" customFormat="1" x14ac:dyDescent="0.3"/>
    <row r="22916" s="1" customFormat="1" x14ac:dyDescent="0.3"/>
    <row r="22917" s="1" customFormat="1" x14ac:dyDescent="0.3"/>
    <row r="22918" s="1" customFormat="1" x14ac:dyDescent="0.3"/>
    <row r="22919" s="1" customFormat="1" x14ac:dyDescent="0.3"/>
    <row r="22920" s="1" customFormat="1" x14ac:dyDescent="0.3"/>
    <row r="22921" s="1" customFormat="1" x14ac:dyDescent="0.3"/>
    <row r="22922" s="1" customFormat="1" x14ac:dyDescent="0.3"/>
    <row r="22923" s="1" customFormat="1" x14ac:dyDescent="0.3"/>
    <row r="22924" s="1" customFormat="1" x14ac:dyDescent="0.3"/>
    <row r="22925" s="1" customFormat="1" x14ac:dyDescent="0.3"/>
    <row r="22926" s="1" customFormat="1" x14ac:dyDescent="0.3"/>
    <row r="22927" s="1" customFormat="1" x14ac:dyDescent="0.3"/>
    <row r="22928" s="1" customFormat="1" x14ac:dyDescent="0.3"/>
    <row r="22929" s="1" customFormat="1" x14ac:dyDescent="0.3"/>
    <row r="22930" s="1" customFormat="1" x14ac:dyDescent="0.3"/>
    <row r="22931" s="1" customFormat="1" x14ac:dyDescent="0.3"/>
    <row r="22932" s="1" customFormat="1" x14ac:dyDescent="0.3"/>
    <row r="22933" s="1" customFormat="1" x14ac:dyDescent="0.3"/>
    <row r="22934" s="1" customFormat="1" x14ac:dyDescent="0.3"/>
    <row r="22935" s="1" customFormat="1" x14ac:dyDescent="0.3"/>
    <row r="22936" s="1" customFormat="1" x14ac:dyDescent="0.3"/>
    <row r="22937" s="1" customFormat="1" x14ac:dyDescent="0.3"/>
    <row r="22938" s="1" customFormat="1" x14ac:dyDescent="0.3"/>
    <row r="22939" s="1" customFormat="1" x14ac:dyDescent="0.3"/>
    <row r="22940" s="1" customFormat="1" x14ac:dyDescent="0.3"/>
    <row r="22941" s="1" customFormat="1" x14ac:dyDescent="0.3"/>
    <row r="22942" s="1" customFormat="1" x14ac:dyDescent="0.3"/>
    <row r="22943" s="1" customFormat="1" x14ac:dyDescent="0.3"/>
    <row r="22944" s="1" customFormat="1" x14ac:dyDescent="0.3"/>
    <row r="22945" s="1" customFormat="1" x14ac:dyDescent="0.3"/>
    <row r="22946" s="1" customFormat="1" x14ac:dyDescent="0.3"/>
    <row r="22947" s="1" customFormat="1" x14ac:dyDescent="0.3"/>
    <row r="22948" s="1" customFormat="1" x14ac:dyDescent="0.3"/>
    <row r="22949" s="1" customFormat="1" x14ac:dyDescent="0.3"/>
    <row r="22950" s="1" customFormat="1" x14ac:dyDescent="0.3"/>
    <row r="22951" s="1" customFormat="1" x14ac:dyDescent="0.3"/>
    <row r="22952" s="1" customFormat="1" x14ac:dyDescent="0.3"/>
    <row r="22953" s="1" customFormat="1" x14ac:dyDescent="0.3"/>
    <row r="22954" s="1" customFormat="1" x14ac:dyDescent="0.3"/>
    <row r="22955" s="1" customFormat="1" x14ac:dyDescent="0.3"/>
    <row r="22956" s="1" customFormat="1" x14ac:dyDescent="0.3"/>
    <row r="22957" s="1" customFormat="1" x14ac:dyDescent="0.3"/>
    <row r="22958" s="1" customFormat="1" x14ac:dyDescent="0.3"/>
    <row r="22959" s="1" customFormat="1" x14ac:dyDescent="0.3"/>
    <row r="22960" s="1" customFormat="1" x14ac:dyDescent="0.3"/>
    <row r="22961" s="1" customFormat="1" x14ac:dyDescent="0.3"/>
    <row r="22962" s="1" customFormat="1" x14ac:dyDescent="0.3"/>
    <row r="22963" s="1" customFormat="1" x14ac:dyDescent="0.3"/>
    <row r="22964" s="1" customFormat="1" x14ac:dyDescent="0.3"/>
    <row r="22965" s="1" customFormat="1" x14ac:dyDescent="0.3"/>
    <row r="22966" s="1" customFormat="1" x14ac:dyDescent="0.3"/>
    <row r="22967" s="1" customFormat="1" x14ac:dyDescent="0.3"/>
    <row r="22968" s="1" customFormat="1" x14ac:dyDescent="0.3"/>
    <row r="22969" s="1" customFormat="1" x14ac:dyDescent="0.3"/>
    <row r="22970" s="1" customFormat="1" x14ac:dyDescent="0.3"/>
    <row r="22971" s="1" customFormat="1" x14ac:dyDescent="0.3"/>
    <row r="22972" s="1" customFormat="1" x14ac:dyDescent="0.3"/>
    <row r="22973" s="1" customFormat="1" x14ac:dyDescent="0.3"/>
    <row r="22974" s="1" customFormat="1" x14ac:dyDescent="0.3"/>
    <row r="22975" s="1" customFormat="1" x14ac:dyDescent="0.3"/>
    <row r="22976" s="1" customFormat="1" x14ac:dyDescent="0.3"/>
    <row r="22977" s="1" customFormat="1" x14ac:dyDescent="0.3"/>
    <row r="22978" s="1" customFormat="1" x14ac:dyDescent="0.3"/>
    <row r="22979" s="1" customFormat="1" x14ac:dyDescent="0.3"/>
    <row r="22980" s="1" customFormat="1" x14ac:dyDescent="0.3"/>
    <row r="22981" s="1" customFormat="1" x14ac:dyDescent="0.3"/>
    <row r="22982" s="1" customFormat="1" x14ac:dyDescent="0.3"/>
    <row r="22983" s="1" customFormat="1" x14ac:dyDescent="0.3"/>
    <row r="22984" s="1" customFormat="1" x14ac:dyDescent="0.3"/>
    <row r="22985" s="1" customFormat="1" x14ac:dyDescent="0.3"/>
    <row r="22986" s="1" customFormat="1" x14ac:dyDescent="0.3"/>
    <row r="22987" s="1" customFormat="1" x14ac:dyDescent="0.3"/>
    <row r="22988" s="1" customFormat="1" x14ac:dyDescent="0.3"/>
    <row r="22989" s="1" customFormat="1" x14ac:dyDescent="0.3"/>
    <row r="22990" s="1" customFormat="1" x14ac:dyDescent="0.3"/>
    <row r="22991" s="1" customFormat="1" x14ac:dyDescent="0.3"/>
    <row r="22992" s="1" customFormat="1" x14ac:dyDescent="0.3"/>
    <row r="22993" s="1" customFormat="1" x14ac:dyDescent="0.3"/>
    <row r="22994" s="1" customFormat="1" x14ac:dyDescent="0.3"/>
    <row r="22995" s="1" customFormat="1" x14ac:dyDescent="0.3"/>
    <row r="22996" s="1" customFormat="1" x14ac:dyDescent="0.3"/>
    <row r="22997" s="1" customFormat="1" x14ac:dyDescent="0.3"/>
    <row r="22998" s="1" customFormat="1" x14ac:dyDescent="0.3"/>
    <row r="22999" s="1" customFormat="1" x14ac:dyDescent="0.3"/>
    <row r="23000" s="1" customFormat="1" x14ac:dyDescent="0.3"/>
    <row r="23001" s="1" customFormat="1" x14ac:dyDescent="0.3"/>
    <row r="23002" s="1" customFormat="1" x14ac:dyDescent="0.3"/>
    <row r="23003" s="1" customFormat="1" x14ac:dyDescent="0.3"/>
    <row r="23004" s="1" customFormat="1" x14ac:dyDescent="0.3"/>
    <row r="23005" s="1" customFormat="1" x14ac:dyDescent="0.3"/>
    <row r="23006" s="1" customFormat="1" x14ac:dyDescent="0.3"/>
    <row r="23007" s="1" customFormat="1" x14ac:dyDescent="0.3"/>
    <row r="23008" s="1" customFormat="1" x14ac:dyDescent="0.3"/>
    <row r="23009" s="1" customFormat="1" x14ac:dyDescent="0.3"/>
    <row r="23010" s="1" customFormat="1" x14ac:dyDescent="0.3"/>
    <row r="23011" s="1" customFormat="1" x14ac:dyDescent="0.3"/>
    <row r="23012" s="1" customFormat="1" x14ac:dyDescent="0.3"/>
    <row r="23013" s="1" customFormat="1" x14ac:dyDescent="0.3"/>
    <row r="23014" s="1" customFormat="1" x14ac:dyDescent="0.3"/>
    <row r="23015" s="1" customFormat="1" x14ac:dyDescent="0.3"/>
    <row r="23016" s="1" customFormat="1" x14ac:dyDescent="0.3"/>
    <row r="23017" s="1" customFormat="1" x14ac:dyDescent="0.3"/>
    <row r="23018" s="1" customFormat="1" x14ac:dyDescent="0.3"/>
    <row r="23019" s="1" customFormat="1" x14ac:dyDescent="0.3"/>
    <row r="23020" s="1" customFormat="1" x14ac:dyDescent="0.3"/>
    <row r="23021" s="1" customFormat="1" x14ac:dyDescent="0.3"/>
    <row r="23022" s="1" customFormat="1" x14ac:dyDescent="0.3"/>
    <row r="23023" s="1" customFormat="1" x14ac:dyDescent="0.3"/>
    <row r="23024" s="1" customFormat="1" x14ac:dyDescent="0.3"/>
    <row r="23025" s="1" customFormat="1" x14ac:dyDescent="0.3"/>
    <row r="23026" s="1" customFormat="1" x14ac:dyDescent="0.3"/>
    <row r="23027" s="1" customFormat="1" x14ac:dyDescent="0.3"/>
    <row r="23028" s="1" customFormat="1" x14ac:dyDescent="0.3"/>
    <row r="23029" s="1" customFormat="1" x14ac:dyDescent="0.3"/>
    <row r="23030" s="1" customFormat="1" x14ac:dyDescent="0.3"/>
    <row r="23031" s="1" customFormat="1" x14ac:dyDescent="0.3"/>
    <row r="23032" s="1" customFormat="1" x14ac:dyDescent="0.3"/>
    <row r="23033" s="1" customFormat="1" x14ac:dyDescent="0.3"/>
    <row r="23034" s="1" customFormat="1" x14ac:dyDescent="0.3"/>
    <row r="23035" s="1" customFormat="1" x14ac:dyDescent="0.3"/>
    <row r="23036" s="1" customFormat="1" x14ac:dyDescent="0.3"/>
    <row r="23037" s="1" customFormat="1" x14ac:dyDescent="0.3"/>
    <row r="23038" s="1" customFormat="1" x14ac:dyDescent="0.3"/>
    <row r="23039" s="1" customFormat="1" x14ac:dyDescent="0.3"/>
    <row r="23040" s="1" customFormat="1" x14ac:dyDescent="0.3"/>
    <row r="23041" s="1" customFormat="1" x14ac:dyDescent="0.3"/>
    <row r="23042" s="1" customFormat="1" x14ac:dyDescent="0.3"/>
    <row r="23043" s="1" customFormat="1" x14ac:dyDescent="0.3"/>
    <row r="23044" s="1" customFormat="1" x14ac:dyDescent="0.3"/>
    <row r="23045" s="1" customFormat="1" x14ac:dyDescent="0.3"/>
    <row r="23046" s="1" customFormat="1" x14ac:dyDescent="0.3"/>
    <row r="23047" s="1" customFormat="1" x14ac:dyDescent="0.3"/>
    <row r="23048" s="1" customFormat="1" x14ac:dyDescent="0.3"/>
    <row r="23049" s="1" customFormat="1" x14ac:dyDescent="0.3"/>
    <row r="23050" s="1" customFormat="1" x14ac:dyDescent="0.3"/>
    <row r="23051" s="1" customFormat="1" x14ac:dyDescent="0.3"/>
    <row r="23052" s="1" customFormat="1" x14ac:dyDescent="0.3"/>
    <row r="23053" s="1" customFormat="1" x14ac:dyDescent="0.3"/>
    <row r="23054" s="1" customFormat="1" x14ac:dyDescent="0.3"/>
    <row r="23055" s="1" customFormat="1" x14ac:dyDescent="0.3"/>
    <row r="23056" s="1" customFormat="1" x14ac:dyDescent="0.3"/>
    <row r="23057" s="1" customFormat="1" x14ac:dyDescent="0.3"/>
    <row r="23058" s="1" customFormat="1" x14ac:dyDescent="0.3"/>
    <row r="23059" s="1" customFormat="1" x14ac:dyDescent="0.3"/>
    <row r="23060" s="1" customFormat="1" x14ac:dyDescent="0.3"/>
    <row r="23061" s="1" customFormat="1" x14ac:dyDescent="0.3"/>
    <row r="23062" s="1" customFormat="1" x14ac:dyDescent="0.3"/>
    <row r="23063" s="1" customFormat="1" x14ac:dyDescent="0.3"/>
    <row r="23064" s="1" customFormat="1" x14ac:dyDescent="0.3"/>
    <row r="23065" s="1" customFormat="1" x14ac:dyDescent="0.3"/>
    <row r="23066" s="1" customFormat="1" x14ac:dyDescent="0.3"/>
    <row r="23067" s="1" customFormat="1" x14ac:dyDescent="0.3"/>
    <row r="23068" s="1" customFormat="1" x14ac:dyDescent="0.3"/>
    <row r="23069" s="1" customFormat="1" x14ac:dyDescent="0.3"/>
    <row r="23070" s="1" customFormat="1" x14ac:dyDescent="0.3"/>
    <row r="23071" s="1" customFormat="1" x14ac:dyDescent="0.3"/>
    <row r="23072" s="1" customFormat="1" x14ac:dyDescent="0.3"/>
    <row r="23073" s="1" customFormat="1" x14ac:dyDescent="0.3"/>
    <row r="23074" s="1" customFormat="1" x14ac:dyDescent="0.3"/>
    <row r="23075" s="1" customFormat="1" x14ac:dyDescent="0.3"/>
    <row r="23076" s="1" customFormat="1" x14ac:dyDescent="0.3"/>
    <row r="23077" s="1" customFormat="1" x14ac:dyDescent="0.3"/>
    <row r="23078" s="1" customFormat="1" x14ac:dyDescent="0.3"/>
    <row r="23079" s="1" customFormat="1" x14ac:dyDescent="0.3"/>
    <row r="23080" s="1" customFormat="1" x14ac:dyDescent="0.3"/>
    <row r="23081" s="1" customFormat="1" x14ac:dyDescent="0.3"/>
    <row r="23082" s="1" customFormat="1" x14ac:dyDescent="0.3"/>
    <row r="23083" s="1" customFormat="1" x14ac:dyDescent="0.3"/>
    <row r="23084" s="1" customFormat="1" x14ac:dyDescent="0.3"/>
    <row r="23085" s="1" customFormat="1" x14ac:dyDescent="0.3"/>
    <row r="23086" s="1" customFormat="1" x14ac:dyDescent="0.3"/>
    <row r="23087" s="1" customFormat="1" x14ac:dyDescent="0.3"/>
    <row r="23088" s="1" customFormat="1" x14ac:dyDescent="0.3"/>
    <row r="23089" s="1" customFormat="1" x14ac:dyDescent="0.3"/>
    <row r="23090" s="1" customFormat="1" x14ac:dyDescent="0.3"/>
    <row r="23091" s="1" customFormat="1" x14ac:dyDescent="0.3"/>
    <row r="23092" s="1" customFormat="1" x14ac:dyDescent="0.3"/>
    <row r="23093" s="1" customFormat="1" x14ac:dyDescent="0.3"/>
    <row r="23094" s="1" customFormat="1" x14ac:dyDescent="0.3"/>
    <row r="23095" s="1" customFormat="1" x14ac:dyDescent="0.3"/>
    <row r="23096" s="1" customFormat="1" x14ac:dyDescent="0.3"/>
    <row r="23097" s="1" customFormat="1" x14ac:dyDescent="0.3"/>
    <row r="23098" s="1" customFormat="1" x14ac:dyDescent="0.3"/>
    <row r="23099" s="1" customFormat="1" x14ac:dyDescent="0.3"/>
    <row r="23100" s="1" customFormat="1" x14ac:dyDescent="0.3"/>
    <row r="23101" s="1" customFormat="1" x14ac:dyDescent="0.3"/>
    <row r="23102" s="1" customFormat="1" x14ac:dyDescent="0.3"/>
    <row r="23103" s="1" customFormat="1" x14ac:dyDescent="0.3"/>
    <row r="23104" s="1" customFormat="1" x14ac:dyDescent="0.3"/>
    <row r="23105" s="1" customFormat="1" x14ac:dyDescent="0.3"/>
    <row r="23106" s="1" customFormat="1" x14ac:dyDescent="0.3"/>
    <row r="23107" s="1" customFormat="1" x14ac:dyDescent="0.3"/>
    <row r="23108" s="1" customFormat="1" x14ac:dyDescent="0.3"/>
    <row r="23109" s="1" customFormat="1" x14ac:dyDescent="0.3"/>
    <row r="23110" s="1" customFormat="1" x14ac:dyDescent="0.3"/>
    <row r="23111" s="1" customFormat="1" x14ac:dyDescent="0.3"/>
    <row r="23112" s="1" customFormat="1" x14ac:dyDescent="0.3"/>
    <row r="23113" s="1" customFormat="1" x14ac:dyDescent="0.3"/>
    <row r="23114" s="1" customFormat="1" x14ac:dyDescent="0.3"/>
    <row r="23115" s="1" customFormat="1" x14ac:dyDescent="0.3"/>
    <row r="23116" s="1" customFormat="1" x14ac:dyDescent="0.3"/>
    <row r="23117" s="1" customFormat="1" x14ac:dyDescent="0.3"/>
    <row r="23118" s="1" customFormat="1" x14ac:dyDescent="0.3"/>
    <row r="23119" s="1" customFormat="1" x14ac:dyDescent="0.3"/>
    <row r="23120" s="1" customFormat="1" x14ac:dyDescent="0.3"/>
    <row r="23121" s="1" customFormat="1" x14ac:dyDescent="0.3"/>
    <row r="23122" s="1" customFormat="1" x14ac:dyDescent="0.3"/>
    <row r="23123" s="1" customFormat="1" x14ac:dyDescent="0.3"/>
    <row r="23124" s="1" customFormat="1" x14ac:dyDescent="0.3"/>
    <row r="23125" s="1" customFormat="1" x14ac:dyDescent="0.3"/>
    <row r="23126" s="1" customFormat="1" x14ac:dyDescent="0.3"/>
    <row r="23127" s="1" customFormat="1" x14ac:dyDescent="0.3"/>
    <row r="23128" s="1" customFormat="1" x14ac:dyDescent="0.3"/>
    <row r="23129" s="1" customFormat="1" x14ac:dyDescent="0.3"/>
    <row r="23130" s="1" customFormat="1" x14ac:dyDescent="0.3"/>
    <row r="23131" s="1" customFormat="1" x14ac:dyDescent="0.3"/>
    <row r="23132" s="1" customFormat="1" x14ac:dyDescent="0.3"/>
    <row r="23133" s="1" customFormat="1" x14ac:dyDescent="0.3"/>
    <row r="23134" s="1" customFormat="1" x14ac:dyDescent="0.3"/>
    <row r="23135" s="1" customFormat="1" x14ac:dyDescent="0.3"/>
    <row r="23136" s="1" customFormat="1" x14ac:dyDescent="0.3"/>
    <row r="23137" s="1" customFormat="1" x14ac:dyDescent="0.3"/>
    <row r="23138" s="1" customFormat="1" x14ac:dyDescent="0.3"/>
    <row r="23139" s="1" customFormat="1" x14ac:dyDescent="0.3"/>
    <row r="23140" s="1" customFormat="1" x14ac:dyDescent="0.3"/>
    <row r="23141" s="1" customFormat="1" x14ac:dyDescent="0.3"/>
    <row r="23142" s="1" customFormat="1" x14ac:dyDescent="0.3"/>
    <row r="23143" s="1" customFormat="1" x14ac:dyDescent="0.3"/>
    <row r="23144" s="1" customFormat="1" x14ac:dyDescent="0.3"/>
    <row r="23145" s="1" customFormat="1" x14ac:dyDescent="0.3"/>
    <row r="23146" s="1" customFormat="1" x14ac:dyDescent="0.3"/>
    <row r="23147" s="1" customFormat="1" x14ac:dyDescent="0.3"/>
    <row r="23148" s="1" customFormat="1" x14ac:dyDescent="0.3"/>
    <row r="23149" s="1" customFormat="1" x14ac:dyDescent="0.3"/>
    <row r="23150" s="1" customFormat="1" x14ac:dyDescent="0.3"/>
    <row r="23151" s="1" customFormat="1" x14ac:dyDescent="0.3"/>
    <row r="23152" s="1" customFormat="1" x14ac:dyDescent="0.3"/>
    <row r="23153" s="1" customFormat="1" x14ac:dyDescent="0.3"/>
    <row r="23154" s="1" customFormat="1" x14ac:dyDescent="0.3"/>
    <row r="23155" s="1" customFormat="1" x14ac:dyDescent="0.3"/>
    <row r="23156" s="1" customFormat="1" x14ac:dyDescent="0.3"/>
    <row r="23157" s="1" customFormat="1" x14ac:dyDescent="0.3"/>
    <row r="23158" s="1" customFormat="1" x14ac:dyDescent="0.3"/>
    <row r="23159" s="1" customFormat="1" x14ac:dyDescent="0.3"/>
    <row r="23160" s="1" customFormat="1" x14ac:dyDescent="0.3"/>
    <row r="23161" s="1" customFormat="1" x14ac:dyDescent="0.3"/>
    <row r="23162" s="1" customFormat="1" x14ac:dyDescent="0.3"/>
    <row r="23163" s="1" customFormat="1" x14ac:dyDescent="0.3"/>
    <row r="23164" s="1" customFormat="1" x14ac:dyDescent="0.3"/>
    <row r="23165" s="1" customFormat="1" x14ac:dyDescent="0.3"/>
    <row r="23166" s="1" customFormat="1" x14ac:dyDescent="0.3"/>
    <row r="23167" s="1" customFormat="1" x14ac:dyDescent="0.3"/>
    <row r="23168" s="1" customFormat="1" x14ac:dyDescent="0.3"/>
    <row r="23169" s="1" customFormat="1" x14ac:dyDescent="0.3"/>
    <row r="23170" s="1" customFormat="1" x14ac:dyDescent="0.3"/>
    <row r="23171" s="1" customFormat="1" x14ac:dyDescent="0.3"/>
    <row r="23172" s="1" customFormat="1" x14ac:dyDescent="0.3"/>
    <row r="23173" s="1" customFormat="1" x14ac:dyDescent="0.3"/>
    <row r="23174" s="1" customFormat="1" x14ac:dyDescent="0.3"/>
    <row r="23175" s="1" customFormat="1" x14ac:dyDescent="0.3"/>
    <row r="23176" s="1" customFormat="1" x14ac:dyDescent="0.3"/>
    <row r="23177" s="1" customFormat="1" x14ac:dyDescent="0.3"/>
    <row r="23178" s="1" customFormat="1" x14ac:dyDescent="0.3"/>
    <row r="23179" s="1" customFormat="1" x14ac:dyDescent="0.3"/>
    <row r="23180" s="1" customFormat="1" x14ac:dyDescent="0.3"/>
    <row r="23181" s="1" customFormat="1" x14ac:dyDescent="0.3"/>
    <row r="23182" s="1" customFormat="1" x14ac:dyDescent="0.3"/>
    <row r="23183" s="1" customFormat="1" x14ac:dyDescent="0.3"/>
    <row r="23184" s="1" customFormat="1" x14ac:dyDescent="0.3"/>
    <row r="23185" s="1" customFormat="1" x14ac:dyDescent="0.3"/>
    <row r="23186" s="1" customFormat="1" x14ac:dyDescent="0.3"/>
    <row r="23187" s="1" customFormat="1" x14ac:dyDescent="0.3"/>
    <row r="23188" s="1" customFormat="1" x14ac:dyDescent="0.3"/>
    <row r="23189" s="1" customFormat="1" x14ac:dyDescent="0.3"/>
    <row r="23190" s="1" customFormat="1" x14ac:dyDescent="0.3"/>
    <row r="23191" s="1" customFormat="1" x14ac:dyDescent="0.3"/>
    <row r="23192" s="1" customFormat="1" x14ac:dyDescent="0.3"/>
    <row r="23193" s="1" customFormat="1" x14ac:dyDescent="0.3"/>
    <row r="23194" s="1" customFormat="1" x14ac:dyDescent="0.3"/>
    <row r="23195" s="1" customFormat="1" x14ac:dyDescent="0.3"/>
    <row r="23196" s="1" customFormat="1" x14ac:dyDescent="0.3"/>
    <row r="23197" s="1" customFormat="1" x14ac:dyDescent="0.3"/>
    <row r="23198" s="1" customFormat="1" x14ac:dyDescent="0.3"/>
    <row r="23199" s="1" customFormat="1" x14ac:dyDescent="0.3"/>
    <row r="23200" s="1" customFormat="1" x14ac:dyDescent="0.3"/>
    <row r="23201" s="1" customFormat="1" x14ac:dyDescent="0.3"/>
    <row r="23202" s="1" customFormat="1" x14ac:dyDescent="0.3"/>
    <row r="23203" s="1" customFormat="1" x14ac:dyDescent="0.3"/>
    <row r="23204" s="1" customFormat="1" x14ac:dyDescent="0.3"/>
    <row r="23205" s="1" customFormat="1" x14ac:dyDescent="0.3"/>
    <row r="23206" s="1" customFormat="1" x14ac:dyDescent="0.3"/>
    <row r="23207" s="1" customFormat="1" x14ac:dyDescent="0.3"/>
    <row r="23208" s="1" customFormat="1" x14ac:dyDescent="0.3"/>
    <row r="23209" s="1" customFormat="1" x14ac:dyDescent="0.3"/>
    <row r="23210" s="1" customFormat="1" x14ac:dyDescent="0.3"/>
    <row r="23211" s="1" customFormat="1" x14ac:dyDescent="0.3"/>
    <row r="23212" s="1" customFormat="1" x14ac:dyDescent="0.3"/>
    <row r="23213" s="1" customFormat="1" x14ac:dyDescent="0.3"/>
    <row r="23214" s="1" customFormat="1" x14ac:dyDescent="0.3"/>
    <row r="23215" s="1" customFormat="1" x14ac:dyDescent="0.3"/>
    <row r="23216" s="1" customFormat="1" x14ac:dyDescent="0.3"/>
    <row r="23217" s="1" customFormat="1" x14ac:dyDescent="0.3"/>
    <row r="23218" s="1" customFormat="1" x14ac:dyDescent="0.3"/>
    <row r="23219" s="1" customFormat="1" x14ac:dyDescent="0.3"/>
    <row r="23220" s="1" customFormat="1" x14ac:dyDescent="0.3"/>
    <row r="23221" s="1" customFormat="1" x14ac:dyDescent="0.3"/>
    <row r="23222" s="1" customFormat="1" x14ac:dyDescent="0.3"/>
    <row r="23223" s="1" customFormat="1" x14ac:dyDescent="0.3"/>
    <row r="23224" s="1" customFormat="1" x14ac:dyDescent="0.3"/>
    <row r="23225" s="1" customFormat="1" x14ac:dyDescent="0.3"/>
    <row r="23226" s="1" customFormat="1" x14ac:dyDescent="0.3"/>
    <row r="23227" s="1" customFormat="1" x14ac:dyDescent="0.3"/>
    <row r="23228" s="1" customFormat="1" x14ac:dyDescent="0.3"/>
    <row r="23229" s="1" customFormat="1" x14ac:dyDescent="0.3"/>
    <row r="23230" s="1" customFormat="1" x14ac:dyDescent="0.3"/>
    <row r="23231" s="1" customFormat="1" x14ac:dyDescent="0.3"/>
    <row r="23232" s="1" customFormat="1" x14ac:dyDescent="0.3"/>
    <row r="23233" s="1" customFormat="1" x14ac:dyDescent="0.3"/>
    <row r="23234" s="1" customFormat="1" x14ac:dyDescent="0.3"/>
    <row r="23235" s="1" customFormat="1" x14ac:dyDescent="0.3"/>
    <row r="23236" s="1" customFormat="1" x14ac:dyDescent="0.3"/>
    <row r="23237" s="1" customFormat="1" x14ac:dyDescent="0.3"/>
    <row r="23238" s="1" customFormat="1" x14ac:dyDescent="0.3"/>
    <row r="23239" s="1" customFormat="1" x14ac:dyDescent="0.3"/>
    <row r="23240" s="1" customFormat="1" x14ac:dyDescent="0.3"/>
    <row r="23241" s="1" customFormat="1" x14ac:dyDescent="0.3"/>
    <row r="23242" s="1" customFormat="1" x14ac:dyDescent="0.3"/>
    <row r="23243" s="1" customFormat="1" x14ac:dyDescent="0.3"/>
    <row r="23244" s="1" customFormat="1" x14ac:dyDescent="0.3"/>
    <row r="23245" s="1" customFormat="1" x14ac:dyDescent="0.3"/>
    <row r="23246" s="1" customFormat="1" x14ac:dyDescent="0.3"/>
    <row r="23247" s="1" customFormat="1" x14ac:dyDescent="0.3"/>
    <row r="23248" s="1" customFormat="1" x14ac:dyDescent="0.3"/>
    <row r="23249" s="1" customFormat="1" x14ac:dyDescent="0.3"/>
    <row r="23250" s="1" customFormat="1" x14ac:dyDescent="0.3"/>
    <row r="23251" s="1" customFormat="1" x14ac:dyDescent="0.3"/>
    <row r="23252" s="1" customFormat="1" x14ac:dyDescent="0.3"/>
    <row r="23253" s="1" customFormat="1" x14ac:dyDescent="0.3"/>
    <row r="23254" s="1" customFormat="1" x14ac:dyDescent="0.3"/>
    <row r="23255" s="1" customFormat="1" x14ac:dyDescent="0.3"/>
    <row r="23256" s="1" customFormat="1" x14ac:dyDescent="0.3"/>
    <row r="23257" s="1" customFormat="1" x14ac:dyDescent="0.3"/>
    <row r="23258" s="1" customFormat="1" x14ac:dyDescent="0.3"/>
    <row r="23259" s="1" customFormat="1" x14ac:dyDescent="0.3"/>
    <row r="23260" s="1" customFormat="1" x14ac:dyDescent="0.3"/>
    <row r="23261" s="1" customFormat="1" x14ac:dyDescent="0.3"/>
    <row r="23262" s="1" customFormat="1" x14ac:dyDescent="0.3"/>
    <row r="23263" s="1" customFormat="1" x14ac:dyDescent="0.3"/>
    <row r="23264" s="1" customFormat="1" x14ac:dyDescent="0.3"/>
    <row r="23265" s="1" customFormat="1" x14ac:dyDescent="0.3"/>
    <row r="23266" s="1" customFormat="1" x14ac:dyDescent="0.3"/>
    <row r="23267" s="1" customFormat="1" x14ac:dyDescent="0.3"/>
    <row r="23268" s="1" customFormat="1" x14ac:dyDescent="0.3"/>
    <row r="23269" s="1" customFormat="1" x14ac:dyDescent="0.3"/>
    <row r="23270" s="1" customFormat="1" x14ac:dyDescent="0.3"/>
    <row r="23271" s="1" customFormat="1" x14ac:dyDescent="0.3"/>
    <row r="23272" s="1" customFormat="1" x14ac:dyDescent="0.3"/>
    <row r="23273" s="1" customFormat="1" x14ac:dyDescent="0.3"/>
    <row r="23274" s="1" customFormat="1" x14ac:dyDescent="0.3"/>
    <row r="23275" s="1" customFormat="1" x14ac:dyDescent="0.3"/>
    <row r="23276" s="1" customFormat="1" x14ac:dyDescent="0.3"/>
    <row r="23277" s="1" customFormat="1" x14ac:dyDescent="0.3"/>
    <row r="23278" s="1" customFormat="1" x14ac:dyDescent="0.3"/>
    <row r="23279" s="1" customFormat="1" x14ac:dyDescent="0.3"/>
    <row r="23280" s="1" customFormat="1" x14ac:dyDescent="0.3"/>
    <row r="23281" s="1" customFormat="1" x14ac:dyDescent="0.3"/>
    <row r="23282" s="1" customFormat="1" x14ac:dyDescent="0.3"/>
    <row r="23283" s="1" customFormat="1" x14ac:dyDescent="0.3"/>
    <row r="23284" s="1" customFormat="1" x14ac:dyDescent="0.3"/>
    <row r="23285" s="1" customFormat="1" x14ac:dyDescent="0.3"/>
    <row r="23286" s="1" customFormat="1" x14ac:dyDescent="0.3"/>
    <row r="23287" s="1" customFormat="1" x14ac:dyDescent="0.3"/>
    <row r="23288" s="1" customFormat="1" x14ac:dyDescent="0.3"/>
    <row r="23289" s="1" customFormat="1" x14ac:dyDescent="0.3"/>
    <row r="23290" s="1" customFormat="1" x14ac:dyDescent="0.3"/>
    <row r="23291" s="1" customFormat="1" x14ac:dyDescent="0.3"/>
    <row r="23292" s="1" customFormat="1" x14ac:dyDescent="0.3"/>
    <row r="23293" s="1" customFormat="1" x14ac:dyDescent="0.3"/>
    <row r="23294" s="1" customFormat="1" x14ac:dyDescent="0.3"/>
    <row r="23295" s="1" customFormat="1" x14ac:dyDescent="0.3"/>
    <row r="23296" s="1" customFormat="1" x14ac:dyDescent="0.3"/>
    <row r="23297" s="1" customFormat="1" x14ac:dyDescent="0.3"/>
    <row r="23298" s="1" customFormat="1" x14ac:dyDescent="0.3"/>
    <row r="23299" s="1" customFormat="1" x14ac:dyDescent="0.3"/>
    <row r="23300" s="1" customFormat="1" x14ac:dyDescent="0.3"/>
    <row r="23301" s="1" customFormat="1" x14ac:dyDescent="0.3"/>
    <row r="23302" s="1" customFormat="1" x14ac:dyDescent="0.3"/>
    <row r="23303" s="1" customFormat="1" x14ac:dyDescent="0.3"/>
    <row r="23304" s="1" customFormat="1" x14ac:dyDescent="0.3"/>
    <row r="23305" s="1" customFormat="1" x14ac:dyDescent="0.3"/>
    <row r="23306" s="1" customFormat="1" x14ac:dyDescent="0.3"/>
    <row r="23307" s="1" customFormat="1" x14ac:dyDescent="0.3"/>
    <row r="23308" s="1" customFormat="1" x14ac:dyDescent="0.3"/>
    <row r="23309" s="1" customFormat="1" x14ac:dyDescent="0.3"/>
    <row r="23310" s="1" customFormat="1" x14ac:dyDescent="0.3"/>
    <row r="23311" s="1" customFormat="1" x14ac:dyDescent="0.3"/>
    <row r="23312" s="1" customFormat="1" x14ac:dyDescent="0.3"/>
    <row r="23313" s="1" customFormat="1" x14ac:dyDescent="0.3"/>
    <row r="23314" s="1" customFormat="1" x14ac:dyDescent="0.3"/>
    <row r="23315" s="1" customFormat="1" x14ac:dyDescent="0.3"/>
    <row r="23316" s="1" customFormat="1" x14ac:dyDescent="0.3"/>
    <row r="23317" s="1" customFormat="1" x14ac:dyDescent="0.3"/>
    <row r="23318" s="1" customFormat="1" x14ac:dyDescent="0.3"/>
    <row r="23319" s="1" customFormat="1" x14ac:dyDescent="0.3"/>
    <row r="23320" s="1" customFormat="1" x14ac:dyDescent="0.3"/>
    <row r="23321" s="1" customFormat="1" x14ac:dyDescent="0.3"/>
    <row r="23322" s="1" customFormat="1" x14ac:dyDescent="0.3"/>
    <row r="23323" s="1" customFormat="1" x14ac:dyDescent="0.3"/>
    <row r="23324" s="1" customFormat="1" x14ac:dyDescent="0.3"/>
    <row r="23325" s="1" customFormat="1" x14ac:dyDescent="0.3"/>
    <row r="23326" s="1" customFormat="1" x14ac:dyDescent="0.3"/>
    <row r="23327" s="1" customFormat="1" x14ac:dyDescent="0.3"/>
    <row r="23328" s="1" customFormat="1" x14ac:dyDescent="0.3"/>
    <row r="23329" s="1" customFormat="1" x14ac:dyDescent="0.3"/>
    <row r="23330" s="1" customFormat="1" x14ac:dyDescent="0.3"/>
    <row r="23331" s="1" customFormat="1" x14ac:dyDescent="0.3"/>
    <row r="23332" s="1" customFormat="1" x14ac:dyDescent="0.3"/>
    <row r="23333" s="1" customFormat="1" x14ac:dyDescent="0.3"/>
    <row r="23334" s="1" customFormat="1" x14ac:dyDescent="0.3"/>
    <row r="23335" s="1" customFormat="1" x14ac:dyDescent="0.3"/>
    <row r="23336" s="1" customFormat="1" x14ac:dyDescent="0.3"/>
    <row r="23337" s="1" customFormat="1" x14ac:dyDescent="0.3"/>
    <row r="23338" s="1" customFormat="1" x14ac:dyDescent="0.3"/>
    <row r="23339" s="1" customFormat="1" x14ac:dyDescent="0.3"/>
    <row r="23340" s="1" customFormat="1" x14ac:dyDescent="0.3"/>
    <row r="23341" s="1" customFormat="1" x14ac:dyDescent="0.3"/>
    <row r="23342" s="1" customFormat="1" x14ac:dyDescent="0.3"/>
    <row r="23343" s="1" customFormat="1" x14ac:dyDescent="0.3"/>
    <row r="23344" s="1" customFormat="1" x14ac:dyDescent="0.3"/>
    <row r="23345" s="1" customFormat="1" x14ac:dyDescent="0.3"/>
    <row r="23346" s="1" customFormat="1" x14ac:dyDescent="0.3"/>
    <row r="23347" s="1" customFormat="1" x14ac:dyDescent="0.3"/>
    <row r="23348" s="1" customFormat="1" x14ac:dyDescent="0.3"/>
    <row r="23349" s="1" customFormat="1" x14ac:dyDescent="0.3"/>
    <row r="23350" s="1" customFormat="1" x14ac:dyDescent="0.3"/>
    <row r="23351" s="1" customFormat="1" x14ac:dyDescent="0.3"/>
    <row r="23352" s="1" customFormat="1" x14ac:dyDescent="0.3"/>
    <row r="23353" s="1" customFormat="1" x14ac:dyDescent="0.3"/>
    <row r="23354" s="1" customFormat="1" x14ac:dyDescent="0.3"/>
    <row r="23355" s="1" customFormat="1" x14ac:dyDescent="0.3"/>
    <row r="23356" s="1" customFormat="1" x14ac:dyDescent="0.3"/>
    <row r="23357" s="1" customFormat="1" x14ac:dyDescent="0.3"/>
    <row r="23358" s="1" customFormat="1" x14ac:dyDescent="0.3"/>
    <row r="23359" s="1" customFormat="1" x14ac:dyDescent="0.3"/>
    <row r="23360" s="1" customFormat="1" x14ac:dyDescent="0.3"/>
    <row r="23361" s="1" customFormat="1" x14ac:dyDescent="0.3"/>
    <row r="23362" s="1" customFormat="1" x14ac:dyDescent="0.3"/>
    <row r="23363" s="1" customFormat="1" x14ac:dyDescent="0.3"/>
    <row r="23364" s="1" customFormat="1" x14ac:dyDescent="0.3"/>
    <row r="23365" s="1" customFormat="1" x14ac:dyDescent="0.3"/>
    <row r="23366" s="1" customFormat="1" x14ac:dyDescent="0.3"/>
    <row r="23367" s="1" customFormat="1" x14ac:dyDescent="0.3"/>
    <row r="23368" s="1" customFormat="1" x14ac:dyDescent="0.3"/>
    <row r="23369" s="1" customFormat="1" x14ac:dyDescent="0.3"/>
    <row r="23370" s="1" customFormat="1" x14ac:dyDescent="0.3"/>
    <row r="23371" s="1" customFormat="1" x14ac:dyDescent="0.3"/>
    <row r="23372" s="1" customFormat="1" x14ac:dyDescent="0.3"/>
    <row r="23373" s="1" customFormat="1" x14ac:dyDescent="0.3"/>
    <row r="23374" s="1" customFormat="1" x14ac:dyDescent="0.3"/>
    <row r="23375" s="1" customFormat="1" x14ac:dyDescent="0.3"/>
    <row r="23376" s="1" customFormat="1" x14ac:dyDescent="0.3"/>
    <row r="23377" s="1" customFormat="1" x14ac:dyDescent="0.3"/>
    <row r="23378" s="1" customFormat="1" x14ac:dyDescent="0.3"/>
    <row r="23379" s="1" customFormat="1" x14ac:dyDescent="0.3"/>
    <row r="23380" s="1" customFormat="1" x14ac:dyDescent="0.3"/>
    <row r="23381" s="1" customFormat="1" x14ac:dyDescent="0.3"/>
    <row r="23382" s="1" customFormat="1" x14ac:dyDescent="0.3"/>
    <row r="23383" s="1" customFormat="1" x14ac:dyDescent="0.3"/>
    <row r="23384" s="1" customFormat="1" x14ac:dyDescent="0.3"/>
    <row r="23385" s="1" customFormat="1" x14ac:dyDescent="0.3"/>
    <row r="23386" s="1" customFormat="1" x14ac:dyDescent="0.3"/>
    <row r="23387" s="1" customFormat="1" x14ac:dyDescent="0.3"/>
    <row r="23388" s="1" customFormat="1" x14ac:dyDescent="0.3"/>
    <row r="23389" s="1" customFormat="1" x14ac:dyDescent="0.3"/>
    <row r="23390" s="1" customFormat="1" x14ac:dyDescent="0.3"/>
    <row r="23391" s="1" customFormat="1" x14ac:dyDescent="0.3"/>
    <row r="23392" s="1" customFormat="1" x14ac:dyDescent="0.3"/>
    <row r="23393" s="1" customFormat="1" x14ac:dyDescent="0.3"/>
    <row r="23394" s="1" customFormat="1" x14ac:dyDescent="0.3"/>
    <row r="23395" s="1" customFormat="1" x14ac:dyDescent="0.3"/>
    <row r="23396" s="1" customFormat="1" x14ac:dyDescent="0.3"/>
    <row r="23397" s="1" customFormat="1" x14ac:dyDescent="0.3"/>
    <row r="23398" s="1" customFormat="1" x14ac:dyDescent="0.3"/>
    <row r="23399" s="1" customFormat="1" x14ac:dyDescent="0.3"/>
    <row r="23400" s="1" customFormat="1" x14ac:dyDescent="0.3"/>
    <row r="23401" s="1" customFormat="1" x14ac:dyDescent="0.3"/>
    <row r="23402" s="1" customFormat="1" x14ac:dyDescent="0.3"/>
    <row r="23403" s="1" customFormat="1" x14ac:dyDescent="0.3"/>
    <row r="23404" s="1" customFormat="1" x14ac:dyDescent="0.3"/>
    <row r="23405" s="1" customFormat="1" x14ac:dyDescent="0.3"/>
    <row r="23406" s="1" customFormat="1" x14ac:dyDescent="0.3"/>
    <row r="23407" s="1" customFormat="1" x14ac:dyDescent="0.3"/>
    <row r="23408" s="1" customFormat="1" x14ac:dyDescent="0.3"/>
    <row r="23409" s="1" customFormat="1" x14ac:dyDescent="0.3"/>
    <row r="23410" s="1" customFormat="1" x14ac:dyDescent="0.3"/>
    <row r="23411" s="1" customFormat="1" x14ac:dyDescent="0.3"/>
    <row r="23412" s="1" customFormat="1" x14ac:dyDescent="0.3"/>
    <row r="23413" s="1" customFormat="1" x14ac:dyDescent="0.3"/>
    <row r="23414" s="1" customFormat="1" x14ac:dyDescent="0.3"/>
    <row r="23415" s="1" customFormat="1" x14ac:dyDescent="0.3"/>
    <row r="23416" s="1" customFormat="1" x14ac:dyDescent="0.3"/>
    <row r="23417" s="1" customFormat="1" x14ac:dyDescent="0.3"/>
    <row r="23418" s="1" customFormat="1" x14ac:dyDescent="0.3"/>
    <row r="23419" s="1" customFormat="1" x14ac:dyDescent="0.3"/>
    <row r="23420" s="1" customFormat="1" x14ac:dyDescent="0.3"/>
    <row r="23421" s="1" customFormat="1" x14ac:dyDescent="0.3"/>
    <row r="23422" s="1" customFormat="1" x14ac:dyDescent="0.3"/>
    <row r="23423" s="1" customFormat="1" x14ac:dyDescent="0.3"/>
    <row r="23424" s="1" customFormat="1" x14ac:dyDescent="0.3"/>
    <row r="23425" s="1" customFormat="1" x14ac:dyDescent="0.3"/>
    <row r="23426" s="1" customFormat="1" x14ac:dyDescent="0.3"/>
    <row r="23427" s="1" customFormat="1" x14ac:dyDescent="0.3"/>
    <row r="23428" s="1" customFormat="1" x14ac:dyDescent="0.3"/>
    <row r="23429" s="1" customFormat="1" x14ac:dyDescent="0.3"/>
    <row r="23430" s="1" customFormat="1" x14ac:dyDescent="0.3"/>
    <row r="23431" s="1" customFormat="1" x14ac:dyDescent="0.3"/>
    <row r="23432" s="1" customFormat="1" x14ac:dyDescent="0.3"/>
    <row r="23433" s="1" customFormat="1" x14ac:dyDescent="0.3"/>
    <row r="23434" s="1" customFormat="1" x14ac:dyDescent="0.3"/>
    <row r="23435" s="1" customFormat="1" x14ac:dyDescent="0.3"/>
    <row r="23436" s="1" customFormat="1" x14ac:dyDescent="0.3"/>
    <row r="23437" s="1" customFormat="1" x14ac:dyDescent="0.3"/>
    <row r="23438" s="1" customFormat="1" x14ac:dyDescent="0.3"/>
    <row r="23439" s="1" customFormat="1" x14ac:dyDescent="0.3"/>
    <row r="23440" s="1" customFormat="1" x14ac:dyDescent="0.3"/>
    <row r="23441" s="1" customFormat="1" x14ac:dyDescent="0.3"/>
    <row r="23442" s="1" customFormat="1" x14ac:dyDescent="0.3"/>
    <row r="23443" s="1" customFormat="1" x14ac:dyDescent="0.3"/>
    <row r="23444" s="1" customFormat="1" x14ac:dyDescent="0.3"/>
    <row r="23445" s="1" customFormat="1" x14ac:dyDescent="0.3"/>
    <row r="23446" s="1" customFormat="1" x14ac:dyDescent="0.3"/>
    <row r="23447" s="1" customFormat="1" x14ac:dyDescent="0.3"/>
    <row r="23448" s="1" customFormat="1" x14ac:dyDescent="0.3"/>
    <row r="23449" s="1" customFormat="1" x14ac:dyDescent="0.3"/>
    <row r="23450" s="1" customFormat="1" x14ac:dyDescent="0.3"/>
    <row r="23451" s="1" customFormat="1" x14ac:dyDescent="0.3"/>
    <row r="23452" s="1" customFormat="1" x14ac:dyDescent="0.3"/>
    <row r="23453" s="1" customFormat="1" x14ac:dyDescent="0.3"/>
    <row r="23454" s="1" customFormat="1" x14ac:dyDescent="0.3"/>
    <row r="23455" s="1" customFormat="1" x14ac:dyDescent="0.3"/>
    <row r="23456" s="1" customFormat="1" x14ac:dyDescent="0.3"/>
    <row r="23457" s="1" customFormat="1" x14ac:dyDescent="0.3"/>
    <row r="23458" s="1" customFormat="1" x14ac:dyDescent="0.3"/>
    <row r="23459" s="1" customFormat="1" x14ac:dyDescent="0.3"/>
    <row r="23460" s="1" customFormat="1" x14ac:dyDescent="0.3"/>
    <row r="23461" s="1" customFormat="1" x14ac:dyDescent="0.3"/>
    <row r="23462" s="1" customFormat="1" x14ac:dyDescent="0.3"/>
    <row r="23463" s="1" customFormat="1" x14ac:dyDescent="0.3"/>
    <row r="23464" s="1" customFormat="1" x14ac:dyDescent="0.3"/>
    <row r="23465" s="1" customFormat="1" x14ac:dyDescent="0.3"/>
    <row r="23466" s="1" customFormat="1" x14ac:dyDescent="0.3"/>
    <row r="23467" s="1" customFormat="1" x14ac:dyDescent="0.3"/>
    <row r="23468" s="1" customFormat="1" x14ac:dyDescent="0.3"/>
    <row r="23469" s="1" customFormat="1" x14ac:dyDescent="0.3"/>
    <row r="23470" s="1" customFormat="1" x14ac:dyDescent="0.3"/>
    <row r="23471" s="1" customFormat="1" x14ac:dyDescent="0.3"/>
    <row r="23472" s="1" customFormat="1" x14ac:dyDescent="0.3"/>
    <row r="23473" s="1" customFormat="1" x14ac:dyDescent="0.3"/>
    <row r="23474" s="1" customFormat="1" x14ac:dyDescent="0.3"/>
    <row r="23475" s="1" customFormat="1" x14ac:dyDescent="0.3"/>
    <row r="23476" s="1" customFormat="1" x14ac:dyDescent="0.3"/>
    <row r="23477" s="1" customFormat="1" x14ac:dyDescent="0.3"/>
    <row r="23478" s="1" customFormat="1" x14ac:dyDescent="0.3"/>
    <row r="23479" s="1" customFormat="1" x14ac:dyDescent="0.3"/>
    <row r="23480" s="1" customFormat="1" x14ac:dyDescent="0.3"/>
    <row r="23481" s="1" customFormat="1" x14ac:dyDescent="0.3"/>
    <row r="23482" s="1" customFormat="1" x14ac:dyDescent="0.3"/>
    <row r="23483" s="1" customFormat="1" x14ac:dyDescent="0.3"/>
    <row r="23484" s="1" customFormat="1" x14ac:dyDescent="0.3"/>
    <row r="23485" s="1" customFormat="1" x14ac:dyDescent="0.3"/>
    <row r="23486" s="1" customFormat="1" x14ac:dyDescent="0.3"/>
    <row r="23487" s="1" customFormat="1" x14ac:dyDescent="0.3"/>
    <row r="23488" s="1" customFormat="1" x14ac:dyDescent="0.3"/>
    <row r="23489" s="1" customFormat="1" x14ac:dyDescent="0.3"/>
    <row r="23490" s="1" customFormat="1" x14ac:dyDescent="0.3"/>
    <row r="23491" s="1" customFormat="1" x14ac:dyDescent="0.3"/>
    <row r="23492" s="1" customFormat="1" x14ac:dyDescent="0.3"/>
    <row r="23493" s="1" customFormat="1" x14ac:dyDescent="0.3"/>
    <row r="23494" s="1" customFormat="1" x14ac:dyDescent="0.3"/>
    <row r="23495" s="1" customFormat="1" x14ac:dyDescent="0.3"/>
    <row r="23496" s="1" customFormat="1" x14ac:dyDescent="0.3"/>
    <row r="23497" s="1" customFormat="1" x14ac:dyDescent="0.3"/>
    <row r="23498" s="1" customFormat="1" x14ac:dyDescent="0.3"/>
    <row r="23499" s="1" customFormat="1" x14ac:dyDescent="0.3"/>
    <row r="23500" s="1" customFormat="1" x14ac:dyDescent="0.3"/>
    <row r="23501" s="1" customFormat="1" x14ac:dyDescent="0.3"/>
    <row r="23502" s="1" customFormat="1" x14ac:dyDescent="0.3"/>
    <row r="23503" s="1" customFormat="1" x14ac:dyDescent="0.3"/>
    <row r="23504" s="1" customFormat="1" x14ac:dyDescent="0.3"/>
    <row r="23505" s="1" customFormat="1" x14ac:dyDescent="0.3"/>
    <row r="23506" s="1" customFormat="1" x14ac:dyDescent="0.3"/>
    <row r="23507" s="1" customFormat="1" x14ac:dyDescent="0.3"/>
    <row r="23508" s="1" customFormat="1" x14ac:dyDescent="0.3"/>
    <row r="23509" s="1" customFormat="1" x14ac:dyDescent="0.3"/>
    <row r="23510" s="1" customFormat="1" x14ac:dyDescent="0.3"/>
    <row r="23511" s="1" customFormat="1" x14ac:dyDescent="0.3"/>
    <row r="23512" s="1" customFormat="1" x14ac:dyDescent="0.3"/>
    <row r="23513" s="1" customFormat="1" x14ac:dyDescent="0.3"/>
    <row r="23514" s="1" customFormat="1" x14ac:dyDescent="0.3"/>
    <row r="23515" s="1" customFormat="1" x14ac:dyDescent="0.3"/>
    <row r="23516" s="1" customFormat="1" x14ac:dyDescent="0.3"/>
    <row r="23517" s="1" customFormat="1" x14ac:dyDescent="0.3"/>
    <row r="23518" s="1" customFormat="1" x14ac:dyDescent="0.3"/>
    <row r="23519" s="1" customFormat="1" x14ac:dyDescent="0.3"/>
    <row r="23520" s="1" customFormat="1" x14ac:dyDescent="0.3"/>
    <row r="23521" s="1" customFormat="1" x14ac:dyDescent="0.3"/>
    <row r="23522" s="1" customFormat="1" x14ac:dyDescent="0.3"/>
    <row r="23523" s="1" customFormat="1" x14ac:dyDescent="0.3"/>
    <row r="23524" s="1" customFormat="1" x14ac:dyDescent="0.3"/>
    <row r="23525" s="1" customFormat="1" x14ac:dyDescent="0.3"/>
    <row r="23526" s="1" customFormat="1" x14ac:dyDescent="0.3"/>
    <row r="23527" s="1" customFormat="1" x14ac:dyDescent="0.3"/>
    <row r="23528" s="1" customFormat="1" x14ac:dyDescent="0.3"/>
    <row r="23529" s="1" customFormat="1" x14ac:dyDescent="0.3"/>
    <row r="23530" s="1" customFormat="1" x14ac:dyDescent="0.3"/>
    <row r="23531" s="1" customFormat="1" x14ac:dyDescent="0.3"/>
    <row r="23532" s="1" customFormat="1" x14ac:dyDescent="0.3"/>
    <row r="23533" s="1" customFormat="1" x14ac:dyDescent="0.3"/>
    <row r="23534" s="1" customFormat="1" x14ac:dyDescent="0.3"/>
    <row r="23535" s="1" customFormat="1" x14ac:dyDescent="0.3"/>
    <row r="23536" s="1" customFormat="1" x14ac:dyDescent="0.3"/>
    <row r="23537" s="1" customFormat="1" x14ac:dyDescent="0.3"/>
    <row r="23538" s="1" customFormat="1" x14ac:dyDescent="0.3"/>
    <row r="23539" s="1" customFormat="1" x14ac:dyDescent="0.3"/>
    <row r="23540" s="1" customFormat="1" x14ac:dyDescent="0.3"/>
    <row r="23541" s="1" customFormat="1" x14ac:dyDescent="0.3"/>
    <row r="23542" s="1" customFormat="1" x14ac:dyDescent="0.3"/>
    <row r="23543" s="1" customFormat="1" x14ac:dyDescent="0.3"/>
    <row r="23544" s="1" customFormat="1" x14ac:dyDescent="0.3"/>
    <row r="23545" s="1" customFormat="1" x14ac:dyDescent="0.3"/>
    <row r="23546" s="1" customFormat="1" x14ac:dyDescent="0.3"/>
    <row r="23547" s="1" customFormat="1" x14ac:dyDescent="0.3"/>
    <row r="23548" s="1" customFormat="1" x14ac:dyDescent="0.3"/>
    <row r="23549" s="1" customFormat="1" x14ac:dyDescent="0.3"/>
    <row r="23550" s="1" customFormat="1" x14ac:dyDescent="0.3"/>
    <row r="23551" s="1" customFormat="1" x14ac:dyDescent="0.3"/>
    <row r="23552" s="1" customFormat="1" x14ac:dyDescent="0.3"/>
    <row r="23553" s="1" customFormat="1" x14ac:dyDescent="0.3"/>
    <row r="23554" s="1" customFormat="1" x14ac:dyDescent="0.3"/>
    <row r="23555" s="1" customFormat="1" x14ac:dyDescent="0.3"/>
    <row r="23556" s="1" customFormat="1" x14ac:dyDescent="0.3"/>
    <row r="23557" s="1" customFormat="1" x14ac:dyDescent="0.3"/>
    <row r="23558" s="1" customFormat="1" x14ac:dyDescent="0.3"/>
    <row r="23559" s="1" customFormat="1" x14ac:dyDescent="0.3"/>
    <row r="23560" s="1" customFormat="1" x14ac:dyDescent="0.3"/>
    <row r="23561" s="1" customFormat="1" x14ac:dyDescent="0.3"/>
    <row r="23562" s="1" customFormat="1" x14ac:dyDescent="0.3"/>
    <row r="23563" s="1" customFormat="1" x14ac:dyDescent="0.3"/>
    <row r="23564" s="1" customFormat="1" x14ac:dyDescent="0.3"/>
    <row r="23565" s="1" customFormat="1" x14ac:dyDescent="0.3"/>
    <row r="23566" s="1" customFormat="1" x14ac:dyDescent="0.3"/>
    <row r="23567" s="1" customFormat="1" x14ac:dyDescent="0.3"/>
    <row r="23568" s="1" customFormat="1" x14ac:dyDescent="0.3"/>
    <row r="23569" s="1" customFormat="1" x14ac:dyDescent="0.3"/>
    <row r="23570" s="1" customFormat="1" x14ac:dyDescent="0.3"/>
    <row r="23571" s="1" customFormat="1" x14ac:dyDescent="0.3"/>
    <row r="23572" s="1" customFormat="1" x14ac:dyDescent="0.3"/>
    <row r="23573" s="1" customFormat="1" x14ac:dyDescent="0.3"/>
    <row r="23574" s="1" customFormat="1" x14ac:dyDescent="0.3"/>
    <row r="23575" s="1" customFormat="1" x14ac:dyDescent="0.3"/>
    <row r="23576" s="1" customFormat="1" x14ac:dyDescent="0.3"/>
    <row r="23577" s="1" customFormat="1" x14ac:dyDescent="0.3"/>
    <row r="23578" s="1" customFormat="1" x14ac:dyDescent="0.3"/>
    <row r="23579" s="1" customFormat="1" x14ac:dyDescent="0.3"/>
    <row r="23580" s="1" customFormat="1" x14ac:dyDescent="0.3"/>
    <row r="23581" s="1" customFormat="1" x14ac:dyDescent="0.3"/>
    <row r="23582" s="1" customFormat="1" x14ac:dyDescent="0.3"/>
    <row r="23583" s="1" customFormat="1" x14ac:dyDescent="0.3"/>
    <row r="23584" s="1" customFormat="1" x14ac:dyDescent="0.3"/>
    <row r="23585" s="1" customFormat="1" x14ac:dyDescent="0.3"/>
    <row r="23586" s="1" customFormat="1" x14ac:dyDescent="0.3"/>
    <row r="23587" s="1" customFormat="1" x14ac:dyDescent="0.3"/>
    <row r="23588" s="1" customFormat="1" x14ac:dyDescent="0.3"/>
    <row r="23589" s="1" customFormat="1" x14ac:dyDescent="0.3"/>
    <row r="23590" s="1" customFormat="1" x14ac:dyDescent="0.3"/>
    <row r="23591" s="1" customFormat="1" x14ac:dyDescent="0.3"/>
    <row r="23592" s="1" customFormat="1" x14ac:dyDescent="0.3"/>
    <row r="23593" s="1" customFormat="1" x14ac:dyDescent="0.3"/>
    <row r="23594" s="1" customFormat="1" x14ac:dyDescent="0.3"/>
    <row r="23595" s="1" customFormat="1" x14ac:dyDescent="0.3"/>
    <row r="23596" s="1" customFormat="1" x14ac:dyDescent="0.3"/>
    <row r="23597" s="1" customFormat="1" x14ac:dyDescent="0.3"/>
    <row r="23598" s="1" customFormat="1" x14ac:dyDescent="0.3"/>
    <row r="23599" s="1" customFormat="1" x14ac:dyDescent="0.3"/>
    <row r="23600" s="1" customFormat="1" x14ac:dyDescent="0.3"/>
    <row r="23601" s="1" customFormat="1" x14ac:dyDescent="0.3"/>
    <row r="23602" s="1" customFormat="1" x14ac:dyDescent="0.3"/>
    <row r="23603" s="1" customFormat="1" x14ac:dyDescent="0.3"/>
    <row r="23604" s="1" customFormat="1" x14ac:dyDescent="0.3"/>
    <row r="23605" s="1" customFormat="1" x14ac:dyDescent="0.3"/>
    <row r="23606" s="1" customFormat="1" x14ac:dyDescent="0.3"/>
    <row r="23607" s="1" customFormat="1" x14ac:dyDescent="0.3"/>
    <row r="23608" s="1" customFormat="1" x14ac:dyDescent="0.3"/>
    <row r="23609" s="1" customFormat="1" x14ac:dyDescent="0.3"/>
    <row r="23610" s="1" customFormat="1" x14ac:dyDescent="0.3"/>
    <row r="23611" s="1" customFormat="1" x14ac:dyDescent="0.3"/>
    <row r="23612" s="1" customFormat="1" x14ac:dyDescent="0.3"/>
    <row r="23613" s="1" customFormat="1" x14ac:dyDescent="0.3"/>
    <row r="23614" s="1" customFormat="1" x14ac:dyDescent="0.3"/>
    <row r="23615" s="1" customFormat="1" x14ac:dyDescent="0.3"/>
    <row r="23616" s="1" customFormat="1" x14ac:dyDescent="0.3"/>
    <row r="23617" s="1" customFormat="1" x14ac:dyDescent="0.3"/>
    <row r="23618" s="1" customFormat="1" x14ac:dyDescent="0.3"/>
    <row r="23619" s="1" customFormat="1" x14ac:dyDescent="0.3"/>
    <row r="23620" s="1" customFormat="1" x14ac:dyDescent="0.3"/>
    <row r="23621" s="1" customFormat="1" x14ac:dyDescent="0.3"/>
    <row r="23622" s="1" customFormat="1" x14ac:dyDescent="0.3"/>
    <row r="23623" s="1" customFormat="1" x14ac:dyDescent="0.3"/>
    <row r="23624" s="1" customFormat="1" x14ac:dyDescent="0.3"/>
    <row r="23625" s="1" customFormat="1" x14ac:dyDescent="0.3"/>
    <row r="23626" s="1" customFormat="1" x14ac:dyDescent="0.3"/>
    <row r="23627" s="1" customFormat="1" x14ac:dyDescent="0.3"/>
    <row r="23628" s="1" customFormat="1" x14ac:dyDescent="0.3"/>
    <row r="23629" s="1" customFormat="1" x14ac:dyDescent="0.3"/>
    <row r="23630" s="1" customFormat="1" x14ac:dyDescent="0.3"/>
    <row r="23631" s="1" customFormat="1" x14ac:dyDescent="0.3"/>
    <row r="23632" s="1" customFormat="1" x14ac:dyDescent="0.3"/>
    <row r="23633" s="1" customFormat="1" x14ac:dyDescent="0.3"/>
    <row r="23634" s="1" customFormat="1" x14ac:dyDescent="0.3"/>
    <row r="23635" s="1" customFormat="1" x14ac:dyDescent="0.3"/>
    <row r="23636" s="1" customFormat="1" x14ac:dyDescent="0.3"/>
    <row r="23637" s="1" customFormat="1" x14ac:dyDescent="0.3"/>
    <row r="23638" s="1" customFormat="1" x14ac:dyDescent="0.3"/>
    <row r="23639" s="1" customFormat="1" x14ac:dyDescent="0.3"/>
    <row r="23640" s="1" customFormat="1" x14ac:dyDescent="0.3"/>
    <row r="23641" s="1" customFormat="1" x14ac:dyDescent="0.3"/>
    <row r="23642" s="1" customFormat="1" x14ac:dyDescent="0.3"/>
    <row r="23643" s="1" customFormat="1" x14ac:dyDescent="0.3"/>
    <row r="23644" s="1" customFormat="1" x14ac:dyDescent="0.3"/>
    <row r="23645" s="1" customFormat="1" x14ac:dyDescent="0.3"/>
    <row r="23646" s="1" customFormat="1" x14ac:dyDescent="0.3"/>
    <row r="23647" s="1" customFormat="1" x14ac:dyDescent="0.3"/>
    <row r="23648" s="1" customFormat="1" x14ac:dyDescent="0.3"/>
    <row r="23649" s="1" customFormat="1" x14ac:dyDescent="0.3"/>
    <row r="23650" s="1" customFormat="1" x14ac:dyDescent="0.3"/>
    <row r="23651" s="1" customFormat="1" x14ac:dyDescent="0.3"/>
    <row r="23652" s="1" customFormat="1" x14ac:dyDescent="0.3"/>
    <row r="23653" s="1" customFormat="1" x14ac:dyDescent="0.3"/>
    <row r="23654" s="1" customFormat="1" x14ac:dyDescent="0.3"/>
    <row r="23655" s="1" customFormat="1" x14ac:dyDescent="0.3"/>
    <row r="23656" s="1" customFormat="1" x14ac:dyDescent="0.3"/>
    <row r="23657" s="1" customFormat="1" x14ac:dyDescent="0.3"/>
    <row r="23658" s="1" customFormat="1" x14ac:dyDescent="0.3"/>
    <row r="23659" s="1" customFormat="1" x14ac:dyDescent="0.3"/>
    <row r="23660" s="1" customFormat="1" x14ac:dyDescent="0.3"/>
    <row r="23661" s="1" customFormat="1" x14ac:dyDescent="0.3"/>
    <row r="23662" s="1" customFormat="1" x14ac:dyDescent="0.3"/>
    <row r="23663" s="1" customFormat="1" x14ac:dyDescent="0.3"/>
    <row r="23664" s="1" customFormat="1" x14ac:dyDescent="0.3"/>
    <row r="23665" s="1" customFormat="1" x14ac:dyDescent="0.3"/>
    <row r="23666" s="1" customFormat="1" x14ac:dyDescent="0.3"/>
    <row r="23667" s="1" customFormat="1" x14ac:dyDescent="0.3"/>
    <row r="23668" s="1" customFormat="1" x14ac:dyDescent="0.3"/>
    <row r="23669" s="1" customFormat="1" x14ac:dyDescent="0.3"/>
    <row r="23670" s="1" customFormat="1" x14ac:dyDescent="0.3"/>
    <row r="23671" s="1" customFormat="1" x14ac:dyDescent="0.3"/>
    <row r="23672" s="1" customFormat="1" x14ac:dyDescent="0.3"/>
    <row r="23673" s="1" customFormat="1" x14ac:dyDescent="0.3"/>
    <row r="23674" s="1" customFormat="1" x14ac:dyDescent="0.3"/>
    <row r="23675" s="1" customFormat="1" x14ac:dyDescent="0.3"/>
    <row r="23676" s="1" customFormat="1" x14ac:dyDescent="0.3"/>
    <row r="23677" s="1" customFormat="1" x14ac:dyDescent="0.3"/>
    <row r="23678" s="1" customFormat="1" x14ac:dyDescent="0.3"/>
    <row r="23679" s="1" customFormat="1" x14ac:dyDescent="0.3"/>
    <row r="23680" s="1" customFormat="1" x14ac:dyDescent="0.3"/>
    <row r="23681" s="1" customFormat="1" x14ac:dyDescent="0.3"/>
    <row r="23682" s="1" customFormat="1" x14ac:dyDescent="0.3"/>
    <row r="23683" s="1" customFormat="1" x14ac:dyDescent="0.3"/>
    <row r="23684" s="1" customFormat="1" x14ac:dyDescent="0.3"/>
    <row r="23685" s="1" customFormat="1" x14ac:dyDescent="0.3"/>
    <row r="23686" s="1" customFormat="1" x14ac:dyDescent="0.3"/>
    <row r="23687" s="1" customFormat="1" x14ac:dyDescent="0.3"/>
    <row r="23688" s="1" customFormat="1" x14ac:dyDescent="0.3"/>
    <row r="23689" s="1" customFormat="1" x14ac:dyDescent="0.3"/>
    <row r="23690" s="1" customFormat="1" x14ac:dyDescent="0.3"/>
    <row r="23691" s="1" customFormat="1" x14ac:dyDescent="0.3"/>
    <row r="23692" s="1" customFormat="1" x14ac:dyDescent="0.3"/>
    <row r="23693" s="1" customFormat="1" x14ac:dyDescent="0.3"/>
    <row r="23694" s="1" customFormat="1" x14ac:dyDescent="0.3"/>
    <row r="23695" s="1" customFormat="1" x14ac:dyDescent="0.3"/>
    <row r="23696" s="1" customFormat="1" x14ac:dyDescent="0.3"/>
    <row r="23697" s="1" customFormat="1" x14ac:dyDescent="0.3"/>
    <row r="23698" s="1" customFormat="1" x14ac:dyDescent="0.3"/>
    <row r="23699" s="1" customFormat="1" x14ac:dyDescent="0.3"/>
    <row r="23700" s="1" customFormat="1" x14ac:dyDescent="0.3"/>
    <row r="23701" s="1" customFormat="1" x14ac:dyDescent="0.3"/>
    <row r="23702" s="1" customFormat="1" x14ac:dyDescent="0.3"/>
    <row r="23703" s="1" customFormat="1" x14ac:dyDescent="0.3"/>
    <row r="23704" s="1" customFormat="1" x14ac:dyDescent="0.3"/>
    <row r="23705" s="1" customFormat="1" x14ac:dyDescent="0.3"/>
    <row r="23706" s="1" customFormat="1" x14ac:dyDescent="0.3"/>
    <row r="23707" s="1" customFormat="1" x14ac:dyDescent="0.3"/>
    <row r="23708" s="1" customFormat="1" x14ac:dyDescent="0.3"/>
    <row r="23709" s="1" customFormat="1" x14ac:dyDescent="0.3"/>
    <row r="23710" s="1" customFormat="1" x14ac:dyDescent="0.3"/>
    <row r="23711" s="1" customFormat="1" x14ac:dyDescent="0.3"/>
    <row r="23712" s="1" customFormat="1" x14ac:dyDescent="0.3"/>
    <row r="23713" s="1" customFormat="1" x14ac:dyDescent="0.3"/>
    <row r="23714" s="1" customFormat="1" x14ac:dyDescent="0.3"/>
    <row r="23715" s="1" customFormat="1" x14ac:dyDescent="0.3"/>
    <row r="23716" s="1" customFormat="1" x14ac:dyDescent="0.3"/>
    <row r="23717" s="1" customFormat="1" x14ac:dyDescent="0.3"/>
    <row r="23718" s="1" customFormat="1" x14ac:dyDescent="0.3"/>
    <row r="23719" s="1" customFormat="1" x14ac:dyDescent="0.3"/>
    <row r="23720" s="1" customFormat="1" x14ac:dyDescent="0.3"/>
    <row r="23721" s="1" customFormat="1" x14ac:dyDescent="0.3"/>
    <row r="23722" s="1" customFormat="1" x14ac:dyDescent="0.3"/>
    <row r="23723" s="1" customFormat="1" x14ac:dyDescent="0.3"/>
    <row r="23724" s="1" customFormat="1" x14ac:dyDescent="0.3"/>
    <row r="23725" s="1" customFormat="1" x14ac:dyDescent="0.3"/>
    <row r="23726" s="1" customFormat="1" x14ac:dyDescent="0.3"/>
    <row r="23727" s="1" customFormat="1" x14ac:dyDescent="0.3"/>
    <row r="23728" s="1" customFormat="1" x14ac:dyDescent="0.3"/>
    <row r="23729" s="1" customFormat="1" x14ac:dyDescent="0.3"/>
    <row r="23730" s="1" customFormat="1" x14ac:dyDescent="0.3"/>
    <row r="23731" s="1" customFormat="1" x14ac:dyDescent="0.3"/>
    <row r="23732" s="1" customFormat="1" x14ac:dyDescent="0.3"/>
    <row r="23733" s="1" customFormat="1" x14ac:dyDescent="0.3"/>
    <row r="23734" s="1" customFormat="1" x14ac:dyDescent="0.3"/>
    <row r="23735" s="1" customFormat="1" x14ac:dyDescent="0.3"/>
    <row r="23736" s="1" customFormat="1" x14ac:dyDescent="0.3"/>
    <row r="23737" s="1" customFormat="1" x14ac:dyDescent="0.3"/>
    <row r="23738" s="1" customFormat="1" x14ac:dyDescent="0.3"/>
    <row r="23739" s="1" customFormat="1" x14ac:dyDescent="0.3"/>
    <row r="23740" s="1" customFormat="1" x14ac:dyDescent="0.3"/>
    <row r="23741" s="1" customFormat="1" x14ac:dyDescent="0.3"/>
    <row r="23742" s="1" customFormat="1" x14ac:dyDescent="0.3"/>
    <row r="23743" s="1" customFormat="1" x14ac:dyDescent="0.3"/>
    <row r="23744" s="1" customFormat="1" x14ac:dyDescent="0.3"/>
    <row r="23745" s="1" customFormat="1" x14ac:dyDescent="0.3"/>
    <row r="23746" s="1" customFormat="1" x14ac:dyDescent="0.3"/>
    <row r="23747" s="1" customFormat="1" x14ac:dyDescent="0.3"/>
    <row r="23748" s="1" customFormat="1" x14ac:dyDescent="0.3"/>
    <row r="23749" s="1" customFormat="1" x14ac:dyDescent="0.3"/>
    <row r="23750" s="1" customFormat="1" x14ac:dyDescent="0.3"/>
    <row r="23751" s="1" customFormat="1" x14ac:dyDescent="0.3"/>
    <row r="23752" s="1" customFormat="1" x14ac:dyDescent="0.3"/>
    <row r="23753" s="1" customFormat="1" x14ac:dyDescent="0.3"/>
    <row r="23754" s="1" customFormat="1" x14ac:dyDescent="0.3"/>
    <row r="23755" s="1" customFormat="1" x14ac:dyDescent="0.3"/>
    <row r="23756" s="1" customFormat="1" x14ac:dyDescent="0.3"/>
    <row r="23757" s="1" customFormat="1" x14ac:dyDescent="0.3"/>
    <row r="23758" s="1" customFormat="1" x14ac:dyDescent="0.3"/>
    <row r="23759" s="1" customFormat="1" x14ac:dyDescent="0.3"/>
    <row r="23760" s="1" customFormat="1" x14ac:dyDescent="0.3"/>
    <row r="23761" s="1" customFormat="1" x14ac:dyDescent="0.3"/>
    <row r="23762" s="1" customFormat="1" x14ac:dyDescent="0.3"/>
    <row r="23763" s="1" customFormat="1" x14ac:dyDescent="0.3"/>
    <row r="23764" s="1" customFormat="1" x14ac:dyDescent="0.3"/>
    <row r="23765" s="1" customFormat="1" x14ac:dyDescent="0.3"/>
    <row r="23766" s="1" customFormat="1" x14ac:dyDescent="0.3"/>
    <row r="23767" s="1" customFormat="1" x14ac:dyDescent="0.3"/>
    <row r="23768" s="1" customFormat="1" x14ac:dyDescent="0.3"/>
    <row r="23769" s="1" customFormat="1" x14ac:dyDescent="0.3"/>
    <row r="23770" s="1" customFormat="1" x14ac:dyDescent="0.3"/>
    <row r="23771" s="1" customFormat="1" x14ac:dyDescent="0.3"/>
    <row r="23772" s="1" customFormat="1" x14ac:dyDescent="0.3"/>
    <row r="23773" s="1" customFormat="1" x14ac:dyDescent="0.3"/>
    <row r="23774" s="1" customFormat="1" x14ac:dyDescent="0.3"/>
    <row r="23775" s="1" customFormat="1" x14ac:dyDescent="0.3"/>
    <row r="23776" s="1" customFormat="1" x14ac:dyDescent="0.3"/>
    <row r="23777" s="1" customFormat="1" x14ac:dyDescent="0.3"/>
    <row r="23778" s="1" customFormat="1" x14ac:dyDescent="0.3"/>
    <row r="23779" s="1" customFormat="1" x14ac:dyDescent="0.3"/>
    <row r="23780" s="1" customFormat="1" x14ac:dyDescent="0.3"/>
    <row r="23781" s="1" customFormat="1" x14ac:dyDescent="0.3"/>
    <row r="23782" s="1" customFormat="1" x14ac:dyDescent="0.3"/>
    <row r="23783" s="1" customFormat="1" x14ac:dyDescent="0.3"/>
    <row r="23784" s="1" customFormat="1" x14ac:dyDescent="0.3"/>
    <row r="23785" s="1" customFormat="1" x14ac:dyDescent="0.3"/>
    <row r="23786" s="1" customFormat="1" x14ac:dyDescent="0.3"/>
    <row r="23787" s="1" customFormat="1" x14ac:dyDescent="0.3"/>
    <row r="23788" s="1" customFormat="1" x14ac:dyDescent="0.3"/>
    <row r="23789" s="1" customFormat="1" x14ac:dyDescent="0.3"/>
    <row r="23790" s="1" customFormat="1" x14ac:dyDescent="0.3"/>
    <row r="23791" s="1" customFormat="1" x14ac:dyDescent="0.3"/>
    <row r="23792" s="1" customFormat="1" x14ac:dyDescent="0.3"/>
    <row r="23793" s="1" customFormat="1" x14ac:dyDescent="0.3"/>
    <row r="23794" s="1" customFormat="1" x14ac:dyDescent="0.3"/>
    <row r="23795" s="1" customFormat="1" x14ac:dyDescent="0.3"/>
    <row r="23796" s="1" customFormat="1" x14ac:dyDescent="0.3"/>
    <row r="23797" s="1" customFormat="1" x14ac:dyDescent="0.3"/>
    <row r="23798" s="1" customFormat="1" x14ac:dyDescent="0.3"/>
    <row r="23799" s="1" customFormat="1" x14ac:dyDescent="0.3"/>
    <row r="23800" s="1" customFormat="1" x14ac:dyDescent="0.3"/>
    <row r="23801" s="1" customFormat="1" x14ac:dyDescent="0.3"/>
    <row r="23802" s="1" customFormat="1" x14ac:dyDescent="0.3"/>
    <row r="23803" s="1" customFormat="1" x14ac:dyDescent="0.3"/>
    <row r="23804" s="1" customFormat="1" x14ac:dyDescent="0.3"/>
    <row r="23805" s="1" customFormat="1" x14ac:dyDescent="0.3"/>
    <row r="23806" s="1" customFormat="1" x14ac:dyDescent="0.3"/>
    <row r="23807" s="1" customFormat="1" x14ac:dyDescent="0.3"/>
    <row r="23808" s="1" customFormat="1" x14ac:dyDescent="0.3"/>
    <row r="23809" s="1" customFormat="1" x14ac:dyDescent="0.3"/>
    <row r="23810" s="1" customFormat="1" x14ac:dyDescent="0.3"/>
    <row r="23811" s="1" customFormat="1" x14ac:dyDescent="0.3"/>
    <row r="23812" s="1" customFormat="1" x14ac:dyDescent="0.3"/>
    <row r="23813" s="1" customFormat="1" x14ac:dyDescent="0.3"/>
    <row r="23814" s="1" customFormat="1" x14ac:dyDescent="0.3"/>
    <row r="23815" s="1" customFormat="1" x14ac:dyDescent="0.3"/>
    <row r="23816" s="1" customFormat="1" x14ac:dyDescent="0.3"/>
    <row r="23817" s="1" customFormat="1" x14ac:dyDescent="0.3"/>
    <row r="23818" s="1" customFormat="1" x14ac:dyDescent="0.3"/>
    <row r="23819" s="1" customFormat="1" x14ac:dyDescent="0.3"/>
    <row r="23820" s="1" customFormat="1" x14ac:dyDescent="0.3"/>
    <row r="23821" s="1" customFormat="1" x14ac:dyDescent="0.3"/>
    <row r="23822" s="1" customFormat="1" x14ac:dyDescent="0.3"/>
    <row r="23823" s="1" customFormat="1" x14ac:dyDescent="0.3"/>
    <row r="23824" s="1" customFormat="1" x14ac:dyDescent="0.3"/>
    <row r="23825" s="1" customFormat="1" x14ac:dyDescent="0.3"/>
    <row r="23826" s="1" customFormat="1" x14ac:dyDescent="0.3"/>
    <row r="23827" s="1" customFormat="1" x14ac:dyDescent="0.3"/>
    <row r="23828" s="1" customFormat="1" x14ac:dyDescent="0.3"/>
    <row r="23829" s="1" customFormat="1" x14ac:dyDescent="0.3"/>
    <row r="23830" s="1" customFormat="1" x14ac:dyDescent="0.3"/>
    <row r="23831" s="1" customFormat="1" x14ac:dyDescent="0.3"/>
    <row r="23832" s="1" customFormat="1" x14ac:dyDescent="0.3"/>
    <row r="23833" s="1" customFormat="1" x14ac:dyDescent="0.3"/>
    <row r="23834" s="1" customFormat="1" x14ac:dyDescent="0.3"/>
    <row r="23835" s="1" customFormat="1" x14ac:dyDescent="0.3"/>
    <row r="23836" s="1" customFormat="1" x14ac:dyDescent="0.3"/>
    <row r="23837" s="1" customFormat="1" x14ac:dyDescent="0.3"/>
    <row r="23838" s="1" customFormat="1" x14ac:dyDescent="0.3"/>
    <row r="23839" s="1" customFormat="1" x14ac:dyDescent="0.3"/>
    <row r="23840" s="1" customFormat="1" x14ac:dyDescent="0.3"/>
    <row r="23841" s="1" customFormat="1" x14ac:dyDescent="0.3"/>
    <row r="23842" s="1" customFormat="1" x14ac:dyDescent="0.3"/>
    <row r="23843" s="1" customFormat="1" x14ac:dyDescent="0.3"/>
    <row r="23844" s="1" customFormat="1" x14ac:dyDescent="0.3"/>
    <row r="23845" s="1" customFormat="1" x14ac:dyDescent="0.3"/>
    <row r="23846" s="1" customFormat="1" x14ac:dyDescent="0.3"/>
    <row r="23847" s="1" customFormat="1" x14ac:dyDescent="0.3"/>
    <row r="23848" s="1" customFormat="1" x14ac:dyDescent="0.3"/>
    <row r="23849" s="1" customFormat="1" x14ac:dyDescent="0.3"/>
    <row r="23850" s="1" customFormat="1" x14ac:dyDescent="0.3"/>
    <row r="23851" s="1" customFormat="1" x14ac:dyDescent="0.3"/>
    <row r="23852" s="1" customFormat="1" x14ac:dyDescent="0.3"/>
    <row r="23853" s="1" customFormat="1" x14ac:dyDescent="0.3"/>
    <row r="23854" s="1" customFormat="1" x14ac:dyDescent="0.3"/>
    <row r="23855" s="1" customFormat="1" x14ac:dyDescent="0.3"/>
    <row r="23856" s="1" customFormat="1" x14ac:dyDescent="0.3"/>
    <row r="23857" s="1" customFormat="1" x14ac:dyDescent="0.3"/>
    <row r="23858" s="1" customFormat="1" x14ac:dyDescent="0.3"/>
    <row r="23859" s="1" customFormat="1" x14ac:dyDescent="0.3"/>
    <row r="23860" s="1" customFormat="1" x14ac:dyDescent="0.3"/>
    <row r="23861" s="1" customFormat="1" x14ac:dyDescent="0.3"/>
    <row r="23862" s="1" customFormat="1" x14ac:dyDescent="0.3"/>
    <row r="23863" s="1" customFormat="1" x14ac:dyDescent="0.3"/>
    <row r="23864" s="1" customFormat="1" x14ac:dyDescent="0.3"/>
    <row r="23865" s="1" customFormat="1" x14ac:dyDescent="0.3"/>
    <row r="23866" s="1" customFormat="1" x14ac:dyDescent="0.3"/>
    <row r="23867" s="1" customFormat="1" x14ac:dyDescent="0.3"/>
    <row r="23868" s="1" customFormat="1" x14ac:dyDescent="0.3"/>
    <row r="23869" s="1" customFormat="1" x14ac:dyDescent="0.3"/>
    <row r="23870" s="1" customFormat="1" x14ac:dyDescent="0.3"/>
    <row r="23871" s="1" customFormat="1" x14ac:dyDescent="0.3"/>
    <row r="23872" s="1" customFormat="1" x14ac:dyDescent="0.3"/>
    <row r="23873" s="1" customFormat="1" x14ac:dyDescent="0.3"/>
    <row r="23874" s="1" customFormat="1" x14ac:dyDescent="0.3"/>
    <row r="23875" s="1" customFormat="1" x14ac:dyDescent="0.3"/>
    <row r="23876" s="1" customFormat="1" x14ac:dyDescent="0.3"/>
    <row r="23877" s="1" customFormat="1" x14ac:dyDescent="0.3"/>
    <row r="23878" s="1" customFormat="1" x14ac:dyDescent="0.3"/>
    <row r="23879" s="1" customFormat="1" x14ac:dyDescent="0.3"/>
    <row r="23880" s="1" customFormat="1" x14ac:dyDescent="0.3"/>
    <row r="23881" s="1" customFormat="1" x14ac:dyDescent="0.3"/>
    <row r="23882" s="1" customFormat="1" x14ac:dyDescent="0.3"/>
    <row r="23883" s="1" customFormat="1" x14ac:dyDescent="0.3"/>
    <row r="23884" s="1" customFormat="1" x14ac:dyDescent="0.3"/>
    <row r="23885" s="1" customFormat="1" x14ac:dyDescent="0.3"/>
    <row r="23886" s="1" customFormat="1" x14ac:dyDescent="0.3"/>
    <row r="23887" s="1" customFormat="1" x14ac:dyDescent="0.3"/>
    <row r="23888" s="1" customFormat="1" x14ac:dyDescent="0.3"/>
    <row r="23889" s="1" customFormat="1" x14ac:dyDescent="0.3"/>
    <row r="23890" s="1" customFormat="1" x14ac:dyDescent="0.3"/>
    <row r="23891" s="1" customFormat="1" x14ac:dyDescent="0.3"/>
    <row r="23892" s="1" customFormat="1" x14ac:dyDescent="0.3"/>
    <row r="23893" s="1" customFormat="1" x14ac:dyDescent="0.3"/>
    <row r="23894" s="1" customFormat="1" x14ac:dyDescent="0.3"/>
    <row r="23895" s="1" customFormat="1" x14ac:dyDescent="0.3"/>
    <row r="23896" s="1" customFormat="1" x14ac:dyDescent="0.3"/>
    <row r="23897" s="1" customFormat="1" x14ac:dyDescent="0.3"/>
    <row r="23898" s="1" customFormat="1" x14ac:dyDescent="0.3"/>
    <row r="23899" s="1" customFormat="1" x14ac:dyDescent="0.3"/>
    <row r="23900" s="1" customFormat="1" x14ac:dyDescent="0.3"/>
    <row r="23901" s="1" customFormat="1" x14ac:dyDescent="0.3"/>
    <row r="23902" s="1" customFormat="1" x14ac:dyDescent="0.3"/>
    <row r="23903" s="1" customFormat="1" x14ac:dyDescent="0.3"/>
    <row r="23904" s="1" customFormat="1" x14ac:dyDescent="0.3"/>
    <row r="23905" s="1" customFormat="1" x14ac:dyDescent="0.3"/>
    <row r="23906" s="1" customFormat="1" x14ac:dyDescent="0.3"/>
    <row r="23907" s="1" customFormat="1" x14ac:dyDescent="0.3"/>
    <row r="23908" s="1" customFormat="1" x14ac:dyDescent="0.3"/>
    <row r="23909" s="1" customFormat="1" x14ac:dyDescent="0.3"/>
    <row r="23910" s="1" customFormat="1" x14ac:dyDescent="0.3"/>
    <row r="23911" s="1" customFormat="1" x14ac:dyDescent="0.3"/>
    <row r="23912" s="1" customFormat="1" x14ac:dyDescent="0.3"/>
    <row r="23913" s="1" customFormat="1" x14ac:dyDescent="0.3"/>
    <row r="23914" s="1" customFormat="1" x14ac:dyDescent="0.3"/>
    <row r="23915" s="1" customFormat="1" x14ac:dyDescent="0.3"/>
    <row r="23916" s="1" customFormat="1" x14ac:dyDescent="0.3"/>
    <row r="23917" s="1" customFormat="1" x14ac:dyDescent="0.3"/>
    <row r="23918" s="1" customFormat="1" x14ac:dyDescent="0.3"/>
    <row r="23919" s="1" customFormat="1" x14ac:dyDescent="0.3"/>
    <row r="23920" s="1" customFormat="1" x14ac:dyDescent="0.3"/>
    <row r="23921" s="1" customFormat="1" x14ac:dyDescent="0.3"/>
    <row r="23922" s="1" customFormat="1" x14ac:dyDescent="0.3"/>
    <row r="23923" s="1" customFormat="1" x14ac:dyDescent="0.3"/>
    <row r="23924" s="1" customFormat="1" x14ac:dyDescent="0.3"/>
    <row r="23925" s="1" customFormat="1" x14ac:dyDescent="0.3"/>
    <row r="23926" s="1" customFormat="1" x14ac:dyDescent="0.3"/>
    <row r="23927" s="1" customFormat="1" x14ac:dyDescent="0.3"/>
    <row r="23928" s="1" customFormat="1" x14ac:dyDescent="0.3"/>
    <row r="23929" s="1" customFormat="1" x14ac:dyDescent="0.3"/>
    <row r="23930" s="1" customFormat="1" x14ac:dyDescent="0.3"/>
    <row r="23931" s="1" customFormat="1" x14ac:dyDescent="0.3"/>
    <row r="23932" s="1" customFormat="1" x14ac:dyDescent="0.3"/>
    <row r="23933" s="1" customFormat="1" x14ac:dyDescent="0.3"/>
    <row r="23934" s="1" customFormat="1" x14ac:dyDescent="0.3"/>
    <row r="23935" s="1" customFormat="1" x14ac:dyDescent="0.3"/>
    <row r="23936" s="1" customFormat="1" x14ac:dyDescent="0.3"/>
    <row r="23937" s="1" customFormat="1" x14ac:dyDescent="0.3"/>
    <row r="23938" s="1" customFormat="1" x14ac:dyDescent="0.3"/>
    <row r="23939" s="1" customFormat="1" x14ac:dyDescent="0.3"/>
    <row r="23940" s="1" customFormat="1" x14ac:dyDescent="0.3"/>
    <row r="23941" s="1" customFormat="1" x14ac:dyDescent="0.3"/>
    <row r="23942" s="1" customFormat="1" x14ac:dyDescent="0.3"/>
    <row r="23943" s="1" customFormat="1" x14ac:dyDescent="0.3"/>
    <row r="23944" s="1" customFormat="1" x14ac:dyDescent="0.3"/>
    <row r="23945" s="1" customFormat="1" x14ac:dyDescent="0.3"/>
    <row r="23946" s="1" customFormat="1" x14ac:dyDescent="0.3"/>
    <row r="23947" s="1" customFormat="1" x14ac:dyDescent="0.3"/>
    <row r="23948" s="1" customFormat="1" x14ac:dyDescent="0.3"/>
    <row r="23949" s="1" customFormat="1" x14ac:dyDescent="0.3"/>
    <row r="23950" s="1" customFormat="1" x14ac:dyDescent="0.3"/>
    <row r="23951" s="1" customFormat="1" x14ac:dyDescent="0.3"/>
    <row r="23952" s="1" customFormat="1" x14ac:dyDescent="0.3"/>
    <row r="23953" s="1" customFormat="1" x14ac:dyDescent="0.3"/>
    <row r="23954" s="1" customFormat="1" x14ac:dyDescent="0.3"/>
    <row r="23955" s="1" customFormat="1" x14ac:dyDescent="0.3"/>
    <row r="23956" s="1" customFormat="1" x14ac:dyDescent="0.3"/>
    <row r="23957" s="1" customFormat="1" x14ac:dyDescent="0.3"/>
    <row r="23958" s="1" customFormat="1" x14ac:dyDescent="0.3"/>
    <row r="23959" s="1" customFormat="1" x14ac:dyDescent="0.3"/>
    <row r="23960" s="1" customFormat="1" x14ac:dyDescent="0.3"/>
    <row r="23961" s="1" customFormat="1" x14ac:dyDescent="0.3"/>
    <row r="23962" s="1" customFormat="1" x14ac:dyDescent="0.3"/>
    <row r="23963" s="1" customFormat="1" x14ac:dyDescent="0.3"/>
    <row r="23964" s="1" customFormat="1" x14ac:dyDescent="0.3"/>
    <row r="23965" s="1" customFormat="1" x14ac:dyDescent="0.3"/>
    <row r="23966" s="1" customFormat="1" x14ac:dyDescent="0.3"/>
    <row r="23967" s="1" customFormat="1" x14ac:dyDescent="0.3"/>
    <row r="23968" s="1" customFormat="1" x14ac:dyDescent="0.3"/>
    <row r="23969" s="1" customFormat="1" x14ac:dyDescent="0.3"/>
    <row r="23970" s="1" customFormat="1" x14ac:dyDescent="0.3"/>
    <row r="23971" s="1" customFormat="1" x14ac:dyDescent="0.3"/>
    <row r="23972" s="1" customFormat="1" x14ac:dyDescent="0.3"/>
    <row r="23973" s="1" customFormat="1" x14ac:dyDescent="0.3"/>
    <row r="23974" s="1" customFormat="1" x14ac:dyDescent="0.3"/>
    <row r="23975" s="1" customFormat="1" x14ac:dyDescent="0.3"/>
    <row r="23976" s="1" customFormat="1" x14ac:dyDescent="0.3"/>
    <row r="23977" s="1" customFormat="1" x14ac:dyDescent="0.3"/>
    <row r="23978" s="1" customFormat="1" x14ac:dyDescent="0.3"/>
    <row r="23979" s="1" customFormat="1" x14ac:dyDescent="0.3"/>
    <row r="23980" s="1" customFormat="1" x14ac:dyDescent="0.3"/>
    <row r="23981" s="1" customFormat="1" x14ac:dyDescent="0.3"/>
    <row r="23982" s="1" customFormat="1" x14ac:dyDescent="0.3"/>
    <row r="23983" s="1" customFormat="1" x14ac:dyDescent="0.3"/>
    <row r="23984" s="1" customFormat="1" x14ac:dyDescent="0.3"/>
    <row r="23985" s="1" customFormat="1" x14ac:dyDescent="0.3"/>
    <row r="23986" s="1" customFormat="1" x14ac:dyDescent="0.3"/>
    <row r="23987" s="1" customFormat="1" x14ac:dyDescent="0.3"/>
    <row r="23988" s="1" customFormat="1" x14ac:dyDescent="0.3"/>
    <row r="23989" s="1" customFormat="1" x14ac:dyDescent="0.3"/>
    <row r="23990" s="1" customFormat="1" x14ac:dyDescent="0.3"/>
    <row r="23991" s="1" customFormat="1" x14ac:dyDescent="0.3"/>
    <row r="23992" s="1" customFormat="1" x14ac:dyDescent="0.3"/>
    <row r="23993" s="1" customFormat="1" x14ac:dyDescent="0.3"/>
    <row r="23994" s="1" customFormat="1" x14ac:dyDescent="0.3"/>
    <row r="23995" s="1" customFormat="1" x14ac:dyDescent="0.3"/>
    <row r="23996" s="1" customFormat="1" x14ac:dyDescent="0.3"/>
    <row r="23997" s="1" customFormat="1" x14ac:dyDescent="0.3"/>
    <row r="23998" s="1" customFormat="1" x14ac:dyDescent="0.3"/>
    <row r="23999" s="1" customFormat="1" x14ac:dyDescent="0.3"/>
    <row r="24000" s="1" customFormat="1" x14ac:dyDescent="0.3"/>
    <row r="24001" s="1" customFormat="1" x14ac:dyDescent="0.3"/>
    <row r="24002" s="1" customFormat="1" x14ac:dyDescent="0.3"/>
    <row r="24003" s="1" customFormat="1" x14ac:dyDescent="0.3"/>
    <row r="24004" s="1" customFormat="1" x14ac:dyDescent="0.3"/>
    <row r="24005" s="1" customFormat="1" x14ac:dyDescent="0.3"/>
    <row r="24006" s="1" customFormat="1" x14ac:dyDescent="0.3"/>
    <row r="24007" s="1" customFormat="1" x14ac:dyDescent="0.3"/>
    <row r="24008" s="1" customFormat="1" x14ac:dyDescent="0.3"/>
    <row r="24009" s="1" customFormat="1" x14ac:dyDescent="0.3"/>
    <row r="24010" s="1" customFormat="1" x14ac:dyDescent="0.3"/>
    <row r="24011" s="1" customFormat="1" x14ac:dyDescent="0.3"/>
    <row r="24012" s="1" customFormat="1" x14ac:dyDescent="0.3"/>
    <row r="24013" s="1" customFormat="1" x14ac:dyDescent="0.3"/>
    <row r="24014" s="1" customFormat="1" x14ac:dyDescent="0.3"/>
    <row r="24015" s="1" customFormat="1" x14ac:dyDescent="0.3"/>
    <row r="24016" s="1" customFormat="1" x14ac:dyDescent="0.3"/>
    <row r="24017" s="1" customFormat="1" x14ac:dyDescent="0.3"/>
    <row r="24018" s="1" customFormat="1" x14ac:dyDescent="0.3"/>
    <row r="24019" s="1" customFormat="1" x14ac:dyDescent="0.3"/>
    <row r="24020" s="1" customFormat="1" x14ac:dyDescent="0.3"/>
    <row r="24021" s="1" customFormat="1" x14ac:dyDescent="0.3"/>
    <row r="24022" s="1" customFormat="1" x14ac:dyDescent="0.3"/>
    <row r="24023" s="1" customFormat="1" x14ac:dyDescent="0.3"/>
    <row r="24024" s="1" customFormat="1" x14ac:dyDescent="0.3"/>
    <row r="24025" s="1" customFormat="1" x14ac:dyDescent="0.3"/>
    <row r="24026" s="1" customFormat="1" x14ac:dyDescent="0.3"/>
    <row r="24027" s="1" customFormat="1" x14ac:dyDescent="0.3"/>
    <row r="24028" s="1" customFormat="1" x14ac:dyDescent="0.3"/>
    <row r="24029" s="1" customFormat="1" x14ac:dyDescent="0.3"/>
    <row r="24030" s="1" customFormat="1" x14ac:dyDescent="0.3"/>
    <row r="24031" s="1" customFormat="1" x14ac:dyDescent="0.3"/>
    <row r="24032" s="1" customFormat="1" x14ac:dyDescent="0.3"/>
    <row r="24033" s="1" customFormat="1" x14ac:dyDescent="0.3"/>
    <row r="24034" s="1" customFormat="1" x14ac:dyDescent="0.3"/>
    <row r="24035" s="1" customFormat="1" x14ac:dyDescent="0.3"/>
    <row r="24036" s="1" customFormat="1" x14ac:dyDescent="0.3"/>
    <row r="24037" s="1" customFormat="1" x14ac:dyDescent="0.3"/>
    <row r="24038" s="1" customFormat="1" x14ac:dyDescent="0.3"/>
    <row r="24039" s="1" customFormat="1" x14ac:dyDescent="0.3"/>
    <row r="24040" s="1" customFormat="1" x14ac:dyDescent="0.3"/>
    <row r="24041" s="1" customFormat="1" x14ac:dyDescent="0.3"/>
    <row r="24042" s="1" customFormat="1" x14ac:dyDescent="0.3"/>
    <row r="24043" s="1" customFormat="1" x14ac:dyDescent="0.3"/>
    <row r="24044" s="1" customFormat="1" x14ac:dyDescent="0.3"/>
    <row r="24045" s="1" customFormat="1" x14ac:dyDescent="0.3"/>
    <row r="24046" s="1" customFormat="1" x14ac:dyDescent="0.3"/>
    <row r="24047" s="1" customFormat="1" x14ac:dyDescent="0.3"/>
    <row r="24048" s="1" customFormat="1" x14ac:dyDescent="0.3"/>
    <row r="24049" s="1" customFormat="1" x14ac:dyDescent="0.3"/>
    <row r="24050" s="1" customFormat="1" x14ac:dyDescent="0.3"/>
    <row r="24051" s="1" customFormat="1" x14ac:dyDescent="0.3"/>
    <row r="24052" s="1" customFormat="1" x14ac:dyDescent="0.3"/>
    <row r="24053" s="1" customFormat="1" x14ac:dyDescent="0.3"/>
    <row r="24054" s="1" customFormat="1" x14ac:dyDescent="0.3"/>
    <row r="24055" s="1" customFormat="1" x14ac:dyDescent="0.3"/>
    <row r="24056" s="1" customFormat="1" x14ac:dyDescent="0.3"/>
    <row r="24057" s="1" customFormat="1" x14ac:dyDescent="0.3"/>
    <row r="24058" s="1" customFormat="1" x14ac:dyDescent="0.3"/>
    <row r="24059" s="1" customFormat="1" x14ac:dyDescent="0.3"/>
    <row r="24060" s="1" customFormat="1" x14ac:dyDescent="0.3"/>
    <row r="24061" s="1" customFormat="1" x14ac:dyDescent="0.3"/>
    <row r="24062" s="1" customFormat="1" x14ac:dyDescent="0.3"/>
    <row r="24063" s="1" customFormat="1" x14ac:dyDescent="0.3"/>
    <row r="24064" s="1" customFormat="1" x14ac:dyDescent="0.3"/>
    <row r="24065" s="1" customFormat="1" x14ac:dyDescent="0.3"/>
    <row r="24066" s="1" customFormat="1" x14ac:dyDescent="0.3"/>
    <row r="24067" s="1" customFormat="1" x14ac:dyDescent="0.3"/>
    <row r="24068" s="1" customFormat="1" x14ac:dyDescent="0.3"/>
    <row r="24069" s="1" customFormat="1" x14ac:dyDescent="0.3"/>
    <row r="24070" s="1" customFormat="1" x14ac:dyDescent="0.3"/>
    <row r="24071" s="1" customFormat="1" x14ac:dyDescent="0.3"/>
    <row r="24072" s="1" customFormat="1" x14ac:dyDescent="0.3"/>
    <row r="24073" s="1" customFormat="1" x14ac:dyDescent="0.3"/>
    <row r="24074" s="1" customFormat="1" x14ac:dyDescent="0.3"/>
    <row r="24075" s="1" customFormat="1" x14ac:dyDescent="0.3"/>
    <row r="24076" s="1" customFormat="1" x14ac:dyDescent="0.3"/>
    <row r="24077" s="1" customFormat="1" x14ac:dyDescent="0.3"/>
    <row r="24078" s="1" customFormat="1" x14ac:dyDescent="0.3"/>
    <row r="24079" s="1" customFormat="1" x14ac:dyDescent="0.3"/>
    <row r="24080" s="1" customFormat="1" x14ac:dyDescent="0.3"/>
    <row r="24081" s="1" customFormat="1" x14ac:dyDescent="0.3"/>
    <row r="24082" s="1" customFormat="1" x14ac:dyDescent="0.3"/>
    <row r="24083" s="1" customFormat="1" x14ac:dyDescent="0.3"/>
    <row r="24084" s="1" customFormat="1" x14ac:dyDescent="0.3"/>
    <row r="24085" s="1" customFormat="1" x14ac:dyDescent="0.3"/>
    <row r="24086" s="1" customFormat="1" x14ac:dyDescent="0.3"/>
    <row r="24087" s="1" customFormat="1" x14ac:dyDescent="0.3"/>
    <row r="24088" s="1" customFormat="1" x14ac:dyDescent="0.3"/>
    <row r="24089" s="1" customFormat="1" x14ac:dyDescent="0.3"/>
    <row r="24090" s="1" customFormat="1" x14ac:dyDescent="0.3"/>
    <row r="24091" s="1" customFormat="1" x14ac:dyDescent="0.3"/>
    <row r="24092" s="1" customFormat="1" x14ac:dyDescent="0.3"/>
    <row r="24093" s="1" customFormat="1" x14ac:dyDescent="0.3"/>
    <row r="24094" s="1" customFormat="1" x14ac:dyDescent="0.3"/>
    <row r="24095" s="1" customFormat="1" x14ac:dyDescent="0.3"/>
    <row r="24096" s="1" customFormat="1" x14ac:dyDescent="0.3"/>
    <row r="24097" s="1" customFormat="1" x14ac:dyDescent="0.3"/>
    <row r="24098" s="1" customFormat="1" x14ac:dyDescent="0.3"/>
    <row r="24099" s="1" customFormat="1" x14ac:dyDescent="0.3"/>
    <row r="24100" s="1" customFormat="1" x14ac:dyDescent="0.3"/>
    <row r="24101" s="1" customFormat="1" x14ac:dyDescent="0.3"/>
    <row r="24102" s="1" customFormat="1" x14ac:dyDescent="0.3"/>
    <row r="24103" s="1" customFormat="1" x14ac:dyDescent="0.3"/>
    <row r="24104" s="1" customFormat="1" x14ac:dyDescent="0.3"/>
    <row r="24105" s="1" customFormat="1" x14ac:dyDescent="0.3"/>
    <row r="24106" s="1" customFormat="1" x14ac:dyDescent="0.3"/>
    <row r="24107" s="1" customFormat="1" x14ac:dyDescent="0.3"/>
    <row r="24108" s="1" customFormat="1" x14ac:dyDescent="0.3"/>
    <row r="24109" s="1" customFormat="1" x14ac:dyDescent="0.3"/>
    <row r="24110" s="1" customFormat="1" x14ac:dyDescent="0.3"/>
    <row r="24111" s="1" customFormat="1" x14ac:dyDescent="0.3"/>
    <row r="24112" s="1" customFormat="1" x14ac:dyDescent="0.3"/>
    <row r="24113" s="1" customFormat="1" x14ac:dyDescent="0.3"/>
    <row r="24114" s="1" customFormat="1" x14ac:dyDescent="0.3"/>
    <row r="24115" s="1" customFormat="1" x14ac:dyDescent="0.3"/>
    <row r="24116" s="1" customFormat="1" x14ac:dyDescent="0.3"/>
    <row r="24117" s="1" customFormat="1" x14ac:dyDescent="0.3"/>
    <row r="24118" s="1" customFormat="1" x14ac:dyDescent="0.3"/>
    <row r="24119" s="1" customFormat="1" x14ac:dyDescent="0.3"/>
    <row r="24120" s="1" customFormat="1" x14ac:dyDescent="0.3"/>
    <row r="24121" s="1" customFormat="1" x14ac:dyDescent="0.3"/>
    <row r="24122" s="1" customFormat="1" x14ac:dyDescent="0.3"/>
    <row r="24123" s="1" customFormat="1" x14ac:dyDescent="0.3"/>
    <row r="24124" s="1" customFormat="1" x14ac:dyDescent="0.3"/>
    <row r="24125" s="1" customFormat="1" x14ac:dyDescent="0.3"/>
    <row r="24126" s="1" customFormat="1" x14ac:dyDescent="0.3"/>
    <row r="24127" s="1" customFormat="1" x14ac:dyDescent="0.3"/>
    <row r="24128" s="1" customFormat="1" x14ac:dyDescent="0.3"/>
    <row r="24129" s="1" customFormat="1" x14ac:dyDescent="0.3"/>
    <row r="24130" s="1" customFormat="1" x14ac:dyDescent="0.3"/>
    <row r="24131" s="1" customFormat="1" x14ac:dyDescent="0.3"/>
    <row r="24132" s="1" customFormat="1" x14ac:dyDescent="0.3"/>
    <row r="24133" s="1" customFormat="1" x14ac:dyDescent="0.3"/>
    <row r="24134" s="1" customFormat="1" x14ac:dyDescent="0.3"/>
    <row r="24135" s="1" customFormat="1" x14ac:dyDescent="0.3"/>
    <row r="24136" s="1" customFormat="1" x14ac:dyDescent="0.3"/>
    <row r="24137" s="1" customFormat="1" x14ac:dyDescent="0.3"/>
    <row r="24138" s="1" customFormat="1" x14ac:dyDescent="0.3"/>
    <row r="24139" s="1" customFormat="1" x14ac:dyDescent="0.3"/>
    <row r="24140" s="1" customFormat="1" x14ac:dyDescent="0.3"/>
    <row r="24141" s="1" customFormat="1" x14ac:dyDescent="0.3"/>
    <row r="24142" s="1" customFormat="1" x14ac:dyDescent="0.3"/>
    <row r="24143" s="1" customFormat="1" x14ac:dyDescent="0.3"/>
    <row r="24144" s="1" customFormat="1" x14ac:dyDescent="0.3"/>
    <row r="24145" s="1" customFormat="1" x14ac:dyDescent="0.3"/>
    <row r="24146" s="1" customFormat="1" x14ac:dyDescent="0.3"/>
    <row r="24147" s="1" customFormat="1" x14ac:dyDescent="0.3"/>
    <row r="24148" s="1" customFormat="1" x14ac:dyDescent="0.3"/>
    <row r="24149" s="1" customFormat="1" x14ac:dyDescent="0.3"/>
    <row r="24150" s="1" customFormat="1" x14ac:dyDescent="0.3"/>
    <row r="24151" s="1" customFormat="1" x14ac:dyDescent="0.3"/>
    <row r="24152" s="1" customFormat="1" x14ac:dyDescent="0.3"/>
    <row r="24153" s="1" customFormat="1" x14ac:dyDescent="0.3"/>
    <row r="24154" s="1" customFormat="1" x14ac:dyDescent="0.3"/>
    <row r="24155" s="1" customFormat="1" x14ac:dyDescent="0.3"/>
    <row r="24156" s="1" customFormat="1" x14ac:dyDescent="0.3"/>
    <row r="24157" s="1" customFormat="1" x14ac:dyDescent="0.3"/>
    <row r="24158" s="1" customFormat="1" x14ac:dyDescent="0.3"/>
    <row r="24159" s="1" customFormat="1" x14ac:dyDescent="0.3"/>
    <row r="24160" s="1" customFormat="1" x14ac:dyDescent="0.3"/>
    <row r="24161" s="1" customFormat="1" x14ac:dyDescent="0.3"/>
    <row r="24162" s="1" customFormat="1" x14ac:dyDescent="0.3"/>
    <row r="24163" s="1" customFormat="1" x14ac:dyDescent="0.3"/>
    <row r="24164" s="1" customFormat="1" x14ac:dyDescent="0.3"/>
    <row r="24165" s="1" customFormat="1" x14ac:dyDescent="0.3"/>
    <row r="24166" s="1" customFormat="1" x14ac:dyDescent="0.3"/>
    <row r="24167" s="1" customFormat="1" x14ac:dyDescent="0.3"/>
    <row r="24168" s="1" customFormat="1" x14ac:dyDescent="0.3"/>
    <row r="24169" s="1" customFormat="1" x14ac:dyDescent="0.3"/>
    <row r="24170" s="1" customFormat="1" x14ac:dyDescent="0.3"/>
    <row r="24171" s="1" customFormat="1" x14ac:dyDescent="0.3"/>
    <row r="24172" s="1" customFormat="1" x14ac:dyDescent="0.3"/>
    <row r="24173" s="1" customFormat="1" x14ac:dyDescent="0.3"/>
    <row r="24174" s="1" customFormat="1" x14ac:dyDescent="0.3"/>
    <row r="24175" s="1" customFormat="1" x14ac:dyDescent="0.3"/>
    <row r="24176" s="1" customFormat="1" x14ac:dyDescent="0.3"/>
    <row r="24177" s="1" customFormat="1" x14ac:dyDescent="0.3"/>
    <row r="24178" s="1" customFormat="1" x14ac:dyDescent="0.3"/>
    <row r="24179" s="1" customFormat="1" x14ac:dyDescent="0.3"/>
    <row r="24180" s="1" customFormat="1" x14ac:dyDescent="0.3"/>
    <row r="24181" s="1" customFormat="1" x14ac:dyDescent="0.3"/>
    <row r="24182" s="1" customFormat="1" x14ac:dyDescent="0.3"/>
    <row r="24183" s="1" customFormat="1" x14ac:dyDescent="0.3"/>
    <row r="24184" s="1" customFormat="1" x14ac:dyDescent="0.3"/>
    <row r="24185" s="1" customFormat="1" x14ac:dyDescent="0.3"/>
    <row r="24186" s="1" customFormat="1" x14ac:dyDescent="0.3"/>
    <row r="24187" s="1" customFormat="1" x14ac:dyDescent="0.3"/>
    <row r="24188" s="1" customFormat="1" x14ac:dyDescent="0.3"/>
    <row r="24189" s="1" customFormat="1" x14ac:dyDescent="0.3"/>
    <row r="24190" s="1" customFormat="1" x14ac:dyDescent="0.3"/>
    <row r="24191" s="1" customFormat="1" x14ac:dyDescent="0.3"/>
    <row r="24192" s="1" customFormat="1" x14ac:dyDescent="0.3"/>
    <row r="24193" s="1" customFormat="1" x14ac:dyDescent="0.3"/>
    <row r="24194" s="1" customFormat="1" x14ac:dyDescent="0.3"/>
    <row r="24195" s="1" customFormat="1" x14ac:dyDescent="0.3"/>
    <row r="24196" s="1" customFormat="1" x14ac:dyDescent="0.3"/>
    <row r="24197" s="1" customFormat="1" x14ac:dyDescent="0.3"/>
    <row r="24198" s="1" customFormat="1" x14ac:dyDescent="0.3"/>
    <row r="24199" s="1" customFormat="1" x14ac:dyDescent="0.3"/>
    <row r="24200" s="1" customFormat="1" x14ac:dyDescent="0.3"/>
    <row r="24201" s="1" customFormat="1" x14ac:dyDescent="0.3"/>
    <row r="24202" s="1" customFormat="1" x14ac:dyDescent="0.3"/>
    <row r="24203" s="1" customFormat="1" x14ac:dyDescent="0.3"/>
    <row r="24204" s="1" customFormat="1" x14ac:dyDescent="0.3"/>
    <row r="24205" s="1" customFormat="1" x14ac:dyDescent="0.3"/>
    <row r="24206" s="1" customFormat="1" x14ac:dyDescent="0.3"/>
    <row r="24207" s="1" customFormat="1" x14ac:dyDescent="0.3"/>
    <row r="24208" s="1" customFormat="1" x14ac:dyDescent="0.3"/>
    <row r="24209" s="1" customFormat="1" x14ac:dyDescent="0.3"/>
    <row r="24210" s="1" customFormat="1" x14ac:dyDescent="0.3"/>
    <row r="24211" s="1" customFormat="1" x14ac:dyDescent="0.3"/>
    <row r="24212" s="1" customFormat="1" x14ac:dyDescent="0.3"/>
    <row r="24213" s="1" customFormat="1" x14ac:dyDescent="0.3"/>
    <row r="24214" s="1" customFormat="1" x14ac:dyDescent="0.3"/>
    <row r="24215" s="1" customFormat="1" x14ac:dyDescent="0.3"/>
    <row r="24216" s="1" customFormat="1" x14ac:dyDescent="0.3"/>
    <row r="24217" s="1" customFormat="1" x14ac:dyDescent="0.3"/>
    <row r="24218" s="1" customFormat="1" x14ac:dyDescent="0.3"/>
    <row r="24219" s="1" customFormat="1" x14ac:dyDescent="0.3"/>
    <row r="24220" s="1" customFormat="1" x14ac:dyDescent="0.3"/>
    <row r="24221" s="1" customFormat="1" x14ac:dyDescent="0.3"/>
    <row r="24222" s="1" customFormat="1" x14ac:dyDescent="0.3"/>
    <row r="24223" s="1" customFormat="1" x14ac:dyDescent="0.3"/>
    <row r="24224" s="1" customFormat="1" x14ac:dyDescent="0.3"/>
    <row r="24225" s="1" customFormat="1" x14ac:dyDescent="0.3"/>
    <row r="24226" s="1" customFormat="1" x14ac:dyDescent="0.3"/>
    <row r="24227" s="1" customFormat="1" x14ac:dyDescent="0.3"/>
    <row r="24228" s="1" customFormat="1" x14ac:dyDescent="0.3"/>
    <row r="24229" s="1" customFormat="1" x14ac:dyDescent="0.3"/>
    <row r="24230" s="1" customFormat="1" x14ac:dyDescent="0.3"/>
    <row r="24231" s="1" customFormat="1" x14ac:dyDescent="0.3"/>
    <row r="24232" s="1" customFormat="1" x14ac:dyDescent="0.3"/>
    <row r="24233" s="1" customFormat="1" x14ac:dyDescent="0.3"/>
    <row r="24234" s="1" customFormat="1" x14ac:dyDescent="0.3"/>
    <row r="24235" s="1" customFormat="1" x14ac:dyDescent="0.3"/>
    <row r="24236" s="1" customFormat="1" x14ac:dyDescent="0.3"/>
    <row r="24237" s="1" customFormat="1" x14ac:dyDescent="0.3"/>
    <row r="24238" s="1" customFormat="1" x14ac:dyDescent="0.3"/>
    <row r="24239" s="1" customFormat="1" x14ac:dyDescent="0.3"/>
    <row r="24240" s="1" customFormat="1" x14ac:dyDescent="0.3"/>
    <row r="24241" s="1" customFormat="1" x14ac:dyDescent="0.3"/>
    <row r="24242" s="1" customFormat="1" x14ac:dyDescent="0.3"/>
    <row r="24243" s="1" customFormat="1" x14ac:dyDescent="0.3"/>
    <row r="24244" s="1" customFormat="1" x14ac:dyDescent="0.3"/>
    <row r="24245" s="1" customFormat="1" x14ac:dyDescent="0.3"/>
    <row r="24246" s="1" customFormat="1" x14ac:dyDescent="0.3"/>
    <row r="24247" s="1" customFormat="1" x14ac:dyDescent="0.3"/>
    <row r="24248" s="1" customFormat="1" x14ac:dyDescent="0.3"/>
    <row r="24249" s="1" customFormat="1" x14ac:dyDescent="0.3"/>
    <row r="24250" s="1" customFormat="1" x14ac:dyDescent="0.3"/>
    <row r="24251" s="1" customFormat="1" x14ac:dyDescent="0.3"/>
    <row r="24252" s="1" customFormat="1" x14ac:dyDescent="0.3"/>
    <row r="24253" s="1" customFormat="1" x14ac:dyDescent="0.3"/>
    <row r="24254" s="1" customFormat="1" x14ac:dyDescent="0.3"/>
    <row r="24255" s="1" customFormat="1" x14ac:dyDescent="0.3"/>
    <row r="24256" s="1" customFormat="1" x14ac:dyDescent="0.3"/>
    <row r="24257" s="1" customFormat="1" x14ac:dyDescent="0.3"/>
    <row r="24258" s="1" customFormat="1" x14ac:dyDescent="0.3"/>
    <row r="24259" s="1" customFormat="1" x14ac:dyDescent="0.3"/>
    <row r="24260" s="1" customFormat="1" x14ac:dyDescent="0.3"/>
    <row r="24261" s="1" customFormat="1" x14ac:dyDescent="0.3"/>
    <row r="24262" s="1" customFormat="1" x14ac:dyDescent="0.3"/>
    <row r="24263" s="1" customFormat="1" x14ac:dyDescent="0.3"/>
    <row r="24264" s="1" customFormat="1" x14ac:dyDescent="0.3"/>
    <row r="24265" s="1" customFormat="1" x14ac:dyDescent="0.3"/>
    <row r="24266" s="1" customFormat="1" x14ac:dyDescent="0.3"/>
    <row r="24267" s="1" customFormat="1" x14ac:dyDescent="0.3"/>
    <row r="24268" s="1" customFormat="1" x14ac:dyDescent="0.3"/>
    <row r="24269" s="1" customFormat="1" x14ac:dyDescent="0.3"/>
    <row r="24270" s="1" customFormat="1" x14ac:dyDescent="0.3"/>
    <row r="24271" s="1" customFormat="1" x14ac:dyDescent="0.3"/>
    <row r="24272" s="1" customFormat="1" x14ac:dyDescent="0.3"/>
    <row r="24273" s="1" customFormat="1" x14ac:dyDescent="0.3"/>
    <row r="24274" s="1" customFormat="1" x14ac:dyDescent="0.3"/>
    <row r="24275" s="1" customFormat="1" x14ac:dyDescent="0.3"/>
    <row r="24276" s="1" customFormat="1" x14ac:dyDescent="0.3"/>
    <row r="24277" s="1" customFormat="1" x14ac:dyDescent="0.3"/>
    <row r="24278" s="1" customFormat="1" x14ac:dyDescent="0.3"/>
    <row r="24279" s="1" customFormat="1" x14ac:dyDescent="0.3"/>
    <row r="24280" s="1" customFormat="1" x14ac:dyDescent="0.3"/>
    <row r="24281" s="1" customFormat="1" x14ac:dyDescent="0.3"/>
    <row r="24282" s="1" customFormat="1" x14ac:dyDescent="0.3"/>
    <row r="24283" s="1" customFormat="1" x14ac:dyDescent="0.3"/>
    <row r="24284" s="1" customFormat="1" x14ac:dyDescent="0.3"/>
    <row r="24285" s="1" customFormat="1" x14ac:dyDescent="0.3"/>
    <row r="24286" s="1" customFormat="1" x14ac:dyDescent="0.3"/>
    <row r="24287" s="1" customFormat="1" x14ac:dyDescent="0.3"/>
    <row r="24288" s="1" customFormat="1" x14ac:dyDescent="0.3"/>
    <row r="24289" s="1" customFormat="1" x14ac:dyDescent="0.3"/>
    <row r="24290" s="1" customFormat="1" x14ac:dyDescent="0.3"/>
    <row r="24291" s="1" customFormat="1" x14ac:dyDescent="0.3"/>
    <row r="24292" s="1" customFormat="1" x14ac:dyDescent="0.3"/>
    <row r="24293" s="1" customFormat="1" x14ac:dyDescent="0.3"/>
    <row r="24294" s="1" customFormat="1" x14ac:dyDescent="0.3"/>
    <row r="24295" s="1" customFormat="1" x14ac:dyDescent="0.3"/>
    <row r="24296" s="1" customFormat="1" x14ac:dyDescent="0.3"/>
    <row r="24297" s="1" customFormat="1" x14ac:dyDescent="0.3"/>
    <row r="24298" s="1" customFormat="1" x14ac:dyDescent="0.3"/>
    <row r="24299" s="1" customFormat="1" x14ac:dyDescent="0.3"/>
    <row r="24300" s="1" customFormat="1" x14ac:dyDescent="0.3"/>
    <row r="24301" s="1" customFormat="1" x14ac:dyDescent="0.3"/>
    <row r="24302" s="1" customFormat="1" x14ac:dyDescent="0.3"/>
    <row r="24303" s="1" customFormat="1" x14ac:dyDescent="0.3"/>
    <row r="24304" s="1" customFormat="1" x14ac:dyDescent="0.3"/>
    <row r="24305" s="1" customFormat="1" x14ac:dyDescent="0.3"/>
    <row r="24306" s="1" customFormat="1" x14ac:dyDescent="0.3"/>
    <row r="24307" s="1" customFormat="1" x14ac:dyDescent="0.3"/>
    <row r="24308" s="1" customFormat="1" x14ac:dyDescent="0.3"/>
    <row r="24309" s="1" customFormat="1" x14ac:dyDescent="0.3"/>
    <row r="24310" s="1" customFormat="1" x14ac:dyDescent="0.3"/>
    <row r="24311" s="1" customFormat="1" x14ac:dyDescent="0.3"/>
    <row r="24312" s="1" customFormat="1" x14ac:dyDescent="0.3"/>
    <row r="24313" s="1" customFormat="1" x14ac:dyDescent="0.3"/>
    <row r="24314" s="1" customFormat="1" x14ac:dyDescent="0.3"/>
    <row r="24315" s="1" customFormat="1" x14ac:dyDescent="0.3"/>
    <row r="24316" s="1" customFormat="1" x14ac:dyDescent="0.3"/>
    <row r="24317" s="1" customFormat="1" x14ac:dyDescent="0.3"/>
    <row r="24318" s="1" customFormat="1" x14ac:dyDescent="0.3"/>
    <row r="24319" s="1" customFormat="1" x14ac:dyDescent="0.3"/>
    <row r="24320" s="1" customFormat="1" x14ac:dyDescent="0.3"/>
    <row r="24321" s="1" customFormat="1" x14ac:dyDescent="0.3"/>
    <row r="24322" s="1" customFormat="1" x14ac:dyDescent="0.3"/>
    <row r="24323" s="1" customFormat="1" x14ac:dyDescent="0.3"/>
    <row r="24324" s="1" customFormat="1" x14ac:dyDescent="0.3"/>
    <row r="24325" s="1" customFormat="1" x14ac:dyDescent="0.3"/>
    <row r="24326" s="1" customFormat="1" x14ac:dyDescent="0.3"/>
    <row r="24327" s="1" customFormat="1" x14ac:dyDescent="0.3"/>
    <row r="24328" s="1" customFormat="1" x14ac:dyDescent="0.3"/>
    <row r="24329" s="1" customFormat="1" x14ac:dyDescent="0.3"/>
    <row r="24330" s="1" customFormat="1" x14ac:dyDescent="0.3"/>
    <row r="24331" s="1" customFormat="1" x14ac:dyDescent="0.3"/>
    <row r="24332" s="1" customFormat="1" x14ac:dyDescent="0.3"/>
    <row r="24333" s="1" customFormat="1" x14ac:dyDescent="0.3"/>
    <row r="24334" s="1" customFormat="1" x14ac:dyDescent="0.3"/>
    <row r="24335" s="1" customFormat="1" x14ac:dyDescent="0.3"/>
    <row r="24336" s="1" customFormat="1" x14ac:dyDescent="0.3"/>
    <row r="24337" s="1" customFormat="1" x14ac:dyDescent="0.3"/>
    <row r="24338" s="1" customFormat="1" x14ac:dyDescent="0.3"/>
    <row r="24339" s="1" customFormat="1" x14ac:dyDescent="0.3"/>
    <row r="24340" s="1" customFormat="1" x14ac:dyDescent="0.3"/>
    <row r="24341" s="1" customFormat="1" x14ac:dyDescent="0.3"/>
    <row r="24342" s="1" customFormat="1" x14ac:dyDescent="0.3"/>
    <row r="24343" s="1" customFormat="1" x14ac:dyDescent="0.3"/>
    <row r="24344" s="1" customFormat="1" x14ac:dyDescent="0.3"/>
    <row r="24345" s="1" customFormat="1" x14ac:dyDescent="0.3"/>
    <row r="24346" s="1" customFormat="1" x14ac:dyDescent="0.3"/>
    <row r="24347" s="1" customFormat="1" x14ac:dyDescent="0.3"/>
    <row r="24348" s="1" customFormat="1" x14ac:dyDescent="0.3"/>
    <row r="24349" s="1" customFormat="1" x14ac:dyDescent="0.3"/>
    <row r="24350" s="1" customFormat="1" x14ac:dyDescent="0.3"/>
    <row r="24351" s="1" customFormat="1" x14ac:dyDescent="0.3"/>
    <row r="24352" s="1" customFormat="1" x14ac:dyDescent="0.3"/>
    <row r="24353" s="1" customFormat="1" x14ac:dyDescent="0.3"/>
    <row r="24354" s="1" customFormat="1" x14ac:dyDescent="0.3"/>
    <row r="24355" s="1" customFormat="1" x14ac:dyDescent="0.3"/>
    <row r="24356" s="1" customFormat="1" x14ac:dyDescent="0.3"/>
    <row r="24357" s="1" customFormat="1" x14ac:dyDescent="0.3"/>
    <row r="24358" s="1" customFormat="1" x14ac:dyDescent="0.3"/>
    <row r="24359" s="1" customFormat="1" x14ac:dyDescent="0.3"/>
    <row r="24360" s="1" customFormat="1" x14ac:dyDescent="0.3"/>
    <row r="24361" s="1" customFormat="1" x14ac:dyDescent="0.3"/>
    <row r="24362" s="1" customFormat="1" x14ac:dyDescent="0.3"/>
    <row r="24363" s="1" customFormat="1" x14ac:dyDescent="0.3"/>
    <row r="24364" s="1" customFormat="1" x14ac:dyDescent="0.3"/>
    <row r="24365" s="1" customFormat="1" x14ac:dyDescent="0.3"/>
    <row r="24366" s="1" customFormat="1" x14ac:dyDescent="0.3"/>
    <row r="24367" s="1" customFormat="1" x14ac:dyDescent="0.3"/>
    <row r="24368" s="1" customFormat="1" x14ac:dyDescent="0.3"/>
    <row r="24369" s="1" customFormat="1" x14ac:dyDescent="0.3"/>
    <row r="24370" s="1" customFormat="1" x14ac:dyDescent="0.3"/>
    <row r="24371" s="1" customFormat="1" x14ac:dyDescent="0.3"/>
    <row r="24372" s="1" customFormat="1" x14ac:dyDescent="0.3"/>
    <row r="24373" s="1" customFormat="1" x14ac:dyDescent="0.3"/>
    <row r="24374" s="1" customFormat="1" x14ac:dyDescent="0.3"/>
    <row r="24375" s="1" customFormat="1" x14ac:dyDescent="0.3"/>
    <row r="24376" s="1" customFormat="1" x14ac:dyDescent="0.3"/>
    <row r="24377" s="1" customFormat="1" x14ac:dyDescent="0.3"/>
    <row r="24378" s="1" customFormat="1" x14ac:dyDescent="0.3"/>
    <row r="24379" s="1" customFormat="1" x14ac:dyDescent="0.3"/>
    <row r="24380" s="1" customFormat="1" x14ac:dyDescent="0.3"/>
    <row r="24381" s="1" customFormat="1" x14ac:dyDescent="0.3"/>
    <row r="24382" s="1" customFormat="1" x14ac:dyDescent="0.3"/>
    <row r="24383" s="1" customFormat="1" x14ac:dyDescent="0.3"/>
    <row r="24384" s="1" customFormat="1" x14ac:dyDescent="0.3"/>
    <row r="24385" s="1" customFormat="1" x14ac:dyDescent="0.3"/>
    <row r="24386" s="1" customFormat="1" x14ac:dyDescent="0.3"/>
    <row r="24387" s="1" customFormat="1" x14ac:dyDescent="0.3"/>
    <row r="24388" s="1" customFormat="1" x14ac:dyDescent="0.3"/>
    <row r="24389" s="1" customFormat="1" x14ac:dyDescent="0.3"/>
    <row r="24390" s="1" customFormat="1" x14ac:dyDescent="0.3"/>
    <row r="24391" s="1" customFormat="1" x14ac:dyDescent="0.3"/>
    <row r="24392" s="1" customFormat="1" x14ac:dyDescent="0.3"/>
    <row r="24393" s="1" customFormat="1" x14ac:dyDescent="0.3"/>
    <row r="24394" s="1" customFormat="1" x14ac:dyDescent="0.3"/>
    <row r="24395" s="1" customFormat="1" x14ac:dyDescent="0.3"/>
    <row r="24396" s="1" customFormat="1" x14ac:dyDescent="0.3"/>
    <row r="24397" s="1" customFormat="1" x14ac:dyDescent="0.3"/>
    <row r="24398" s="1" customFormat="1" x14ac:dyDescent="0.3"/>
    <row r="24399" s="1" customFormat="1" x14ac:dyDescent="0.3"/>
    <row r="24400" s="1" customFormat="1" x14ac:dyDescent="0.3"/>
    <row r="24401" s="1" customFormat="1" x14ac:dyDescent="0.3"/>
    <row r="24402" s="1" customFormat="1" x14ac:dyDescent="0.3"/>
    <row r="24403" s="1" customFormat="1" x14ac:dyDescent="0.3"/>
    <row r="24404" s="1" customFormat="1" x14ac:dyDescent="0.3"/>
    <row r="24405" s="1" customFormat="1" x14ac:dyDescent="0.3"/>
    <row r="24406" s="1" customFormat="1" x14ac:dyDescent="0.3"/>
    <row r="24407" s="1" customFormat="1" x14ac:dyDescent="0.3"/>
    <row r="24408" s="1" customFormat="1" x14ac:dyDescent="0.3"/>
    <row r="24409" s="1" customFormat="1" x14ac:dyDescent="0.3"/>
    <row r="24410" s="1" customFormat="1" x14ac:dyDescent="0.3"/>
    <row r="24411" s="1" customFormat="1" x14ac:dyDescent="0.3"/>
    <row r="24412" s="1" customFormat="1" x14ac:dyDescent="0.3"/>
    <row r="24413" s="1" customFormat="1" x14ac:dyDescent="0.3"/>
    <row r="24414" s="1" customFormat="1" x14ac:dyDescent="0.3"/>
    <row r="24415" s="1" customFormat="1" x14ac:dyDescent="0.3"/>
    <row r="24416" s="1" customFormat="1" x14ac:dyDescent="0.3"/>
    <row r="24417" s="1" customFormat="1" x14ac:dyDescent="0.3"/>
    <row r="24418" s="1" customFormat="1" x14ac:dyDescent="0.3"/>
    <row r="24419" s="1" customFormat="1" x14ac:dyDescent="0.3"/>
    <row r="24420" s="1" customFormat="1" x14ac:dyDescent="0.3"/>
    <row r="24421" s="1" customFormat="1" x14ac:dyDescent="0.3"/>
    <row r="24422" s="1" customFormat="1" x14ac:dyDescent="0.3"/>
    <row r="24423" s="1" customFormat="1" x14ac:dyDescent="0.3"/>
    <row r="24424" s="1" customFormat="1" x14ac:dyDescent="0.3"/>
    <row r="24425" s="1" customFormat="1" x14ac:dyDescent="0.3"/>
    <row r="24426" s="1" customFormat="1" x14ac:dyDescent="0.3"/>
    <row r="24427" s="1" customFormat="1" x14ac:dyDescent="0.3"/>
    <row r="24428" s="1" customFormat="1" x14ac:dyDescent="0.3"/>
    <row r="24429" s="1" customFormat="1" x14ac:dyDescent="0.3"/>
    <row r="24430" s="1" customFormat="1" x14ac:dyDescent="0.3"/>
    <row r="24431" s="1" customFormat="1" x14ac:dyDescent="0.3"/>
    <row r="24432" s="1" customFormat="1" x14ac:dyDescent="0.3"/>
    <row r="24433" s="1" customFormat="1" x14ac:dyDescent="0.3"/>
    <row r="24434" s="1" customFormat="1" x14ac:dyDescent="0.3"/>
    <row r="24435" s="1" customFormat="1" x14ac:dyDescent="0.3"/>
    <row r="24436" s="1" customFormat="1" x14ac:dyDescent="0.3"/>
    <row r="24437" s="1" customFormat="1" x14ac:dyDescent="0.3"/>
    <row r="24438" s="1" customFormat="1" x14ac:dyDescent="0.3"/>
    <row r="24439" s="1" customFormat="1" x14ac:dyDescent="0.3"/>
    <row r="24440" s="1" customFormat="1" x14ac:dyDescent="0.3"/>
    <row r="24441" s="1" customFormat="1" x14ac:dyDescent="0.3"/>
    <row r="24442" s="1" customFormat="1" x14ac:dyDescent="0.3"/>
    <row r="24443" s="1" customFormat="1" x14ac:dyDescent="0.3"/>
    <row r="24444" s="1" customFormat="1" x14ac:dyDescent="0.3"/>
    <row r="24445" s="1" customFormat="1" x14ac:dyDescent="0.3"/>
    <row r="24446" s="1" customFormat="1" x14ac:dyDescent="0.3"/>
    <row r="24447" s="1" customFormat="1" x14ac:dyDescent="0.3"/>
    <row r="24448" s="1" customFormat="1" x14ac:dyDescent="0.3"/>
    <row r="24449" s="1" customFormat="1" x14ac:dyDescent="0.3"/>
    <row r="24450" s="1" customFormat="1" x14ac:dyDescent="0.3"/>
    <row r="24451" s="1" customFormat="1" x14ac:dyDescent="0.3"/>
    <row r="24452" s="1" customFormat="1" x14ac:dyDescent="0.3"/>
    <row r="24453" s="1" customFormat="1" x14ac:dyDescent="0.3"/>
    <row r="24454" s="1" customFormat="1" x14ac:dyDescent="0.3"/>
    <row r="24455" s="1" customFormat="1" x14ac:dyDescent="0.3"/>
    <row r="24456" s="1" customFormat="1" x14ac:dyDescent="0.3"/>
    <row r="24457" s="1" customFormat="1" x14ac:dyDescent="0.3"/>
    <row r="24458" s="1" customFormat="1" x14ac:dyDescent="0.3"/>
    <row r="24459" s="1" customFormat="1" x14ac:dyDescent="0.3"/>
    <row r="24460" s="1" customFormat="1" x14ac:dyDescent="0.3"/>
    <row r="24461" s="1" customFormat="1" x14ac:dyDescent="0.3"/>
    <row r="24462" s="1" customFormat="1" x14ac:dyDescent="0.3"/>
    <row r="24463" s="1" customFormat="1" x14ac:dyDescent="0.3"/>
    <row r="24464" s="1" customFormat="1" x14ac:dyDescent="0.3"/>
    <row r="24465" s="1" customFormat="1" x14ac:dyDescent="0.3"/>
    <row r="24466" s="1" customFormat="1" x14ac:dyDescent="0.3"/>
    <row r="24467" s="1" customFormat="1" x14ac:dyDescent="0.3"/>
    <row r="24468" s="1" customFormat="1" x14ac:dyDescent="0.3"/>
    <row r="24469" s="1" customFormat="1" x14ac:dyDescent="0.3"/>
    <row r="24470" s="1" customFormat="1" x14ac:dyDescent="0.3"/>
    <row r="24471" s="1" customFormat="1" x14ac:dyDescent="0.3"/>
    <row r="24472" s="1" customFormat="1" x14ac:dyDescent="0.3"/>
    <row r="24473" s="1" customFormat="1" x14ac:dyDescent="0.3"/>
    <row r="24474" s="1" customFormat="1" x14ac:dyDescent="0.3"/>
    <row r="24475" s="1" customFormat="1" x14ac:dyDescent="0.3"/>
    <row r="24476" s="1" customFormat="1" x14ac:dyDescent="0.3"/>
    <row r="24477" s="1" customFormat="1" x14ac:dyDescent="0.3"/>
    <row r="24478" s="1" customFormat="1" x14ac:dyDescent="0.3"/>
    <row r="24479" s="1" customFormat="1" x14ac:dyDescent="0.3"/>
    <row r="24480" s="1" customFormat="1" x14ac:dyDescent="0.3"/>
    <row r="24481" s="1" customFormat="1" x14ac:dyDescent="0.3"/>
    <row r="24482" s="1" customFormat="1" x14ac:dyDescent="0.3"/>
    <row r="24483" s="1" customFormat="1" x14ac:dyDescent="0.3"/>
    <row r="24484" s="1" customFormat="1" x14ac:dyDescent="0.3"/>
    <row r="24485" s="1" customFormat="1" x14ac:dyDescent="0.3"/>
    <row r="24486" s="1" customFormat="1" x14ac:dyDescent="0.3"/>
    <row r="24487" s="1" customFormat="1" x14ac:dyDescent="0.3"/>
    <row r="24488" s="1" customFormat="1" x14ac:dyDescent="0.3"/>
    <row r="24489" s="1" customFormat="1" x14ac:dyDescent="0.3"/>
    <row r="24490" s="1" customFormat="1" x14ac:dyDescent="0.3"/>
    <row r="24491" s="1" customFormat="1" x14ac:dyDescent="0.3"/>
    <row r="24492" s="1" customFormat="1" x14ac:dyDescent="0.3"/>
    <row r="24493" s="1" customFormat="1" x14ac:dyDescent="0.3"/>
    <row r="24494" s="1" customFormat="1" x14ac:dyDescent="0.3"/>
    <row r="24495" s="1" customFormat="1" x14ac:dyDescent="0.3"/>
    <row r="24496" s="1" customFormat="1" x14ac:dyDescent="0.3"/>
    <row r="24497" s="1" customFormat="1" x14ac:dyDescent="0.3"/>
    <row r="24498" s="1" customFormat="1" x14ac:dyDescent="0.3"/>
    <row r="24499" s="1" customFormat="1" x14ac:dyDescent="0.3"/>
    <row r="24500" s="1" customFormat="1" x14ac:dyDescent="0.3"/>
    <row r="24501" s="1" customFormat="1" x14ac:dyDescent="0.3"/>
    <row r="24502" s="1" customFormat="1" x14ac:dyDescent="0.3"/>
    <row r="24503" s="1" customFormat="1" x14ac:dyDescent="0.3"/>
    <row r="24504" s="1" customFormat="1" x14ac:dyDescent="0.3"/>
    <row r="24505" s="1" customFormat="1" x14ac:dyDescent="0.3"/>
    <row r="24506" s="1" customFormat="1" x14ac:dyDescent="0.3"/>
    <row r="24507" s="1" customFormat="1" x14ac:dyDescent="0.3"/>
    <row r="24508" s="1" customFormat="1" x14ac:dyDescent="0.3"/>
    <row r="24509" s="1" customFormat="1" x14ac:dyDescent="0.3"/>
    <row r="24510" s="1" customFormat="1" x14ac:dyDescent="0.3"/>
    <row r="24511" s="1" customFormat="1" x14ac:dyDescent="0.3"/>
    <row r="24512" s="1" customFormat="1" x14ac:dyDescent="0.3"/>
    <row r="24513" s="1" customFormat="1" x14ac:dyDescent="0.3"/>
    <row r="24514" s="1" customFormat="1" x14ac:dyDescent="0.3"/>
    <row r="24515" s="1" customFormat="1" x14ac:dyDescent="0.3"/>
    <row r="24516" s="1" customFormat="1" x14ac:dyDescent="0.3"/>
    <row r="24517" s="1" customFormat="1" x14ac:dyDescent="0.3"/>
    <row r="24518" s="1" customFormat="1" x14ac:dyDescent="0.3"/>
    <row r="24519" s="1" customFormat="1" x14ac:dyDescent="0.3"/>
    <row r="24520" s="1" customFormat="1" x14ac:dyDescent="0.3"/>
    <row r="24521" s="1" customFormat="1" x14ac:dyDescent="0.3"/>
    <row r="24522" s="1" customFormat="1" x14ac:dyDescent="0.3"/>
    <row r="24523" s="1" customFormat="1" x14ac:dyDescent="0.3"/>
    <row r="24524" s="1" customFormat="1" x14ac:dyDescent="0.3"/>
    <row r="24525" s="1" customFormat="1" x14ac:dyDescent="0.3"/>
    <row r="24526" s="1" customFormat="1" x14ac:dyDescent="0.3"/>
    <row r="24527" s="1" customFormat="1" x14ac:dyDescent="0.3"/>
    <row r="24528" s="1" customFormat="1" x14ac:dyDescent="0.3"/>
    <row r="24529" s="1" customFormat="1" x14ac:dyDescent="0.3"/>
    <row r="24530" s="1" customFormat="1" x14ac:dyDescent="0.3"/>
    <row r="24531" s="1" customFormat="1" x14ac:dyDescent="0.3"/>
    <row r="24532" s="1" customFormat="1" x14ac:dyDescent="0.3"/>
    <row r="24533" s="1" customFormat="1" x14ac:dyDescent="0.3"/>
    <row r="24534" s="1" customFormat="1" x14ac:dyDescent="0.3"/>
    <row r="24535" s="1" customFormat="1" x14ac:dyDescent="0.3"/>
    <row r="24536" s="1" customFormat="1" x14ac:dyDescent="0.3"/>
    <row r="24537" s="1" customFormat="1" x14ac:dyDescent="0.3"/>
    <row r="24538" s="1" customFormat="1" x14ac:dyDescent="0.3"/>
    <row r="24539" s="1" customFormat="1" x14ac:dyDescent="0.3"/>
    <row r="24540" s="1" customFormat="1" x14ac:dyDescent="0.3"/>
    <row r="24541" s="1" customFormat="1" x14ac:dyDescent="0.3"/>
    <row r="24542" s="1" customFormat="1" x14ac:dyDescent="0.3"/>
    <row r="24543" s="1" customFormat="1" x14ac:dyDescent="0.3"/>
    <row r="24544" s="1" customFormat="1" x14ac:dyDescent="0.3"/>
    <row r="24545" s="1" customFormat="1" x14ac:dyDescent="0.3"/>
    <row r="24546" s="1" customFormat="1" x14ac:dyDescent="0.3"/>
    <row r="24547" s="1" customFormat="1" x14ac:dyDescent="0.3"/>
    <row r="24548" s="1" customFormat="1" x14ac:dyDescent="0.3"/>
    <row r="24549" s="1" customFormat="1" x14ac:dyDescent="0.3"/>
    <row r="24550" s="1" customFormat="1" x14ac:dyDescent="0.3"/>
    <row r="24551" s="1" customFormat="1" x14ac:dyDescent="0.3"/>
    <row r="24552" s="1" customFormat="1" x14ac:dyDescent="0.3"/>
    <row r="24553" s="1" customFormat="1" x14ac:dyDescent="0.3"/>
    <row r="24554" s="1" customFormat="1" x14ac:dyDescent="0.3"/>
    <row r="24555" s="1" customFormat="1" x14ac:dyDescent="0.3"/>
    <row r="24556" s="1" customFormat="1" x14ac:dyDescent="0.3"/>
    <row r="24557" s="1" customFormat="1" x14ac:dyDescent="0.3"/>
    <row r="24558" s="1" customFormat="1" x14ac:dyDescent="0.3"/>
    <row r="24559" s="1" customFormat="1" x14ac:dyDescent="0.3"/>
    <row r="24560" s="1" customFormat="1" x14ac:dyDescent="0.3"/>
    <row r="24561" s="1" customFormat="1" x14ac:dyDescent="0.3"/>
    <row r="24562" s="1" customFormat="1" x14ac:dyDescent="0.3"/>
    <row r="24563" s="1" customFormat="1" x14ac:dyDescent="0.3"/>
    <row r="24564" s="1" customFormat="1" x14ac:dyDescent="0.3"/>
    <row r="24565" s="1" customFormat="1" x14ac:dyDescent="0.3"/>
    <row r="24566" s="1" customFormat="1" x14ac:dyDescent="0.3"/>
    <row r="24567" s="1" customFormat="1" x14ac:dyDescent="0.3"/>
    <row r="24568" s="1" customFormat="1" x14ac:dyDescent="0.3"/>
    <row r="24569" s="1" customFormat="1" x14ac:dyDescent="0.3"/>
    <row r="24570" s="1" customFormat="1" x14ac:dyDescent="0.3"/>
    <row r="24571" s="1" customFormat="1" x14ac:dyDescent="0.3"/>
    <row r="24572" s="1" customFormat="1" x14ac:dyDescent="0.3"/>
    <row r="24573" s="1" customFormat="1" x14ac:dyDescent="0.3"/>
    <row r="24574" s="1" customFormat="1" x14ac:dyDescent="0.3"/>
    <row r="24575" s="1" customFormat="1" x14ac:dyDescent="0.3"/>
    <row r="24576" s="1" customFormat="1" x14ac:dyDescent="0.3"/>
    <row r="24577" s="1" customFormat="1" x14ac:dyDescent="0.3"/>
    <row r="24578" s="1" customFormat="1" x14ac:dyDescent="0.3"/>
    <row r="24579" s="1" customFormat="1" x14ac:dyDescent="0.3"/>
    <row r="24580" s="1" customFormat="1" x14ac:dyDescent="0.3"/>
    <row r="24581" s="1" customFormat="1" x14ac:dyDescent="0.3"/>
    <row r="24582" s="1" customFormat="1" x14ac:dyDescent="0.3"/>
    <row r="24583" s="1" customFormat="1" x14ac:dyDescent="0.3"/>
    <row r="24584" s="1" customFormat="1" x14ac:dyDescent="0.3"/>
    <row r="24585" s="1" customFormat="1" x14ac:dyDescent="0.3"/>
    <row r="24586" s="1" customFormat="1" x14ac:dyDescent="0.3"/>
    <row r="24587" s="1" customFormat="1" x14ac:dyDescent="0.3"/>
    <row r="24588" s="1" customFormat="1" x14ac:dyDescent="0.3"/>
    <row r="24589" s="1" customFormat="1" x14ac:dyDescent="0.3"/>
    <row r="24590" s="1" customFormat="1" x14ac:dyDescent="0.3"/>
    <row r="24591" s="1" customFormat="1" x14ac:dyDescent="0.3"/>
    <row r="24592" s="1" customFormat="1" x14ac:dyDescent="0.3"/>
    <row r="24593" s="1" customFormat="1" x14ac:dyDescent="0.3"/>
    <row r="24594" s="1" customFormat="1" x14ac:dyDescent="0.3"/>
    <row r="24595" s="1" customFormat="1" x14ac:dyDescent="0.3"/>
    <row r="24596" s="1" customFormat="1" x14ac:dyDescent="0.3"/>
    <row r="24597" s="1" customFormat="1" x14ac:dyDescent="0.3"/>
    <row r="24598" s="1" customFormat="1" x14ac:dyDescent="0.3"/>
    <row r="24599" s="1" customFormat="1" x14ac:dyDescent="0.3"/>
    <row r="24600" s="1" customFormat="1" x14ac:dyDescent="0.3"/>
    <row r="24601" s="1" customFormat="1" x14ac:dyDescent="0.3"/>
    <row r="24602" s="1" customFormat="1" x14ac:dyDescent="0.3"/>
    <row r="24603" s="1" customFormat="1" x14ac:dyDescent="0.3"/>
    <row r="24604" s="1" customFormat="1" x14ac:dyDescent="0.3"/>
    <row r="24605" s="1" customFormat="1" x14ac:dyDescent="0.3"/>
    <row r="24606" s="1" customFormat="1" x14ac:dyDescent="0.3"/>
    <row r="24607" s="1" customFormat="1" x14ac:dyDescent="0.3"/>
    <row r="24608" s="1" customFormat="1" x14ac:dyDescent="0.3"/>
    <row r="24609" s="1" customFormat="1" x14ac:dyDescent="0.3"/>
    <row r="24610" s="1" customFormat="1" x14ac:dyDescent="0.3"/>
    <row r="24611" s="1" customFormat="1" x14ac:dyDescent="0.3"/>
    <row r="24612" s="1" customFormat="1" x14ac:dyDescent="0.3"/>
    <row r="24613" s="1" customFormat="1" x14ac:dyDescent="0.3"/>
    <row r="24614" s="1" customFormat="1" x14ac:dyDescent="0.3"/>
    <row r="24615" s="1" customFormat="1" x14ac:dyDescent="0.3"/>
    <row r="24616" s="1" customFormat="1" x14ac:dyDescent="0.3"/>
    <row r="24617" s="1" customFormat="1" x14ac:dyDescent="0.3"/>
    <row r="24618" s="1" customFormat="1" x14ac:dyDescent="0.3"/>
    <row r="24619" s="1" customFormat="1" x14ac:dyDescent="0.3"/>
    <row r="24620" s="1" customFormat="1" x14ac:dyDescent="0.3"/>
    <row r="24621" s="1" customFormat="1" x14ac:dyDescent="0.3"/>
    <row r="24622" s="1" customFormat="1" x14ac:dyDescent="0.3"/>
    <row r="24623" s="1" customFormat="1" x14ac:dyDescent="0.3"/>
    <row r="24624" s="1" customFormat="1" x14ac:dyDescent="0.3"/>
    <row r="24625" s="1" customFormat="1" x14ac:dyDescent="0.3"/>
    <row r="24626" s="1" customFormat="1" x14ac:dyDescent="0.3"/>
    <row r="24627" s="1" customFormat="1" x14ac:dyDescent="0.3"/>
    <row r="24628" s="1" customFormat="1" x14ac:dyDescent="0.3"/>
    <row r="24629" s="1" customFormat="1" x14ac:dyDescent="0.3"/>
    <row r="24630" s="1" customFormat="1" x14ac:dyDescent="0.3"/>
    <row r="24631" s="1" customFormat="1" x14ac:dyDescent="0.3"/>
    <row r="24632" s="1" customFormat="1" x14ac:dyDescent="0.3"/>
    <row r="24633" s="1" customFormat="1" x14ac:dyDescent="0.3"/>
    <row r="24634" s="1" customFormat="1" x14ac:dyDescent="0.3"/>
    <row r="24635" s="1" customFormat="1" x14ac:dyDescent="0.3"/>
    <row r="24636" s="1" customFormat="1" x14ac:dyDescent="0.3"/>
    <row r="24637" s="1" customFormat="1" x14ac:dyDescent="0.3"/>
    <row r="24638" s="1" customFormat="1" x14ac:dyDescent="0.3"/>
    <row r="24639" s="1" customFormat="1" x14ac:dyDescent="0.3"/>
    <row r="24640" s="1" customFormat="1" x14ac:dyDescent="0.3"/>
    <row r="24641" s="1" customFormat="1" x14ac:dyDescent="0.3"/>
    <row r="24642" s="1" customFormat="1" x14ac:dyDescent="0.3"/>
    <row r="24643" s="1" customFormat="1" x14ac:dyDescent="0.3"/>
    <row r="24644" s="1" customFormat="1" x14ac:dyDescent="0.3"/>
    <row r="24645" s="1" customFormat="1" x14ac:dyDescent="0.3"/>
    <row r="24646" s="1" customFormat="1" x14ac:dyDescent="0.3"/>
    <row r="24647" s="1" customFormat="1" x14ac:dyDescent="0.3"/>
    <row r="24648" s="1" customFormat="1" x14ac:dyDescent="0.3"/>
    <row r="24649" s="1" customFormat="1" x14ac:dyDescent="0.3"/>
    <row r="24650" s="1" customFormat="1" x14ac:dyDescent="0.3"/>
    <row r="24651" s="1" customFormat="1" x14ac:dyDescent="0.3"/>
    <row r="24652" s="1" customFormat="1" x14ac:dyDescent="0.3"/>
    <row r="24653" s="1" customFormat="1" x14ac:dyDescent="0.3"/>
    <row r="24654" s="1" customFormat="1" x14ac:dyDescent="0.3"/>
    <row r="24655" s="1" customFormat="1" x14ac:dyDescent="0.3"/>
    <row r="24656" s="1" customFormat="1" x14ac:dyDescent="0.3"/>
    <row r="24657" s="1" customFormat="1" x14ac:dyDescent="0.3"/>
    <row r="24658" s="1" customFormat="1" x14ac:dyDescent="0.3"/>
    <row r="24659" s="1" customFormat="1" x14ac:dyDescent="0.3"/>
    <row r="24660" s="1" customFormat="1" x14ac:dyDescent="0.3"/>
    <row r="24661" s="1" customFormat="1" x14ac:dyDescent="0.3"/>
    <row r="24662" s="1" customFormat="1" x14ac:dyDescent="0.3"/>
    <row r="24663" s="1" customFormat="1" x14ac:dyDescent="0.3"/>
    <row r="24664" s="1" customFormat="1" x14ac:dyDescent="0.3"/>
    <row r="24665" s="1" customFormat="1" x14ac:dyDescent="0.3"/>
    <row r="24666" s="1" customFormat="1" x14ac:dyDescent="0.3"/>
    <row r="24667" s="1" customFormat="1" x14ac:dyDescent="0.3"/>
    <row r="24668" s="1" customFormat="1" x14ac:dyDescent="0.3"/>
    <row r="24669" s="1" customFormat="1" x14ac:dyDescent="0.3"/>
    <row r="24670" s="1" customFormat="1" x14ac:dyDescent="0.3"/>
    <row r="24671" s="1" customFormat="1" x14ac:dyDescent="0.3"/>
    <row r="24672" s="1" customFormat="1" x14ac:dyDescent="0.3"/>
    <row r="24673" s="1" customFormat="1" x14ac:dyDescent="0.3"/>
    <row r="24674" s="1" customFormat="1" x14ac:dyDescent="0.3"/>
    <row r="24675" s="1" customFormat="1" x14ac:dyDescent="0.3"/>
    <row r="24676" s="1" customFormat="1" x14ac:dyDescent="0.3"/>
    <row r="24677" s="1" customFormat="1" x14ac:dyDescent="0.3"/>
    <row r="24678" s="1" customFormat="1" x14ac:dyDescent="0.3"/>
    <row r="24679" s="1" customFormat="1" x14ac:dyDescent="0.3"/>
    <row r="24680" s="1" customFormat="1" x14ac:dyDescent="0.3"/>
    <row r="24681" s="1" customFormat="1" x14ac:dyDescent="0.3"/>
    <row r="24682" s="1" customFormat="1" x14ac:dyDescent="0.3"/>
    <row r="24683" s="1" customFormat="1" x14ac:dyDescent="0.3"/>
    <row r="24684" s="1" customFormat="1" x14ac:dyDescent="0.3"/>
    <row r="24685" s="1" customFormat="1" x14ac:dyDescent="0.3"/>
    <row r="24686" s="1" customFormat="1" x14ac:dyDescent="0.3"/>
    <row r="24687" s="1" customFormat="1" x14ac:dyDescent="0.3"/>
    <row r="24688" s="1" customFormat="1" x14ac:dyDescent="0.3"/>
    <row r="24689" s="1" customFormat="1" x14ac:dyDescent="0.3"/>
    <row r="24690" s="1" customFormat="1" x14ac:dyDescent="0.3"/>
    <row r="24691" s="1" customFormat="1" x14ac:dyDescent="0.3"/>
    <row r="24692" s="1" customFormat="1" x14ac:dyDescent="0.3"/>
    <row r="24693" s="1" customFormat="1" x14ac:dyDescent="0.3"/>
    <row r="24694" s="1" customFormat="1" x14ac:dyDescent="0.3"/>
    <row r="24695" s="1" customFormat="1" x14ac:dyDescent="0.3"/>
    <row r="24696" s="1" customFormat="1" x14ac:dyDescent="0.3"/>
    <row r="24697" s="1" customFormat="1" x14ac:dyDescent="0.3"/>
    <row r="24698" s="1" customFormat="1" x14ac:dyDescent="0.3"/>
    <row r="24699" s="1" customFormat="1" x14ac:dyDescent="0.3"/>
    <row r="24700" s="1" customFormat="1" x14ac:dyDescent="0.3"/>
    <row r="24701" s="1" customFormat="1" x14ac:dyDescent="0.3"/>
    <row r="24702" s="1" customFormat="1" x14ac:dyDescent="0.3"/>
    <row r="24703" s="1" customFormat="1" x14ac:dyDescent="0.3"/>
    <row r="24704" s="1" customFormat="1" x14ac:dyDescent="0.3"/>
    <row r="24705" s="1" customFormat="1" x14ac:dyDescent="0.3"/>
    <row r="24706" s="1" customFormat="1" x14ac:dyDescent="0.3"/>
    <row r="24707" s="1" customFormat="1" x14ac:dyDescent="0.3"/>
    <row r="24708" s="1" customFormat="1" x14ac:dyDescent="0.3"/>
    <row r="24709" s="1" customFormat="1" x14ac:dyDescent="0.3"/>
    <row r="24710" s="1" customFormat="1" x14ac:dyDescent="0.3"/>
    <row r="24711" s="1" customFormat="1" x14ac:dyDescent="0.3"/>
    <row r="24712" s="1" customFormat="1" x14ac:dyDescent="0.3"/>
    <row r="24713" s="1" customFormat="1" x14ac:dyDescent="0.3"/>
    <row r="24714" s="1" customFormat="1" x14ac:dyDescent="0.3"/>
    <row r="24715" s="1" customFormat="1" x14ac:dyDescent="0.3"/>
    <row r="24716" s="1" customFormat="1" x14ac:dyDescent="0.3"/>
    <row r="24717" s="1" customFormat="1" x14ac:dyDescent="0.3"/>
    <row r="24718" s="1" customFormat="1" x14ac:dyDescent="0.3"/>
    <row r="24719" s="1" customFormat="1" x14ac:dyDescent="0.3"/>
    <row r="24720" s="1" customFormat="1" x14ac:dyDescent="0.3"/>
    <row r="24721" s="1" customFormat="1" x14ac:dyDescent="0.3"/>
    <row r="24722" s="1" customFormat="1" x14ac:dyDescent="0.3"/>
    <row r="24723" s="1" customFormat="1" x14ac:dyDescent="0.3"/>
    <row r="24724" s="1" customFormat="1" x14ac:dyDescent="0.3"/>
    <row r="24725" s="1" customFormat="1" x14ac:dyDescent="0.3"/>
    <row r="24726" s="1" customFormat="1" x14ac:dyDescent="0.3"/>
    <row r="24727" s="1" customFormat="1" x14ac:dyDescent="0.3"/>
    <row r="24728" s="1" customFormat="1" x14ac:dyDescent="0.3"/>
    <row r="24729" s="1" customFormat="1" x14ac:dyDescent="0.3"/>
    <row r="24730" s="1" customFormat="1" x14ac:dyDescent="0.3"/>
    <row r="24731" s="1" customFormat="1" x14ac:dyDescent="0.3"/>
    <row r="24732" s="1" customFormat="1" x14ac:dyDescent="0.3"/>
    <row r="24733" s="1" customFormat="1" x14ac:dyDescent="0.3"/>
    <row r="24734" s="1" customFormat="1" x14ac:dyDescent="0.3"/>
    <row r="24735" s="1" customFormat="1" x14ac:dyDescent="0.3"/>
    <row r="24736" s="1" customFormat="1" x14ac:dyDescent="0.3"/>
    <row r="24737" s="1" customFormat="1" x14ac:dyDescent="0.3"/>
    <row r="24738" s="1" customFormat="1" x14ac:dyDescent="0.3"/>
    <row r="24739" s="1" customFormat="1" x14ac:dyDescent="0.3"/>
    <row r="24740" s="1" customFormat="1" x14ac:dyDescent="0.3"/>
    <row r="24741" s="1" customFormat="1" x14ac:dyDescent="0.3"/>
    <row r="24742" s="1" customFormat="1" x14ac:dyDescent="0.3"/>
    <row r="24743" s="1" customFormat="1" x14ac:dyDescent="0.3"/>
    <row r="24744" s="1" customFormat="1" x14ac:dyDescent="0.3"/>
    <row r="24745" s="1" customFormat="1" x14ac:dyDescent="0.3"/>
    <row r="24746" s="1" customFormat="1" x14ac:dyDescent="0.3"/>
    <row r="24747" s="1" customFormat="1" x14ac:dyDescent="0.3"/>
    <row r="24748" s="1" customFormat="1" x14ac:dyDescent="0.3"/>
    <row r="24749" s="1" customFormat="1" x14ac:dyDescent="0.3"/>
    <row r="24750" s="1" customFormat="1" x14ac:dyDescent="0.3"/>
    <row r="24751" s="1" customFormat="1" x14ac:dyDescent="0.3"/>
    <row r="24752" s="1" customFormat="1" x14ac:dyDescent="0.3"/>
    <row r="24753" s="1" customFormat="1" x14ac:dyDescent="0.3"/>
    <row r="24754" s="1" customFormat="1" x14ac:dyDescent="0.3"/>
    <row r="24755" s="1" customFormat="1" x14ac:dyDescent="0.3"/>
    <row r="24756" s="1" customFormat="1" x14ac:dyDescent="0.3"/>
    <row r="24757" s="1" customFormat="1" x14ac:dyDescent="0.3"/>
    <row r="24758" s="1" customFormat="1" x14ac:dyDescent="0.3"/>
    <row r="24759" s="1" customFormat="1" x14ac:dyDescent="0.3"/>
    <row r="24760" s="1" customFormat="1" x14ac:dyDescent="0.3"/>
    <row r="24761" s="1" customFormat="1" x14ac:dyDescent="0.3"/>
    <row r="24762" s="1" customFormat="1" x14ac:dyDescent="0.3"/>
    <row r="24763" s="1" customFormat="1" x14ac:dyDescent="0.3"/>
    <row r="24764" s="1" customFormat="1" x14ac:dyDescent="0.3"/>
    <row r="24765" s="1" customFormat="1" x14ac:dyDescent="0.3"/>
    <row r="24766" s="1" customFormat="1" x14ac:dyDescent="0.3"/>
    <row r="24767" s="1" customFormat="1" x14ac:dyDescent="0.3"/>
    <row r="24768" s="1" customFormat="1" x14ac:dyDescent="0.3"/>
    <row r="24769" s="1" customFormat="1" x14ac:dyDescent="0.3"/>
    <row r="24770" s="1" customFormat="1" x14ac:dyDescent="0.3"/>
    <row r="24771" s="1" customFormat="1" x14ac:dyDescent="0.3"/>
    <row r="24772" s="1" customFormat="1" x14ac:dyDescent="0.3"/>
    <row r="24773" s="1" customFormat="1" x14ac:dyDescent="0.3"/>
    <row r="24774" s="1" customFormat="1" x14ac:dyDescent="0.3"/>
    <row r="24775" s="1" customFormat="1" x14ac:dyDescent="0.3"/>
    <row r="24776" s="1" customFormat="1" x14ac:dyDescent="0.3"/>
    <row r="24777" s="1" customFormat="1" x14ac:dyDescent="0.3"/>
    <row r="24778" s="1" customFormat="1" x14ac:dyDescent="0.3"/>
    <row r="24779" s="1" customFormat="1" x14ac:dyDescent="0.3"/>
    <row r="24780" s="1" customFormat="1" x14ac:dyDescent="0.3"/>
    <row r="24781" s="1" customFormat="1" x14ac:dyDescent="0.3"/>
    <row r="24782" s="1" customFormat="1" x14ac:dyDescent="0.3"/>
    <row r="24783" s="1" customFormat="1" x14ac:dyDescent="0.3"/>
    <row r="24784" s="1" customFormat="1" x14ac:dyDescent="0.3"/>
    <row r="24785" s="1" customFormat="1" x14ac:dyDescent="0.3"/>
    <row r="24786" s="1" customFormat="1" x14ac:dyDescent="0.3"/>
    <row r="24787" s="1" customFormat="1" x14ac:dyDescent="0.3"/>
    <row r="24788" s="1" customFormat="1" x14ac:dyDescent="0.3"/>
    <row r="24789" s="1" customFormat="1" x14ac:dyDescent="0.3"/>
    <row r="24790" s="1" customFormat="1" x14ac:dyDescent="0.3"/>
    <row r="24791" s="1" customFormat="1" x14ac:dyDescent="0.3"/>
    <row r="24792" s="1" customFormat="1" x14ac:dyDescent="0.3"/>
    <row r="24793" s="1" customFormat="1" x14ac:dyDescent="0.3"/>
    <row r="24794" s="1" customFormat="1" x14ac:dyDescent="0.3"/>
    <row r="24795" s="1" customFormat="1" x14ac:dyDescent="0.3"/>
    <row r="24796" s="1" customFormat="1" x14ac:dyDescent="0.3"/>
    <row r="24797" s="1" customFormat="1" x14ac:dyDescent="0.3"/>
    <row r="24798" s="1" customFormat="1" x14ac:dyDescent="0.3"/>
    <row r="24799" s="1" customFormat="1" x14ac:dyDescent="0.3"/>
    <row r="24800" s="1" customFormat="1" x14ac:dyDescent="0.3"/>
    <row r="24801" s="1" customFormat="1" x14ac:dyDescent="0.3"/>
    <row r="24802" s="1" customFormat="1" x14ac:dyDescent="0.3"/>
    <row r="24803" s="1" customFormat="1" x14ac:dyDescent="0.3"/>
    <row r="24804" s="1" customFormat="1" x14ac:dyDescent="0.3"/>
    <row r="24805" s="1" customFormat="1" x14ac:dyDescent="0.3"/>
    <row r="24806" s="1" customFormat="1" x14ac:dyDescent="0.3"/>
    <row r="24807" s="1" customFormat="1" x14ac:dyDescent="0.3"/>
    <row r="24808" s="1" customFormat="1" x14ac:dyDescent="0.3"/>
    <row r="24809" s="1" customFormat="1" x14ac:dyDescent="0.3"/>
    <row r="24810" s="1" customFormat="1" x14ac:dyDescent="0.3"/>
    <row r="24811" s="1" customFormat="1" x14ac:dyDescent="0.3"/>
    <row r="24812" s="1" customFormat="1" x14ac:dyDescent="0.3"/>
    <row r="24813" s="1" customFormat="1" x14ac:dyDescent="0.3"/>
    <row r="24814" s="1" customFormat="1" x14ac:dyDescent="0.3"/>
    <row r="24815" s="1" customFormat="1" x14ac:dyDescent="0.3"/>
    <row r="24816" s="1" customFormat="1" x14ac:dyDescent="0.3"/>
    <row r="24817" s="1" customFormat="1" x14ac:dyDescent="0.3"/>
    <row r="24818" s="1" customFormat="1" x14ac:dyDescent="0.3"/>
    <row r="24819" s="1" customFormat="1" x14ac:dyDescent="0.3"/>
    <row r="24820" s="1" customFormat="1" x14ac:dyDescent="0.3"/>
    <row r="24821" s="1" customFormat="1" x14ac:dyDescent="0.3"/>
    <row r="24822" s="1" customFormat="1" x14ac:dyDescent="0.3"/>
    <row r="24823" s="1" customFormat="1" x14ac:dyDescent="0.3"/>
    <row r="24824" s="1" customFormat="1" x14ac:dyDescent="0.3"/>
    <row r="24825" s="1" customFormat="1" x14ac:dyDescent="0.3"/>
    <row r="24826" s="1" customFormat="1" x14ac:dyDescent="0.3"/>
    <row r="24827" s="1" customFormat="1" x14ac:dyDescent="0.3"/>
    <row r="24828" s="1" customFormat="1" x14ac:dyDescent="0.3"/>
    <row r="24829" s="1" customFormat="1" x14ac:dyDescent="0.3"/>
    <row r="24830" s="1" customFormat="1" x14ac:dyDescent="0.3"/>
    <row r="24831" s="1" customFormat="1" x14ac:dyDescent="0.3"/>
    <row r="24832" s="1" customFormat="1" x14ac:dyDescent="0.3"/>
    <row r="24833" s="1" customFormat="1" x14ac:dyDescent="0.3"/>
    <row r="24834" s="1" customFormat="1" x14ac:dyDescent="0.3"/>
    <row r="24835" s="1" customFormat="1" x14ac:dyDescent="0.3"/>
    <row r="24836" s="1" customFormat="1" x14ac:dyDescent="0.3"/>
    <row r="24837" s="1" customFormat="1" x14ac:dyDescent="0.3"/>
    <row r="24838" s="1" customFormat="1" x14ac:dyDescent="0.3"/>
    <row r="24839" s="1" customFormat="1" x14ac:dyDescent="0.3"/>
    <row r="24840" s="1" customFormat="1" x14ac:dyDescent="0.3"/>
    <row r="24841" s="1" customFormat="1" x14ac:dyDescent="0.3"/>
    <row r="24842" s="1" customFormat="1" x14ac:dyDescent="0.3"/>
    <row r="24843" s="1" customFormat="1" x14ac:dyDescent="0.3"/>
    <row r="24844" s="1" customFormat="1" x14ac:dyDescent="0.3"/>
    <row r="24845" s="1" customFormat="1" x14ac:dyDescent="0.3"/>
    <row r="24846" s="1" customFormat="1" x14ac:dyDescent="0.3"/>
    <row r="24847" s="1" customFormat="1" x14ac:dyDescent="0.3"/>
    <row r="24848" s="1" customFormat="1" x14ac:dyDescent="0.3"/>
    <row r="24849" s="1" customFormat="1" x14ac:dyDescent="0.3"/>
    <row r="24850" s="1" customFormat="1" x14ac:dyDescent="0.3"/>
    <row r="24851" s="1" customFormat="1" x14ac:dyDescent="0.3"/>
    <row r="24852" s="1" customFormat="1" x14ac:dyDescent="0.3"/>
    <row r="24853" s="1" customFormat="1" x14ac:dyDescent="0.3"/>
    <row r="24854" s="1" customFormat="1" x14ac:dyDescent="0.3"/>
    <row r="24855" s="1" customFormat="1" x14ac:dyDescent="0.3"/>
    <row r="24856" s="1" customFormat="1" x14ac:dyDescent="0.3"/>
    <row r="24857" s="1" customFormat="1" x14ac:dyDescent="0.3"/>
    <row r="24858" s="1" customFormat="1" x14ac:dyDescent="0.3"/>
    <row r="24859" s="1" customFormat="1" x14ac:dyDescent="0.3"/>
    <row r="24860" s="1" customFormat="1" x14ac:dyDescent="0.3"/>
    <row r="24861" s="1" customFormat="1" x14ac:dyDescent="0.3"/>
    <row r="24862" s="1" customFormat="1" x14ac:dyDescent="0.3"/>
    <row r="24863" s="1" customFormat="1" x14ac:dyDescent="0.3"/>
    <row r="24864" s="1" customFormat="1" x14ac:dyDescent="0.3"/>
    <row r="24865" s="1" customFormat="1" x14ac:dyDescent="0.3"/>
    <row r="24866" s="1" customFormat="1" x14ac:dyDescent="0.3"/>
    <row r="24867" s="1" customFormat="1" x14ac:dyDescent="0.3"/>
    <row r="24868" s="1" customFormat="1" x14ac:dyDescent="0.3"/>
    <row r="24869" s="1" customFormat="1" x14ac:dyDescent="0.3"/>
    <row r="24870" s="1" customFormat="1" x14ac:dyDescent="0.3"/>
    <row r="24871" s="1" customFormat="1" x14ac:dyDescent="0.3"/>
    <row r="24872" s="1" customFormat="1" x14ac:dyDescent="0.3"/>
    <row r="24873" s="1" customFormat="1" x14ac:dyDescent="0.3"/>
    <row r="24874" s="1" customFormat="1" x14ac:dyDescent="0.3"/>
    <row r="24875" s="1" customFormat="1" x14ac:dyDescent="0.3"/>
    <row r="24876" s="1" customFormat="1" x14ac:dyDescent="0.3"/>
    <row r="24877" s="1" customFormat="1" x14ac:dyDescent="0.3"/>
    <row r="24878" s="1" customFormat="1" x14ac:dyDescent="0.3"/>
    <row r="24879" s="1" customFormat="1" x14ac:dyDescent="0.3"/>
    <row r="24880" s="1" customFormat="1" x14ac:dyDescent="0.3"/>
    <row r="24881" s="1" customFormat="1" x14ac:dyDescent="0.3"/>
    <row r="24882" s="1" customFormat="1" x14ac:dyDescent="0.3"/>
    <row r="24883" s="1" customFormat="1" x14ac:dyDescent="0.3"/>
    <row r="24884" s="1" customFormat="1" x14ac:dyDescent="0.3"/>
    <row r="24885" s="1" customFormat="1" x14ac:dyDescent="0.3"/>
    <row r="24886" s="1" customFormat="1" x14ac:dyDescent="0.3"/>
    <row r="24887" s="1" customFormat="1" x14ac:dyDescent="0.3"/>
    <row r="24888" s="1" customFormat="1" x14ac:dyDescent="0.3"/>
    <row r="24889" s="1" customFormat="1" x14ac:dyDescent="0.3"/>
    <row r="24890" s="1" customFormat="1" x14ac:dyDescent="0.3"/>
    <row r="24891" s="1" customFormat="1" x14ac:dyDescent="0.3"/>
    <row r="24892" s="1" customFormat="1" x14ac:dyDescent="0.3"/>
    <row r="24893" s="1" customFormat="1" x14ac:dyDescent="0.3"/>
    <row r="24894" s="1" customFormat="1" x14ac:dyDescent="0.3"/>
    <row r="24895" s="1" customFormat="1" x14ac:dyDescent="0.3"/>
    <row r="24896" s="1" customFormat="1" x14ac:dyDescent="0.3"/>
    <row r="24897" s="1" customFormat="1" x14ac:dyDescent="0.3"/>
    <row r="24898" s="1" customFormat="1" x14ac:dyDescent="0.3"/>
    <row r="24899" s="1" customFormat="1" x14ac:dyDescent="0.3"/>
    <row r="24900" s="1" customFormat="1" x14ac:dyDescent="0.3"/>
    <row r="24901" s="1" customFormat="1" x14ac:dyDescent="0.3"/>
    <row r="24902" s="1" customFormat="1" x14ac:dyDescent="0.3"/>
    <row r="24903" s="1" customFormat="1" x14ac:dyDescent="0.3"/>
    <row r="24904" s="1" customFormat="1" x14ac:dyDescent="0.3"/>
    <row r="24905" s="1" customFormat="1" x14ac:dyDescent="0.3"/>
    <row r="24906" s="1" customFormat="1" x14ac:dyDescent="0.3"/>
    <row r="24907" s="1" customFormat="1" x14ac:dyDescent="0.3"/>
    <row r="24908" s="1" customFormat="1" x14ac:dyDescent="0.3"/>
    <row r="24909" s="1" customFormat="1" x14ac:dyDescent="0.3"/>
    <row r="24910" s="1" customFormat="1" x14ac:dyDescent="0.3"/>
    <row r="24911" s="1" customFormat="1" x14ac:dyDescent="0.3"/>
    <row r="24912" s="1" customFormat="1" x14ac:dyDescent="0.3"/>
    <row r="24913" s="1" customFormat="1" x14ac:dyDescent="0.3"/>
    <row r="24914" s="1" customFormat="1" x14ac:dyDescent="0.3"/>
    <row r="24915" s="1" customFormat="1" x14ac:dyDescent="0.3"/>
    <row r="24916" s="1" customFormat="1" x14ac:dyDescent="0.3"/>
    <row r="24917" s="1" customFormat="1" x14ac:dyDescent="0.3"/>
    <row r="24918" s="1" customFormat="1" x14ac:dyDescent="0.3"/>
    <row r="24919" s="1" customFormat="1" x14ac:dyDescent="0.3"/>
    <row r="24920" s="1" customFormat="1" x14ac:dyDescent="0.3"/>
    <row r="24921" s="1" customFormat="1" x14ac:dyDescent="0.3"/>
    <row r="24922" s="1" customFormat="1" x14ac:dyDescent="0.3"/>
    <row r="24923" s="1" customFormat="1" x14ac:dyDescent="0.3"/>
    <row r="24924" s="1" customFormat="1" x14ac:dyDescent="0.3"/>
    <row r="24925" s="1" customFormat="1" x14ac:dyDescent="0.3"/>
    <row r="24926" s="1" customFormat="1" x14ac:dyDescent="0.3"/>
    <row r="24927" s="1" customFormat="1" x14ac:dyDescent="0.3"/>
    <row r="24928" s="1" customFormat="1" x14ac:dyDescent="0.3"/>
    <row r="24929" s="1" customFormat="1" x14ac:dyDescent="0.3"/>
    <row r="24930" s="1" customFormat="1" x14ac:dyDescent="0.3"/>
    <row r="24931" s="1" customFormat="1" x14ac:dyDescent="0.3"/>
    <row r="24932" s="1" customFormat="1" x14ac:dyDescent="0.3"/>
    <row r="24933" s="1" customFormat="1" x14ac:dyDescent="0.3"/>
    <row r="24934" s="1" customFormat="1" x14ac:dyDescent="0.3"/>
    <row r="24935" s="1" customFormat="1" x14ac:dyDescent="0.3"/>
    <row r="24936" s="1" customFormat="1" x14ac:dyDescent="0.3"/>
    <row r="24937" s="1" customFormat="1" x14ac:dyDescent="0.3"/>
    <row r="24938" s="1" customFormat="1" x14ac:dyDescent="0.3"/>
    <row r="24939" s="1" customFormat="1" x14ac:dyDescent="0.3"/>
    <row r="24940" s="1" customFormat="1" x14ac:dyDescent="0.3"/>
    <row r="24941" s="1" customFormat="1" x14ac:dyDescent="0.3"/>
    <row r="24942" s="1" customFormat="1" x14ac:dyDescent="0.3"/>
    <row r="24943" s="1" customFormat="1" x14ac:dyDescent="0.3"/>
    <row r="24944" s="1" customFormat="1" x14ac:dyDescent="0.3"/>
    <row r="24945" s="1" customFormat="1" x14ac:dyDescent="0.3"/>
    <row r="24946" s="1" customFormat="1" x14ac:dyDescent="0.3"/>
    <row r="24947" s="1" customFormat="1" x14ac:dyDescent="0.3"/>
    <row r="24948" s="1" customFormat="1" x14ac:dyDescent="0.3"/>
    <row r="24949" s="1" customFormat="1" x14ac:dyDescent="0.3"/>
    <row r="24950" s="1" customFormat="1" x14ac:dyDescent="0.3"/>
    <row r="24951" s="1" customFormat="1" x14ac:dyDescent="0.3"/>
    <row r="24952" s="1" customFormat="1" x14ac:dyDescent="0.3"/>
    <row r="24953" s="1" customFormat="1" x14ac:dyDescent="0.3"/>
    <row r="24954" s="1" customFormat="1" x14ac:dyDescent="0.3"/>
    <row r="24955" s="1" customFormat="1" x14ac:dyDescent="0.3"/>
    <row r="24956" s="1" customFormat="1" x14ac:dyDescent="0.3"/>
    <row r="24957" s="1" customFormat="1" x14ac:dyDescent="0.3"/>
    <row r="24958" s="1" customFormat="1" x14ac:dyDescent="0.3"/>
    <row r="24959" s="1" customFormat="1" x14ac:dyDescent="0.3"/>
    <row r="24960" s="1" customFormat="1" x14ac:dyDescent="0.3"/>
    <row r="24961" s="1" customFormat="1" x14ac:dyDescent="0.3"/>
    <row r="24962" s="1" customFormat="1" x14ac:dyDescent="0.3"/>
    <row r="24963" s="1" customFormat="1" x14ac:dyDescent="0.3"/>
    <row r="24964" s="1" customFormat="1" x14ac:dyDescent="0.3"/>
    <row r="24965" s="1" customFormat="1" x14ac:dyDescent="0.3"/>
    <row r="24966" s="1" customFormat="1" x14ac:dyDescent="0.3"/>
    <row r="24967" s="1" customFormat="1" x14ac:dyDescent="0.3"/>
    <row r="24968" s="1" customFormat="1" x14ac:dyDescent="0.3"/>
    <row r="24969" s="1" customFormat="1" x14ac:dyDescent="0.3"/>
    <row r="24970" s="1" customFormat="1" x14ac:dyDescent="0.3"/>
    <row r="24971" s="1" customFormat="1" x14ac:dyDescent="0.3"/>
    <row r="24972" s="1" customFormat="1" x14ac:dyDescent="0.3"/>
    <row r="24973" s="1" customFormat="1" x14ac:dyDescent="0.3"/>
    <row r="24974" s="1" customFormat="1" x14ac:dyDescent="0.3"/>
    <row r="24975" s="1" customFormat="1" x14ac:dyDescent="0.3"/>
    <row r="24976" s="1" customFormat="1" x14ac:dyDescent="0.3"/>
    <row r="24977" s="1" customFormat="1" x14ac:dyDescent="0.3"/>
    <row r="24978" s="1" customFormat="1" x14ac:dyDescent="0.3"/>
    <row r="24979" s="1" customFormat="1" x14ac:dyDescent="0.3"/>
    <row r="24980" s="1" customFormat="1" x14ac:dyDescent="0.3"/>
    <row r="24981" s="1" customFormat="1" x14ac:dyDescent="0.3"/>
    <row r="24982" s="1" customFormat="1" x14ac:dyDescent="0.3"/>
    <row r="24983" s="1" customFormat="1" x14ac:dyDescent="0.3"/>
    <row r="24984" s="1" customFormat="1" x14ac:dyDescent="0.3"/>
    <row r="24985" s="1" customFormat="1" x14ac:dyDescent="0.3"/>
    <row r="24986" s="1" customFormat="1" x14ac:dyDescent="0.3"/>
    <row r="24987" s="1" customFormat="1" x14ac:dyDescent="0.3"/>
    <row r="24988" s="1" customFormat="1" x14ac:dyDescent="0.3"/>
    <row r="24989" s="1" customFormat="1" x14ac:dyDescent="0.3"/>
    <row r="24990" s="1" customFormat="1" x14ac:dyDescent="0.3"/>
    <row r="24991" s="1" customFormat="1" x14ac:dyDescent="0.3"/>
    <row r="24992" s="1" customFormat="1" x14ac:dyDescent="0.3"/>
    <row r="24993" s="1" customFormat="1" x14ac:dyDescent="0.3"/>
    <row r="24994" s="1" customFormat="1" x14ac:dyDescent="0.3"/>
    <row r="24995" s="1" customFormat="1" x14ac:dyDescent="0.3"/>
    <row r="24996" s="1" customFormat="1" x14ac:dyDescent="0.3"/>
    <row r="24997" s="1" customFormat="1" x14ac:dyDescent="0.3"/>
    <row r="24998" s="1" customFormat="1" x14ac:dyDescent="0.3"/>
    <row r="24999" s="1" customFormat="1" x14ac:dyDescent="0.3"/>
    <row r="25000" s="1" customFormat="1" x14ac:dyDescent="0.3"/>
    <row r="25001" s="1" customFormat="1" x14ac:dyDescent="0.3"/>
    <row r="25002" s="1" customFormat="1" x14ac:dyDescent="0.3"/>
    <row r="25003" s="1" customFormat="1" x14ac:dyDescent="0.3"/>
    <row r="25004" s="1" customFormat="1" x14ac:dyDescent="0.3"/>
    <row r="25005" s="1" customFormat="1" x14ac:dyDescent="0.3"/>
    <row r="25006" s="1" customFormat="1" x14ac:dyDescent="0.3"/>
    <row r="25007" s="1" customFormat="1" x14ac:dyDescent="0.3"/>
    <row r="25008" s="1" customFormat="1" x14ac:dyDescent="0.3"/>
    <row r="25009" s="1" customFormat="1" x14ac:dyDescent="0.3"/>
    <row r="25010" s="1" customFormat="1" x14ac:dyDescent="0.3"/>
    <row r="25011" s="1" customFormat="1" x14ac:dyDescent="0.3"/>
    <row r="25012" s="1" customFormat="1" x14ac:dyDescent="0.3"/>
    <row r="25013" s="1" customFormat="1" x14ac:dyDescent="0.3"/>
    <row r="25014" s="1" customFormat="1" x14ac:dyDescent="0.3"/>
    <row r="25015" s="1" customFormat="1" x14ac:dyDescent="0.3"/>
    <row r="25016" s="1" customFormat="1" x14ac:dyDescent="0.3"/>
    <row r="25017" s="1" customFormat="1" x14ac:dyDescent="0.3"/>
    <row r="25018" s="1" customFormat="1" x14ac:dyDescent="0.3"/>
    <row r="25019" s="1" customFormat="1" x14ac:dyDescent="0.3"/>
    <row r="25020" s="1" customFormat="1" x14ac:dyDescent="0.3"/>
    <row r="25021" s="1" customFormat="1" x14ac:dyDescent="0.3"/>
    <row r="25022" s="1" customFormat="1" x14ac:dyDescent="0.3"/>
    <row r="25023" s="1" customFormat="1" x14ac:dyDescent="0.3"/>
    <row r="25024" s="1" customFormat="1" x14ac:dyDescent="0.3"/>
    <row r="25025" s="1" customFormat="1" x14ac:dyDescent="0.3"/>
    <row r="25026" s="1" customFormat="1" x14ac:dyDescent="0.3"/>
    <row r="25027" s="1" customFormat="1" x14ac:dyDescent="0.3"/>
    <row r="25028" s="1" customFormat="1" x14ac:dyDescent="0.3"/>
    <row r="25029" s="1" customFormat="1" x14ac:dyDescent="0.3"/>
    <row r="25030" s="1" customFormat="1" x14ac:dyDescent="0.3"/>
    <row r="25031" s="1" customFormat="1" x14ac:dyDescent="0.3"/>
    <row r="25032" s="1" customFormat="1" x14ac:dyDescent="0.3"/>
    <row r="25033" s="1" customFormat="1" x14ac:dyDescent="0.3"/>
    <row r="25034" s="1" customFormat="1" x14ac:dyDescent="0.3"/>
    <row r="25035" s="1" customFormat="1" x14ac:dyDescent="0.3"/>
    <row r="25036" s="1" customFormat="1" x14ac:dyDescent="0.3"/>
    <row r="25037" s="1" customFormat="1" x14ac:dyDescent="0.3"/>
    <row r="25038" s="1" customFormat="1" x14ac:dyDescent="0.3"/>
    <row r="25039" s="1" customFormat="1" x14ac:dyDescent="0.3"/>
    <row r="25040" s="1" customFormat="1" x14ac:dyDescent="0.3"/>
    <row r="25041" s="1" customFormat="1" x14ac:dyDescent="0.3"/>
    <row r="25042" s="1" customFormat="1" x14ac:dyDescent="0.3"/>
    <row r="25043" s="1" customFormat="1" x14ac:dyDescent="0.3"/>
    <row r="25044" s="1" customFormat="1" x14ac:dyDescent="0.3"/>
    <row r="25045" s="1" customFormat="1" x14ac:dyDescent="0.3"/>
    <row r="25046" s="1" customFormat="1" x14ac:dyDescent="0.3"/>
    <row r="25047" s="1" customFormat="1" x14ac:dyDescent="0.3"/>
    <row r="25048" s="1" customFormat="1" x14ac:dyDescent="0.3"/>
    <row r="25049" s="1" customFormat="1" x14ac:dyDescent="0.3"/>
    <row r="25050" s="1" customFormat="1" x14ac:dyDescent="0.3"/>
    <row r="25051" s="1" customFormat="1" x14ac:dyDescent="0.3"/>
    <row r="25052" s="1" customFormat="1" x14ac:dyDescent="0.3"/>
    <row r="25053" s="1" customFormat="1" x14ac:dyDescent="0.3"/>
    <row r="25054" s="1" customFormat="1" x14ac:dyDescent="0.3"/>
    <row r="25055" s="1" customFormat="1" x14ac:dyDescent="0.3"/>
    <row r="25056" s="1" customFormat="1" x14ac:dyDescent="0.3"/>
    <row r="25057" s="1" customFormat="1" x14ac:dyDescent="0.3"/>
    <row r="25058" s="1" customFormat="1" x14ac:dyDescent="0.3"/>
    <row r="25059" s="1" customFormat="1" x14ac:dyDescent="0.3"/>
    <row r="25060" s="1" customFormat="1" x14ac:dyDescent="0.3"/>
    <row r="25061" s="1" customFormat="1" x14ac:dyDescent="0.3"/>
    <row r="25062" s="1" customFormat="1" x14ac:dyDescent="0.3"/>
    <row r="25063" s="1" customFormat="1" x14ac:dyDescent="0.3"/>
    <row r="25064" s="1" customFormat="1" x14ac:dyDescent="0.3"/>
    <row r="25065" s="1" customFormat="1" x14ac:dyDescent="0.3"/>
    <row r="25066" s="1" customFormat="1" x14ac:dyDescent="0.3"/>
    <row r="25067" s="1" customFormat="1" x14ac:dyDescent="0.3"/>
    <row r="25068" s="1" customFormat="1" x14ac:dyDescent="0.3"/>
    <row r="25069" s="1" customFormat="1" x14ac:dyDescent="0.3"/>
    <row r="25070" s="1" customFormat="1" x14ac:dyDescent="0.3"/>
    <row r="25071" s="1" customFormat="1" x14ac:dyDescent="0.3"/>
    <row r="25072" s="1" customFormat="1" x14ac:dyDescent="0.3"/>
    <row r="25073" s="1" customFormat="1" x14ac:dyDescent="0.3"/>
    <row r="25074" s="1" customFormat="1" x14ac:dyDescent="0.3"/>
    <row r="25075" s="1" customFormat="1" x14ac:dyDescent="0.3"/>
    <row r="25076" s="1" customFormat="1" x14ac:dyDescent="0.3"/>
    <row r="25077" s="1" customFormat="1" x14ac:dyDescent="0.3"/>
    <row r="25078" s="1" customFormat="1" x14ac:dyDescent="0.3"/>
    <row r="25079" s="1" customFormat="1" x14ac:dyDescent="0.3"/>
    <row r="25080" s="1" customFormat="1" x14ac:dyDescent="0.3"/>
    <row r="25081" s="1" customFormat="1" x14ac:dyDescent="0.3"/>
    <row r="25082" s="1" customFormat="1" x14ac:dyDescent="0.3"/>
    <row r="25083" s="1" customFormat="1" x14ac:dyDescent="0.3"/>
    <row r="25084" s="1" customFormat="1" x14ac:dyDescent="0.3"/>
    <row r="25085" s="1" customFormat="1" x14ac:dyDescent="0.3"/>
    <row r="25086" s="1" customFormat="1" x14ac:dyDescent="0.3"/>
    <row r="25087" s="1" customFormat="1" x14ac:dyDescent="0.3"/>
    <row r="25088" s="1" customFormat="1" x14ac:dyDescent="0.3"/>
    <row r="25089" s="1" customFormat="1" x14ac:dyDescent="0.3"/>
    <row r="25090" s="1" customFormat="1" x14ac:dyDescent="0.3"/>
    <row r="25091" s="1" customFormat="1" x14ac:dyDescent="0.3"/>
    <row r="25092" s="1" customFormat="1" x14ac:dyDescent="0.3"/>
    <row r="25093" s="1" customFormat="1" x14ac:dyDescent="0.3"/>
    <row r="25094" s="1" customFormat="1" x14ac:dyDescent="0.3"/>
    <row r="25095" s="1" customFormat="1" x14ac:dyDescent="0.3"/>
    <row r="25096" s="1" customFormat="1" x14ac:dyDescent="0.3"/>
    <row r="25097" s="1" customFormat="1" x14ac:dyDescent="0.3"/>
    <row r="25098" s="1" customFormat="1" x14ac:dyDescent="0.3"/>
    <row r="25099" s="1" customFormat="1" x14ac:dyDescent="0.3"/>
    <row r="25100" s="1" customFormat="1" x14ac:dyDescent="0.3"/>
    <row r="25101" s="1" customFormat="1" x14ac:dyDescent="0.3"/>
    <row r="25102" s="1" customFormat="1" x14ac:dyDescent="0.3"/>
    <row r="25103" s="1" customFormat="1" x14ac:dyDescent="0.3"/>
    <row r="25104" s="1" customFormat="1" x14ac:dyDescent="0.3"/>
    <row r="25105" s="1" customFormat="1" x14ac:dyDescent="0.3"/>
    <row r="25106" s="1" customFormat="1" x14ac:dyDescent="0.3"/>
    <row r="25107" s="1" customFormat="1" x14ac:dyDescent="0.3"/>
    <row r="25108" s="1" customFormat="1" x14ac:dyDescent="0.3"/>
    <row r="25109" s="1" customFormat="1" x14ac:dyDescent="0.3"/>
    <row r="25110" s="1" customFormat="1" x14ac:dyDescent="0.3"/>
    <row r="25111" s="1" customFormat="1" x14ac:dyDescent="0.3"/>
    <row r="25112" s="1" customFormat="1" x14ac:dyDescent="0.3"/>
    <row r="25113" s="1" customFormat="1" x14ac:dyDescent="0.3"/>
    <row r="25114" s="1" customFormat="1" x14ac:dyDescent="0.3"/>
    <row r="25115" s="1" customFormat="1" x14ac:dyDescent="0.3"/>
    <row r="25116" s="1" customFormat="1" x14ac:dyDescent="0.3"/>
    <row r="25117" s="1" customFormat="1" x14ac:dyDescent="0.3"/>
    <row r="25118" s="1" customFormat="1" x14ac:dyDescent="0.3"/>
    <row r="25119" s="1" customFormat="1" x14ac:dyDescent="0.3"/>
    <row r="25120" s="1" customFormat="1" x14ac:dyDescent="0.3"/>
    <row r="25121" s="1" customFormat="1" x14ac:dyDescent="0.3"/>
    <row r="25122" s="1" customFormat="1" x14ac:dyDescent="0.3"/>
    <row r="25123" s="1" customFormat="1" x14ac:dyDescent="0.3"/>
    <row r="25124" s="1" customFormat="1" x14ac:dyDescent="0.3"/>
    <row r="25125" s="1" customFormat="1" x14ac:dyDescent="0.3"/>
    <row r="25126" s="1" customFormat="1" x14ac:dyDescent="0.3"/>
    <row r="25127" s="1" customFormat="1" x14ac:dyDescent="0.3"/>
    <row r="25128" s="1" customFormat="1" x14ac:dyDescent="0.3"/>
    <row r="25129" s="1" customFormat="1" x14ac:dyDescent="0.3"/>
    <row r="25130" s="1" customFormat="1" x14ac:dyDescent="0.3"/>
    <row r="25131" s="1" customFormat="1" x14ac:dyDescent="0.3"/>
    <row r="25132" s="1" customFormat="1" x14ac:dyDescent="0.3"/>
    <row r="25133" s="1" customFormat="1" x14ac:dyDescent="0.3"/>
    <row r="25134" s="1" customFormat="1" x14ac:dyDescent="0.3"/>
    <row r="25135" s="1" customFormat="1" x14ac:dyDescent="0.3"/>
    <row r="25136" s="1" customFormat="1" x14ac:dyDescent="0.3"/>
    <row r="25137" s="1" customFormat="1" x14ac:dyDescent="0.3"/>
    <row r="25138" s="1" customFormat="1" x14ac:dyDescent="0.3"/>
    <row r="25139" s="1" customFormat="1" x14ac:dyDescent="0.3"/>
    <row r="25140" s="1" customFormat="1" x14ac:dyDescent="0.3"/>
    <row r="25141" s="1" customFormat="1" x14ac:dyDescent="0.3"/>
    <row r="25142" s="1" customFormat="1" x14ac:dyDescent="0.3"/>
    <row r="25143" s="1" customFormat="1" x14ac:dyDescent="0.3"/>
    <row r="25144" s="1" customFormat="1" x14ac:dyDescent="0.3"/>
    <row r="25145" s="1" customFormat="1" x14ac:dyDescent="0.3"/>
    <row r="25146" s="1" customFormat="1" x14ac:dyDescent="0.3"/>
    <row r="25147" s="1" customFormat="1" x14ac:dyDescent="0.3"/>
    <row r="25148" s="1" customFormat="1" x14ac:dyDescent="0.3"/>
    <row r="25149" s="1" customFormat="1" x14ac:dyDescent="0.3"/>
    <row r="25150" s="1" customFormat="1" x14ac:dyDescent="0.3"/>
    <row r="25151" s="1" customFormat="1" x14ac:dyDescent="0.3"/>
    <row r="25152" s="1" customFormat="1" x14ac:dyDescent="0.3"/>
    <row r="25153" s="1" customFormat="1" x14ac:dyDescent="0.3"/>
    <row r="25154" s="1" customFormat="1" x14ac:dyDescent="0.3"/>
    <row r="25155" s="1" customFormat="1" x14ac:dyDescent="0.3"/>
    <row r="25156" s="1" customFormat="1" x14ac:dyDescent="0.3"/>
    <row r="25157" s="1" customFormat="1" x14ac:dyDescent="0.3"/>
    <row r="25158" s="1" customFormat="1" x14ac:dyDescent="0.3"/>
    <row r="25159" s="1" customFormat="1" x14ac:dyDescent="0.3"/>
    <row r="25160" s="1" customFormat="1" x14ac:dyDescent="0.3"/>
    <row r="25161" s="1" customFormat="1" x14ac:dyDescent="0.3"/>
    <row r="25162" s="1" customFormat="1" x14ac:dyDescent="0.3"/>
    <row r="25163" s="1" customFormat="1" x14ac:dyDescent="0.3"/>
    <row r="25164" s="1" customFormat="1" x14ac:dyDescent="0.3"/>
    <row r="25165" s="1" customFormat="1" x14ac:dyDescent="0.3"/>
    <row r="25166" s="1" customFormat="1" x14ac:dyDescent="0.3"/>
    <row r="25167" s="1" customFormat="1" x14ac:dyDescent="0.3"/>
    <row r="25168" s="1" customFormat="1" x14ac:dyDescent="0.3"/>
    <row r="25169" s="1" customFormat="1" x14ac:dyDescent="0.3"/>
    <row r="25170" s="1" customFormat="1" x14ac:dyDescent="0.3"/>
    <row r="25171" s="1" customFormat="1" x14ac:dyDescent="0.3"/>
    <row r="25172" s="1" customFormat="1" x14ac:dyDescent="0.3"/>
    <row r="25173" s="1" customFormat="1" x14ac:dyDescent="0.3"/>
    <row r="25174" s="1" customFormat="1" x14ac:dyDescent="0.3"/>
    <row r="25175" s="1" customFormat="1" x14ac:dyDescent="0.3"/>
    <row r="25176" s="1" customFormat="1" x14ac:dyDescent="0.3"/>
    <row r="25177" s="1" customFormat="1" x14ac:dyDescent="0.3"/>
    <row r="25178" s="1" customFormat="1" x14ac:dyDescent="0.3"/>
    <row r="25179" s="1" customFormat="1" x14ac:dyDescent="0.3"/>
    <row r="25180" s="1" customFormat="1" x14ac:dyDescent="0.3"/>
    <row r="25181" s="1" customFormat="1" x14ac:dyDescent="0.3"/>
    <row r="25182" s="1" customFormat="1" x14ac:dyDescent="0.3"/>
    <row r="25183" s="1" customFormat="1" x14ac:dyDescent="0.3"/>
    <row r="25184" s="1" customFormat="1" x14ac:dyDescent="0.3"/>
    <row r="25185" s="1" customFormat="1" x14ac:dyDescent="0.3"/>
    <row r="25186" s="1" customFormat="1" x14ac:dyDescent="0.3"/>
    <row r="25187" s="1" customFormat="1" x14ac:dyDescent="0.3"/>
    <row r="25188" s="1" customFormat="1" x14ac:dyDescent="0.3"/>
    <row r="25189" s="1" customFormat="1" x14ac:dyDescent="0.3"/>
    <row r="25190" s="1" customFormat="1" x14ac:dyDescent="0.3"/>
    <row r="25191" s="1" customFormat="1" x14ac:dyDescent="0.3"/>
    <row r="25192" s="1" customFormat="1" x14ac:dyDescent="0.3"/>
    <row r="25193" s="1" customFormat="1" x14ac:dyDescent="0.3"/>
    <row r="25194" s="1" customFormat="1" x14ac:dyDescent="0.3"/>
    <row r="25195" s="1" customFormat="1" x14ac:dyDescent="0.3"/>
    <row r="25196" s="1" customFormat="1" x14ac:dyDescent="0.3"/>
    <row r="25197" s="1" customFormat="1" x14ac:dyDescent="0.3"/>
    <row r="25198" s="1" customFormat="1" x14ac:dyDescent="0.3"/>
    <row r="25199" s="1" customFormat="1" x14ac:dyDescent="0.3"/>
    <row r="25200" s="1" customFormat="1" x14ac:dyDescent="0.3"/>
    <row r="25201" s="1" customFormat="1" x14ac:dyDescent="0.3"/>
    <row r="25202" s="1" customFormat="1" x14ac:dyDescent="0.3"/>
    <row r="25203" s="1" customFormat="1" x14ac:dyDescent="0.3"/>
    <row r="25204" s="1" customFormat="1" x14ac:dyDescent="0.3"/>
    <row r="25205" s="1" customFormat="1" x14ac:dyDescent="0.3"/>
    <row r="25206" s="1" customFormat="1" x14ac:dyDescent="0.3"/>
    <row r="25207" s="1" customFormat="1" x14ac:dyDescent="0.3"/>
    <row r="25208" s="1" customFormat="1" x14ac:dyDescent="0.3"/>
    <row r="25209" s="1" customFormat="1" x14ac:dyDescent="0.3"/>
    <row r="25210" s="1" customFormat="1" x14ac:dyDescent="0.3"/>
    <row r="25211" s="1" customFormat="1" x14ac:dyDescent="0.3"/>
    <row r="25212" s="1" customFormat="1" x14ac:dyDescent="0.3"/>
    <row r="25213" s="1" customFormat="1" x14ac:dyDescent="0.3"/>
    <row r="25214" s="1" customFormat="1" x14ac:dyDescent="0.3"/>
    <row r="25215" s="1" customFormat="1" x14ac:dyDescent="0.3"/>
    <row r="25216" s="1" customFormat="1" x14ac:dyDescent="0.3"/>
    <row r="25217" s="1" customFormat="1" x14ac:dyDescent="0.3"/>
    <row r="25218" s="1" customFormat="1" x14ac:dyDescent="0.3"/>
    <row r="25219" s="1" customFormat="1" x14ac:dyDescent="0.3"/>
    <row r="25220" s="1" customFormat="1" x14ac:dyDescent="0.3"/>
    <row r="25221" s="1" customFormat="1" x14ac:dyDescent="0.3"/>
    <row r="25222" s="1" customFormat="1" x14ac:dyDescent="0.3"/>
    <row r="25223" s="1" customFormat="1" x14ac:dyDescent="0.3"/>
    <row r="25224" s="1" customFormat="1" x14ac:dyDescent="0.3"/>
    <row r="25225" s="1" customFormat="1" x14ac:dyDescent="0.3"/>
    <row r="25226" s="1" customFormat="1" x14ac:dyDescent="0.3"/>
    <row r="25227" s="1" customFormat="1" x14ac:dyDescent="0.3"/>
    <row r="25228" s="1" customFormat="1" x14ac:dyDescent="0.3"/>
    <row r="25229" s="1" customFormat="1" x14ac:dyDescent="0.3"/>
    <row r="25230" s="1" customFormat="1" x14ac:dyDescent="0.3"/>
    <row r="25231" s="1" customFormat="1" x14ac:dyDescent="0.3"/>
    <row r="25232" s="1" customFormat="1" x14ac:dyDescent="0.3"/>
    <row r="25233" s="1" customFormat="1" x14ac:dyDescent="0.3"/>
    <row r="25234" s="1" customFormat="1" x14ac:dyDescent="0.3"/>
    <row r="25235" s="1" customFormat="1" x14ac:dyDescent="0.3"/>
    <row r="25236" s="1" customFormat="1" x14ac:dyDescent="0.3"/>
    <row r="25237" s="1" customFormat="1" x14ac:dyDescent="0.3"/>
    <row r="25238" s="1" customFormat="1" x14ac:dyDescent="0.3"/>
    <row r="25239" s="1" customFormat="1" x14ac:dyDescent="0.3"/>
    <row r="25240" s="1" customFormat="1" x14ac:dyDescent="0.3"/>
    <row r="25241" s="1" customFormat="1" x14ac:dyDescent="0.3"/>
    <row r="25242" s="1" customFormat="1" x14ac:dyDescent="0.3"/>
    <row r="25243" s="1" customFormat="1" x14ac:dyDescent="0.3"/>
    <row r="25244" s="1" customFormat="1" x14ac:dyDescent="0.3"/>
    <row r="25245" s="1" customFormat="1" x14ac:dyDescent="0.3"/>
    <row r="25246" s="1" customFormat="1" x14ac:dyDescent="0.3"/>
    <row r="25247" s="1" customFormat="1" x14ac:dyDescent="0.3"/>
    <row r="25248" s="1" customFormat="1" x14ac:dyDescent="0.3"/>
    <row r="25249" s="1" customFormat="1" x14ac:dyDescent="0.3"/>
    <row r="25250" s="1" customFormat="1" x14ac:dyDescent="0.3"/>
    <row r="25251" s="1" customFormat="1" x14ac:dyDescent="0.3"/>
    <row r="25252" s="1" customFormat="1" x14ac:dyDescent="0.3"/>
    <row r="25253" s="1" customFormat="1" x14ac:dyDescent="0.3"/>
    <row r="25254" s="1" customFormat="1" x14ac:dyDescent="0.3"/>
    <row r="25255" s="1" customFormat="1" x14ac:dyDescent="0.3"/>
    <row r="25256" s="1" customFormat="1" x14ac:dyDescent="0.3"/>
    <row r="25257" s="1" customFormat="1" x14ac:dyDescent="0.3"/>
    <row r="25258" s="1" customFormat="1" x14ac:dyDescent="0.3"/>
    <row r="25259" s="1" customFormat="1" x14ac:dyDescent="0.3"/>
    <row r="25260" s="1" customFormat="1" x14ac:dyDescent="0.3"/>
    <row r="25261" s="1" customFormat="1" x14ac:dyDescent="0.3"/>
    <row r="25262" s="1" customFormat="1" x14ac:dyDescent="0.3"/>
    <row r="25263" s="1" customFormat="1" x14ac:dyDescent="0.3"/>
    <row r="25264" s="1" customFormat="1" x14ac:dyDescent="0.3"/>
    <row r="25265" s="1" customFormat="1" x14ac:dyDescent="0.3"/>
    <row r="25266" s="1" customFormat="1" x14ac:dyDescent="0.3"/>
    <row r="25267" s="1" customFormat="1" x14ac:dyDescent="0.3"/>
    <row r="25268" s="1" customFormat="1" x14ac:dyDescent="0.3"/>
    <row r="25269" s="1" customFormat="1" x14ac:dyDescent="0.3"/>
    <row r="25270" s="1" customFormat="1" x14ac:dyDescent="0.3"/>
    <row r="25271" s="1" customFormat="1" x14ac:dyDescent="0.3"/>
    <row r="25272" s="1" customFormat="1" x14ac:dyDescent="0.3"/>
    <row r="25273" s="1" customFormat="1" x14ac:dyDescent="0.3"/>
    <row r="25274" s="1" customFormat="1" x14ac:dyDescent="0.3"/>
    <row r="25275" s="1" customFormat="1" x14ac:dyDescent="0.3"/>
    <row r="25276" s="1" customFormat="1" x14ac:dyDescent="0.3"/>
    <row r="25277" s="1" customFormat="1" x14ac:dyDescent="0.3"/>
    <row r="25278" s="1" customFormat="1" x14ac:dyDescent="0.3"/>
    <row r="25279" s="1" customFormat="1" x14ac:dyDescent="0.3"/>
    <row r="25280" s="1" customFormat="1" x14ac:dyDescent="0.3"/>
    <row r="25281" s="1" customFormat="1" x14ac:dyDescent="0.3"/>
    <row r="25282" s="1" customFormat="1" x14ac:dyDescent="0.3"/>
    <row r="25283" s="1" customFormat="1" x14ac:dyDescent="0.3"/>
    <row r="25284" s="1" customFormat="1" x14ac:dyDescent="0.3"/>
    <row r="25285" s="1" customFormat="1" x14ac:dyDescent="0.3"/>
    <row r="25286" s="1" customFormat="1" x14ac:dyDescent="0.3"/>
    <row r="25287" s="1" customFormat="1" x14ac:dyDescent="0.3"/>
    <row r="25288" s="1" customFormat="1" x14ac:dyDescent="0.3"/>
    <row r="25289" s="1" customFormat="1" x14ac:dyDescent="0.3"/>
    <row r="25290" s="1" customFormat="1" x14ac:dyDescent="0.3"/>
    <row r="25291" s="1" customFormat="1" x14ac:dyDescent="0.3"/>
    <row r="25292" s="1" customFormat="1" x14ac:dyDescent="0.3"/>
    <row r="25293" s="1" customFormat="1" x14ac:dyDescent="0.3"/>
    <row r="25294" s="1" customFormat="1" x14ac:dyDescent="0.3"/>
    <row r="25295" s="1" customFormat="1" x14ac:dyDescent="0.3"/>
    <row r="25296" s="1" customFormat="1" x14ac:dyDescent="0.3"/>
    <row r="25297" s="1" customFormat="1" x14ac:dyDescent="0.3"/>
    <row r="25298" s="1" customFormat="1" x14ac:dyDescent="0.3"/>
    <row r="25299" s="1" customFormat="1" x14ac:dyDescent="0.3"/>
    <row r="25300" s="1" customFormat="1" x14ac:dyDescent="0.3"/>
    <row r="25301" s="1" customFormat="1" x14ac:dyDescent="0.3"/>
    <row r="25302" s="1" customFormat="1" x14ac:dyDescent="0.3"/>
    <row r="25303" s="1" customFormat="1" x14ac:dyDescent="0.3"/>
    <row r="25304" s="1" customFormat="1" x14ac:dyDescent="0.3"/>
    <row r="25305" s="1" customFormat="1" x14ac:dyDescent="0.3"/>
    <row r="25306" s="1" customFormat="1" x14ac:dyDescent="0.3"/>
    <row r="25307" s="1" customFormat="1" x14ac:dyDescent="0.3"/>
    <row r="25308" s="1" customFormat="1" x14ac:dyDescent="0.3"/>
    <row r="25309" s="1" customFormat="1" x14ac:dyDescent="0.3"/>
    <row r="25310" s="1" customFormat="1" x14ac:dyDescent="0.3"/>
    <row r="25311" s="1" customFormat="1" x14ac:dyDescent="0.3"/>
    <row r="25312" s="1" customFormat="1" x14ac:dyDescent="0.3"/>
    <row r="25313" s="1" customFormat="1" x14ac:dyDescent="0.3"/>
    <row r="25314" s="1" customFormat="1" x14ac:dyDescent="0.3"/>
    <row r="25315" s="1" customFormat="1" x14ac:dyDescent="0.3"/>
    <row r="25316" s="1" customFormat="1" x14ac:dyDescent="0.3"/>
    <row r="25317" s="1" customFormat="1" x14ac:dyDescent="0.3"/>
    <row r="25318" s="1" customFormat="1" x14ac:dyDescent="0.3"/>
    <row r="25319" s="1" customFormat="1" x14ac:dyDescent="0.3"/>
    <row r="25320" s="1" customFormat="1" x14ac:dyDescent="0.3"/>
    <row r="25321" s="1" customFormat="1" x14ac:dyDescent="0.3"/>
    <row r="25322" s="1" customFormat="1" x14ac:dyDescent="0.3"/>
    <row r="25323" s="1" customFormat="1" x14ac:dyDescent="0.3"/>
    <row r="25324" s="1" customFormat="1" x14ac:dyDescent="0.3"/>
    <row r="25325" s="1" customFormat="1" x14ac:dyDescent="0.3"/>
    <row r="25326" s="1" customFormat="1" x14ac:dyDescent="0.3"/>
    <row r="25327" s="1" customFormat="1" x14ac:dyDescent="0.3"/>
    <row r="25328" s="1" customFormat="1" x14ac:dyDescent="0.3"/>
    <row r="25329" s="1" customFormat="1" x14ac:dyDescent="0.3"/>
    <row r="25330" s="1" customFormat="1" x14ac:dyDescent="0.3"/>
    <row r="25331" s="1" customFormat="1" x14ac:dyDescent="0.3"/>
    <row r="25332" s="1" customFormat="1" x14ac:dyDescent="0.3"/>
    <row r="25333" s="1" customFormat="1" x14ac:dyDescent="0.3"/>
    <row r="25334" s="1" customFormat="1" x14ac:dyDescent="0.3"/>
    <row r="25335" s="1" customFormat="1" x14ac:dyDescent="0.3"/>
    <row r="25336" s="1" customFormat="1" x14ac:dyDescent="0.3"/>
    <row r="25337" s="1" customFormat="1" x14ac:dyDescent="0.3"/>
    <row r="25338" s="1" customFormat="1" x14ac:dyDescent="0.3"/>
    <row r="25339" s="1" customFormat="1" x14ac:dyDescent="0.3"/>
    <row r="25340" s="1" customFormat="1" x14ac:dyDescent="0.3"/>
    <row r="25341" s="1" customFormat="1" x14ac:dyDescent="0.3"/>
    <row r="25342" s="1" customFormat="1" x14ac:dyDescent="0.3"/>
    <row r="25343" s="1" customFormat="1" x14ac:dyDescent="0.3"/>
    <row r="25344" s="1" customFormat="1" x14ac:dyDescent="0.3"/>
    <row r="25345" s="1" customFormat="1" x14ac:dyDescent="0.3"/>
    <row r="25346" s="1" customFormat="1" x14ac:dyDescent="0.3"/>
    <row r="25347" s="1" customFormat="1" x14ac:dyDescent="0.3"/>
    <row r="25348" s="1" customFormat="1" x14ac:dyDescent="0.3"/>
    <row r="25349" s="1" customFormat="1" x14ac:dyDescent="0.3"/>
    <row r="25350" s="1" customFormat="1" x14ac:dyDescent="0.3"/>
    <row r="25351" s="1" customFormat="1" x14ac:dyDescent="0.3"/>
    <row r="25352" s="1" customFormat="1" x14ac:dyDescent="0.3"/>
    <row r="25353" s="1" customFormat="1" x14ac:dyDescent="0.3"/>
    <row r="25354" s="1" customFormat="1" x14ac:dyDescent="0.3"/>
    <row r="25355" s="1" customFormat="1" x14ac:dyDescent="0.3"/>
    <row r="25356" s="1" customFormat="1" x14ac:dyDescent="0.3"/>
    <row r="25357" s="1" customFormat="1" x14ac:dyDescent="0.3"/>
    <row r="25358" s="1" customFormat="1" x14ac:dyDescent="0.3"/>
    <row r="25359" s="1" customFormat="1" x14ac:dyDescent="0.3"/>
    <row r="25360" s="1" customFormat="1" x14ac:dyDescent="0.3"/>
    <row r="25361" s="1" customFormat="1" x14ac:dyDescent="0.3"/>
    <row r="25362" s="1" customFormat="1" x14ac:dyDescent="0.3"/>
    <row r="25363" s="1" customFormat="1" x14ac:dyDescent="0.3"/>
    <row r="25364" s="1" customFormat="1" x14ac:dyDescent="0.3"/>
    <row r="25365" s="1" customFormat="1" x14ac:dyDescent="0.3"/>
    <row r="25366" s="1" customFormat="1" x14ac:dyDescent="0.3"/>
    <row r="25367" s="1" customFormat="1" x14ac:dyDescent="0.3"/>
    <row r="25368" s="1" customFormat="1" x14ac:dyDescent="0.3"/>
    <row r="25369" s="1" customFormat="1" x14ac:dyDescent="0.3"/>
    <row r="25370" s="1" customFormat="1" x14ac:dyDescent="0.3"/>
    <row r="25371" s="1" customFormat="1" x14ac:dyDescent="0.3"/>
    <row r="25372" s="1" customFormat="1" x14ac:dyDescent="0.3"/>
    <row r="25373" s="1" customFormat="1" x14ac:dyDescent="0.3"/>
    <row r="25374" s="1" customFormat="1" x14ac:dyDescent="0.3"/>
    <row r="25375" s="1" customFormat="1" x14ac:dyDescent="0.3"/>
    <row r="25376" s="1" customFormat="1" x14ac:dyDescent="0.3"/>
    <row r="25377" s="1" customFormat="1" x14ac:dyDescent="0.3"/>
    <row r="25378" s="1" customFormat="1" x14ac:dyDescent="0.3"/>
    <row r="25379" s="1" customFormat="1" x14ac:dyDescent="0.3"/>
    <row r="25380" s="1" customFormat="1" x14ac:dyDescent="0.3"/>
    <row r="25381" s="1" customFormat="1" x14ac:dyDescent="0.3"/>
    <row r="25382" s="1" customFormat="1" x14ac:dyDescent="0.3"/>
    <row r="25383" s="1" customFormat="1" x14ac:dyDescent="0.3"/>
    <row r="25384" s="1" customFormat="1" x14ac:dyDescent="0.3"/>
    <row r="25385" s="1" customFormat="1" x14ac:dyDescent="0.3"/>
    <row r="25386" s="1" customFormat="1" x14ac:dyDescent="0.3"/>
    <row r="25387" s="1" customFormat="1" x14ac:dyDescent="0.3"/>
    <row r="25388" s="1" customFormat="1" x14ac:dyDescent="0.3"/>
    <row r="25389" s="1" customFormat="1" x14ac:dyDescent="0.3"/>
    <row r="25390" s="1" customFormat="1" x14ac:dyDescent="0.3"/>
    <row r="25391" s="1" customFormat="1" x14ac:dyDescent="0.3"/>
    <row r="25392" s="1" customFormat="1" x14ac:dyDescent="0.3"/>
    <row r="25393" s="1" customFormat="1" x14ac:dyDescent="0.3"/>
    <row r="25394" s="1" customFormat="1" x14ac:dyDescent="0.3"/>
    <row r="25395" s="1" customFormat="1" x14ac:dyDescent="0.3"/>
    <row r="25396" s="1" customFormat="1" x14ac:dyDescent="0.3"/>
    <row r="25397" s="1" customFormat="1" x14ac:dyDescent="0.3"/>
    <row r="25398" s="1" customFormat="1" x14ac:dyDescent="0.3"/>
    <row r="25399" s="1" customFormat="1" x14ac:dyDescent="0.3"/>
    <row r="25400" s="1" customFormat="1" x14ac:dyDescent="0.3"/>
    <row r="25401" s="1" customFormat="1" x14ac:dyDescent="0.3"/>
    <row r="25402" s="1" customFormat="1" x14ac:dyDescent="0.3"/>
    <row r="25403" s="1" customFormat="1" x14ac:dyDescent="0.3"/>
    <row r="25404" s="1" customFormat="1" x14ac:dyDescent="0.3"/>
    <row r="25405" s="1" customFormat="1" x14ac:dyDescent="0.3"/>
    <row r="25406" s="1" customFormat="1" x14ac:dyDescent="0.3"/>
    <row r="25407" s="1" customFormat="1" x14ac:dyDescent="0.3"/>
    <row r="25408" s="1" customFormat="1" x14ac:dyDescent="0.3"/>
    <row r="25409" s="1" customFormat="1" x14ac:dyDescent="0.3"/>
    <row r="25410" s="1" customFormat="1" x14ac:dyDescent="0.3"/>
    <row r="25411" s="1" customFormat="1" x14ac:dyDescent="0.3"/>
    <row r="25412" s="1" customFormat="1" x14ac:dyDescent="0.3"/>
    <row r="25413" s="1" customFormat="1" x14ac:dyDescent="0.3"/>
    <row r="25414" s="1" customFormat="1" x14ac:dyDescent="0.3"/>
    <row r="25415" s="1" customFormat="1" x14ac:dyDescent="0.3"/>
    <row r="25416" s="1" customFormat="1" x14ac:dyDescent="0.3"/>
    <row r="25417" s="1" customFormat="1" x14ac:dyDescent="0.3"/>
    <row r="25418" s="1" customFormat="1" x14ac:dyDescent="0.3"/>
    <row r="25419" s="1" customFormat="1" x14ac:dyDescent="0.3"/>
    <row r="25420" s="1" customFormat="1" x14ac:dyDescent="0.3"/>
    <row r="25421" s="1" customFormat="1" x14ac:dyDescent="0.3"/>
    <row r="25422" s="1" customFormat="1" x14ac:dyDescent="0.3"/>
    <row r="25423" s="1" customFormat="1" x14ac:dyDescent="0.3"/>
    <row r="25424" s="1" customFormat="1" x14ac:dyDescent="0.3"/>
    <row r="25425" s="1" customFormat="1" x14ac:dyDescent="0.3"/>
    <row r="25426" s="1" customFormat="1" x14ac:dyDescent="0.3"/>
    <row r="25427" s="1" customFormat="1" x14ac:dyDescent="0.3"/>
    <row r="25428" s="1" customFormat="1" x14ac:dyDescent="0.3"/>
    <row r="25429" s="1" customFormat="1" x14ac:dyDescent="0.3"/>
    <row r="25430" s="1" customFormat="1" x14ac:dyDescent="0.3"/>
    <row r="25431" s="1" customFormat="1" x14ac:dyDescent="0.3"/>
    <row r="25432" s="1" customFormat="1" x14ac:dyDescent="0.3"/>
    <row r="25433" s="1" customFormat="1" x14ac:dyDescent="0.3"/>
    <row r="25434" s="1" customFormat="1" x14ac:dyDescent="0.3"/>
    <row r="25435" s="1" customFormat="1" x14ac:dyDescent="0.3"/>
    <row r="25436" s="1" customFormat="1" x14ac:dyDescent="0.3"/>
    <row r="25437" s="1" customFormat="1" x14ac:dyDescent="0.3"/>
    <row r="25438" s="1" customFormat="1" x14ac:dyDescent="0.3"/>
    <row r="25439" s="1" customFormat="1" x14ac:dyDescent="0.3"/>
    <row r="25440" s="1" customFormat="1" x14ac:dyDescent="0.3"/>
    <row r="25441" s="1" customFormat="1" x14ac:dyDescent="0.3"/>
    <row r="25442" s="1" customFormat="1" x14ac:dyDescent="0.3"/>
    <row r="25443" s="1" customFormat="1" x14ac:dyDescent="0.3"/>
    <row r="25444" s="1" customFormat="1" x14ac:dyDescent="0.3"/>
    <row r="25445" s="1" customFormat="1" x14ac:dyDescent="0.3"/>
    <row r="25446" s="1" customFormat="1" x14ac:dyDescent="0.3"/>
    <row r="25447" s="1" customFormat="1" x14ac:dyDescent="0.3"/>
    <row r="25448" s="1" customFormat="1" x14ac:dyDescent="0.3"/>
    <row r="25449" s="1" customFormat="1" x14ac:dyDescent="0.3"/>
    <row r="25450" s="1" customFormat="1" x14ac:dyDescent="0.3"/>
    <row r="25451" s="1" customFormat="1" x14ac:dyDescent="0.3"/>
    <row r="25452" s="1" customFormat="1" x14ac:dyDescent="0.3"/>
    <row r="25453" s="1" customFormat="1" x14ac:dyDescent="0.3"/>
    <row r="25454" s="1" customFormat="1" x14ac:dyDescent="0.3"/>
    <row r="25455" s="1" customFormat="1" x14ac:dyDescent="0.3"/>
    <row r="25456" s="1" customFormat="1" x14ac:dyDescent="0.3"/>
    <row r="25457" s="1" customFormat="1" x14ac:dyDescent="0.3"/>
    <row r="25458" s="1" customFormat="1" x14ac:dyDescent="0.3"/>
    <row r="25459" s="1" customFormat="1" x14ac:dyDescent="0.3"/>
    <row r="25460" s="1" customFormat="1" x14ac:dyDescent="0.3"/>
    <row r="25461" s="1" customFormat="1" x14ac:dyDescent="0.3"/>
    <row r="25462" s="1" customFormat="1" x14ac:dyDescent="0.3"/>
    <row r="25463" s="1" customFormat="1" x14ac:dyDescent="0.3"/>
    <row r="25464" s="1" customFormat="1" x14ac:dyDescent="0.3"/>
    <row r="25465" s="1" customFormat="1" x14ac:dyDescent="0.3"/>
    <row r="25466" s="1" customFormat="1" x14ac:dyDescent="0.3"/>
    <row r="25467" s="1" customFormat="1" x14ac:dyDescent="0.3"/>
    <row r="25468" s="1" customFormat="1" x14ac:dyDescent="0.3"/>
    <row r="25469" s="1" customFormat="1" x14ac:dyDescent="0.3"/>
    <row r="25470" s="1" customFormat="1" x14ac:dyDescent="0.3"/>
    <row r="25471" s="1" customFormat="1" x14ac:dyDescent="0.3"/>
    <row r="25472" s="1" customFormat="1" x14ac:dyDescent="0.3"/>
    <row r="25473" s="1" customFormat="1" x14ac:dyDescent="0.3"/>
    <row r="25474" s="1" customFormat="1" x14ac:dyDescent="0.3"/>
    <row r="25475" s="1" customFormat="1" x14ac:dyDescent="0.3"/>
    <row r="25476" s="1" customFormat="1" x14ac:dyDescent="0.3"/>
    <row r="25477" s="1" customFormat="1" x14ac:dyDescent="0.3"/>
    <row r="25478" s="1" customFormat="1" x14ac:dyDescent="0.3"/>
    <row r="25479" s="1" customFormat="1" x14ac:dyDescent="0.3"/>
    <row r="25480" s="1" customFormat="1" x14ac:dyDescent="0.3"/>
    <row r="25481" s="1" customFormat="1" x14ac:dyDescent="0.3"/>
    <row r="25482" s="1" customFormat="1" x14ac:dyDescent="0.3"/>
    <row r="25483" s="1" customFormat="1" x14ac:dyDescent="0.3"/>
    <row r="25484" s="1" customFormat="1" x14ac:dyDescent="0.3"/>
    <row r="25485" s="1" customFormat="1" x14ac:dyDescent="0.3"/>
    <row r="25486" s="1" customFormat="1" x14ac:dyDescent="0.3"/>
    <row r="25487" s="1" customFormat="1" x14ac:dyDescent="0.3"/>
    <row r="25488" s="1" customFormat="1" x14ac:dyDescent="0.3"/>
    <row r="25489" s="1" customFormat="1" x14ac:dyDescent="0.3"/>
    <row r="25490" s="1" customFormat="1" x14ac:dyDescent="0.3"/>
    <row r="25491" s="1" customFormat="1" x14ac:dyDescent="0.3"/>
    <row r="25492" s="1" customFormat="1" x14ac:dyDescent="0.3"/>
    <row r="25493" s="1" customFormat="1" x14ac:dyDescent="0.3"/>
    <row r="25494" s="1" customFormat="1" x14ac:dyDescent="0.3"/>
    <row r="25495" s="1" customFormat="1" x14ac:dyDescent="0.3"/>
    <row r="25496" s="1" customFormat="1" x14ac:dyDescent="0.3"/>
    <row r="25497" s="1" customFormat="1" x14ac:dyDescent="0.3"/>
    <row r="25498" s="1" customFormat="1" x14ac:dyDescent="0.3"/>
    <row r="25499" s="1" customFormat="1" x14ac:dyDescent="0.3"/>
    <row r="25500" s="1" customFormat="1" x14ac:dyDescent="0.3"/>
    <row r="25501" s="1" customFormat="1" x14ac:dyDescent="0.3"/>
    <row r="25502" s="1" customFormat="1" x14ac:dyDescent="0.3"/>
    <row r="25503" s="1" customFormat="1" x14ac:dyDescent="0.3"/>
    <row r="25504" s="1" customFormat="1" x14ac:dyDescent="0.3"/>
    <row r="25505" s="1" customFormat="1" x14ac:dyDescent="0.3"/>
    <row r="25506" s="1" customFormat="1" x14ac:dyDescent="0.3"/>
    <row r="25507" s="1" customFormat="1" x14ac:dyDescent="0.3"/>
    <row r="25508" s="1" customFormat="1" x14ac:dyDescent="0.3"/>
    <row r="25509" s="1" customFormat="1" x14ac:dyDescent="0.3"/>
    <row r="25510" s="1" customFormat="1" x14ac:dyDescent="0.3"/>
    <row r="25511" s="1" customFormat="1" x14ac:dyDescent="0.3"/>
    <row r="25512" s="1" customFormat="1" x14ac:dyDescent="0.3"/>
    <row r="25513" s="1" customFormat="1" x14ac:dyDescent="0.3"/>
    <row r="25514" s="1" customFormat="1" x14ac:dyDescent="0.3"/>
    <row r="25515" s="1" customFormat="1" x14ac:dyDescent="0.3"/>
    <row r="25516" s="1" customFormat="1" x14ac:dyDescent="0.3"/>
    <row r="25517" s="1" customFormat="1" x14ac:dyDescent="0.3"/>
    <row r="25518" s="1" customFormat="1" x14ac:dyDescent="0.3"/>
    <row r="25519" s="1" customFormat="1" x14ac:dyDescent="0.3"/>
    <row r="25520" s="1" customFormat="1" x14ac:dyDescent="0.3"/>
    <row r="25521" s="1" customFormat="1" x14ac:dyDescent="0.3"/>
    <row r="25522" s="1" customFormat="1" x14ac:dyDescent="0.3"/>
    <row r="25523" s="1" customFormat="1" x14ac:dyDescent="0.3"/>
    <row r="25524" s="1" customFormat="1" x14ac:dyDescent="0.3"/>
    <row r="25525" s="1" customFormat="1" x14ac:dyDescent="0.3"/>
    <row r="25526" s="1" customFormat="1" x14ac:dyDescent="0.3"/>
    <row r="25527" s="1" customFormat="1" x14ac:dyDescent="0.3"/>
    <row r="25528" s="1" customFormat="1" x14ac:dyDescent="0.3"/>
    <row r="25529" s="1" customFormat="1" x14ac:dyDescent="0.3"/>
  </sheetData>
  <mergeCells count="3">
    <mergeCell ref="F1:G1"/>
    <mergeCell ref="I1:J1"/>
    <mergeCell ref="B1:E1"/>
  </mergeCells>
  <pageMargins left="0.70866141732283472" right="0.70866141732283472" top="0.74803149606299213" bottom="0.74803149606299213" header="0.31496062992125984" footer="0.31496062992125984"/>
  <pageSetup paperSize="9" scale="38" fitToHeight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"/>
  <sheetViews>
    <sheetView workbookViewId="0">
      <selection activeCell="E6" sqref="E6:E15"/>
    </sheetView>
  </sheetViews>
  <sheetFormatPr defaultRowHeight="14.4" x14ac:dyDescent="0.3"/>
  <cols>
    <col min="2" max="2" width="38.33203125" customWidth="1"/>
    <col min="7" max="7" width="14" customWidth="1"/>
    <col min="9" max="9" width="11.88671875" customWidth="1"/>
    <col min="10" max="10" width="11.44140625" bestFit="1" customWidth="1"/>
  </cols>
  <sheetData>
    <row r="1" spans="1:55" s="1" customFormat="1" ht="30" customHeight="1" thickBot="1" x14ac:dyDescent="0.35">
      <c r="A1" s="19" t="s">
        <v>2388</v>
      </c>
      <c r="B1" s="120" t="str">
        <f>'штампы ПСК'!B1:E1</f>
        <v>заполнить</v>
      </c>
      <c r="C1" s="121"/>
      <c r="D1" s="121"/>
      <c r="E1" s="122"/>
      <c r="F1" s="116" t="s">
        <v>7865</v>
      </c>
      <c r="G1" s="117"/>
      <c r="H1" s="77">
        <f>H4+'штампы ПСК'!H11+'штампы SE'!H4+'штампы СМ'!H4</f>
        <v>0</v>
      </c>
      <c r="I1" s="118" t="s">
        <v>4587</v>
      </c>
      <c r="J1" s="119"/>
      <c r="K1" s="77">
        <f>K4+'штампы ПСК'!K11+'штампы SE'!K4+'штампы СМ'!K1</f>
        <v>0</v>
      </c>
    </row>
    <row r="2" spans="1:55" s="1" customFormat="1" x14ac:dyDescent="0.3">
      <c r="A2" s="21"/>
      <c r="C2" s="16"/>
      <c r="D2" s="16"/>
      <c r="E2" s="11"/>
      <c r="F2" s="13"/>
      <c r="G2" s="5"/>
      <c r="H2" s="13"/>
      <c r="I2" s="13"/>
      <c r="J2" s="5"/>
      <c r="K2" s="13"/>
    </row>
    <row r="3" spans="1:55" s="30" customFormat="1" ht="57" customHeight="1" thickBot="1" x14ac:dyDescent="0.35">
      <c r="A3" s="32" t="s">
        <v>0</v>
      </c>
      <c r="B3" s="9" t="s">
        <v>1</v>
      </c>
      <c r="C3" s="33" t="s">
        <v>2</v>
      </c>
      <c r="D3" s="33" t="s">
        <v>3</v>
      </c>
      <c r="E3" s="34" t="s">
        <v>733</v>
      </c>
      <c r="F3" s="53" t="s">
        <v>4764</v>
      </c>
      <c r="G3" s="54" t="s">
        <v>4</v>
      </c>
      <c r="H3" s="55" t="s">
        <v>7864</v>
      </c>
      <c r="I3" s="35" t="s">
        <v>4765</v>
      </c>
      <c r="J3" s="36" t="s">
        <v>4</v>
      </c>
      <c r="K3" s="37" t="s">
        <v>4763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</row>
    <row r="4" spans="1:55" s="1" customFormat="1" ht="15" thickBot="1" x14ac:dyDescent="0.35">
      <c r="A4" s="23"/>
      <c r="C4" s="24"/>
      <c r="D4" s="24"/>
      <c r="E4" s="11"/>
      <c r="F4" s="75">
        <v>-0.4</v>
      </c>
      <c r="G4" s="74">
        <f>SUM(G6:G1547)</f>
        <v>0</v>
      </c>
      <c r="H4" s="6">
        <f>SUM(H6:H1547)</f>
        <v>0</v>
      </c>
      <c r="I4" s="75">
        <v>-0.5</v>
      </c>
      <c r="J4" s="74">
        <f>SUM(J6:J1547)</f>
        <v>0</v>
      </c>
      <c r="K4" s="6">
        <f>SUM(K6:K1547)</f>
        <v>0</v>
      </c>
    </row>
    <row r="5" spans="1:55" s="39" customFormat="1" x14ac:dyDescent="0.3">
      <c r="A5" s="38" t="s">
        <v>5941</v>
      </c>
      <c r="B5" s="49"/>
      <c r="C5" s="62"/>
      <c r="D5" s="62"/>
      <c r="F5" s="40"/>
      <c r="G5" s="41"/>
      <c r="H5" s="41"/>
      <c r="I5" s="41"/>
      <c r="J5" s="41"/>
      <c r="K5" s="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3">
      <c r="A6" s="45" t="s">
        <v>5927</v>
      </c>
      <c r="B6" s="46" t="s">
        <v>5928</v>
      </c>
      <c r="C6" s="51">
        <v>10.3</v>
      </c>
      <c r="D6" s="51">
        <v>13.4</v>
      </c>
      <c r="E6" s="18">
        <v>900</v>
      </c>
      <c r="F6" s="56">
        <v>540</v>
      </c>
      <c r="G6" s="57"/>
      <c r="H6" s="56">
        <f>G6*F6</f>
        <v>0</v>
      </c>
      <c r="I6" s="3">
        <v>450</v>
      </c>
      <c r="J6" s="7"/>
      <c r="K6" s="3">
        <f>I6*J6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3">
      <c r="A7" s="45" t="s">
        <v>5929</v>
      </c>
      <c r="B7" s="46" t="s">
        <v>5930</v>
      </c>
      <c r="C7" s="51">
        <v>9.6999999999999993</v>
      </c>
      <c r="D7" s="51">
        <v>13.3</v>
      </c>
      <c r="E7" s="18">
        <v>900</v>
      </c>
      <c r="F7" s="56">
        <v>540</v>
      </c>
      <c r="G7" s="57"/>
      <c r="H7" s="56">
        <f t="shared" ref="H7:H13" si="0">G7*F7</f>
        <v>0</v>
      </c>
      <c r="I7" s="3">
        <v>450</v>
      </c>
      <c r="J7" s="7"/>
      <c r="K7" s="3">
        <f t="shared" ref="K7:K12" si="1">I7*J7</f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3">
      <c r="A8" s="45" t="s">
        <v>5931</v>
      </c>
      <c r="B8" s="46" t="s">
        <v>5932</v>
      </c>
      <c r="C8" s="51">
        <v>9</v>
      </c>
      <c r="D8" s="51">
        <v>11</v>
      </c>
      <c r="E8" s="18">
        <v>900</v>
      </c>
      <c r="F8" s="56">
        <v>540</v>
      </c>
      <c r="G8" s="57"/>
      <c r="H8" s="56">
        <f t="shared" si="0"/>
        <v>0</v>
      </c>
      <c r="I8" s="3">
        <v>450</v>
      </c>
      <c r="J8" s="7"/>
      <c r="K8" s="3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x14ac:dyDescent="0.3">
      <c r="A9" s="45" t="s">
        <v>5933</v>
      </c>
      <c r="B9" s="46" t="s">
        <v>5934</v>
      </c>
      <c r="C9" s="51">
        <v>8.6</v>
      </c>
      <c r="D9" s="51">
        <v>13.7</v>
      </c>
      <c r="E9" s="18">
        <v>900</v>
      </c>
      <c r="F9" s="56">
        <v>540</v>
      </c>
      <c r="G9" s="57"/>
      <c r="H9" s="56">
        <f t="shared" si="0"/>
        <v>0</v>
      </c>
      <c r="I9" s="3">
        <v>450</v>
      </c>
      <c r="J9" s="7"/>
      <c r="K9" s="3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x14ac:dyDescent="0.3">
      <c r="A10" s="45" t="s">
        <v>5935</v>
      </c>
      <c r="B10" s="46" t="s">
        <v>5936</v>
      </c>
      <c r="C10" s="51">
        <v>8.6999999999999993</v>
      </c>
      <c r="D10" s="51">
        <v>12.8</v>
      </c>
      <c r="E10" s="18">
        <v>900</v>
      </c>
      <c r="F10" s="56">
        <v>540</v>
      </c>
      <c r="G10" s="57"/>
      <c r="H10" s="56">
        <f t="shared" si="0"/>
        <v>0</v>
      </c>
      <c r="I10" s="3">
        <v>450</v>
      </c>
      <c r="J10" s="7"/>
      <c r="K10" s="3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x14ac:dyDescent="0.3">
      <c r="A11" s="45" t="s">
        <v>5937</v>
      </c>
      <c r="B11" s="46" t="s">
        <v>5938</v>
      </c>
      <c r="C11" s="51">
        <v>7.3</v>
      </c>
      <c r="D11" s="51">
        <v>8</v>
      </c>
      <c r="E11" s="18">
        <v>600</v>
      </c>
      <c r="F11" s="56">
        <v>360</v>
      </c>
      <c r="G11" s="57"/>
      <c r="H11" s="56">
        <f t="shared" si="0"/>
        <v>0</v>
      </c>
      <c r="I11" s="3">
        <v>300</v>
      </c>
      <c r="J11" s="7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x14ac:dyDescent="0.3">
      <c r="A12" s="45" t="s">
        <v>5939</v>
      </c>
      <c r="B12" s="46" t="s">
        <v>5940</v>
      </c>
      <c r="C12" s="51">
        <v>8.6</v>
      </c>
      <c r="D12" s="51">
        <v>13.7</v>
      </c>
      <c r="E12" s="18">
        <v>900</v>
      </c>
      <c r="F12" s="56">
        <v>540</v>
      </c>
      <c r="G12" s="57"/>
      <c r="H12" s="56">
        <f t="shared" si="0"/>
        <v>0</v>
      </c>
      <c r="I12" s="3">
        <v>450</v>
      </c>
      <c r="J12" s="7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x14ac:dyDescent="0.3">
      <c r="A13" s="45" t="s">
        <v>7019</v>
      </c>
      <c r="B13" s="46" t="s">
        <v>7020</v>
      </c>
      <c r="C13" s="51">
        <v>7</v>
      </c>
      <c r="D13" s="51">
        <v>12</v>
      </c>
      <c r="E13" s="18">
        <v>800</v>
      </c>
      <c r="F13" s="56">
        <v>480</v>
      </c>
      <c r="G13" s="57"/>
      <c r="H13" s="56">
        <f t="shared" si="0"/>
        <v>0</v>
      </c>
      <c r="I13" s="3">
        <v>400</v>
      </c>
      <c r="J13" s="7"/>
      <c r="K13" s="3">
        <f t="shared" ref="K13" si="2">I13*J13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x14ac:dyDescent="0.3">
      <c r="A14" s="45" t="s">
        <v>7302</v>
      </c>
      <c r="B14" s="94" t="s">
        <v>7303</v>
      </c>
      <c r="C14" s="51">
        <v>7</v>
      </c>
      <c r="D14" s="51">
        <v>12</v>
      </c>
      <c r="E14" s="18">
        <v>800</v>
      </c>
      <c r="F14" s="56">
        <v>480</v>
      </c>
      <c r="G14" s="57"/>
      <c r="H14" s="56">
        <f t="shared" ref="H14:H15" si="3">G14*F14</f>
        <v>0</v>
      </c>
      <c r="I14" s="3">
        <v>400</v>
      </c>
      <c r="J14" s="7"/>
      <c r="K14" s="3">
        <f t="shared" ref="K14" si="4">I14*J14</f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x14ac:dyDescent="0.3">
      <c r="A15" s="45" t="s">
        <v>7328</v>
      </c>
      <c r="B15" s="94" t="s">
        <v>7329</v>
      </c>
      <c r="C15" s="51">
        <v>8.1999999999999993</v>
      </c>
      <c r="D15" s="51">
        <v>8.1999999999999993</v>
      </c>
      <c r="E15" s="18">
        <v>700</v>
      </c>
      <c r="F15" s="56">
        <v>420</v>
      </c>
      <c r="G15" s="57"/>
      <c r="H15" s="56">
        <f t="shared" si="3"/>
        <v>0</v>
      </c>
      <c r="I15" s="3">
        <v>350</v>
      </c>
      <c r="J15" s="7"/>
      <c r="K15" s="3">
        <f t="shared" ref="K15" si="5">I15*J15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</sheetData>
  <mergeCells count="3">
    <mergeCell ref="B1:E1"/>
    <mergeCell ref="F1:G1"/>
    <mergeCell ref="I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"/>
  <sheetViews>
    <sheetView topLeftCell="A3" workbookViewId="0">
      <selection activeCell="F6" sqref="F6:F25"/>
    </sheetView>
  </sheetViews>
  <sheetFormatPr defaultRowHeight="14.4" x14ac:dyDescent="0.3"/>
  <cols>
    <col min="2" max="2" width="58.33203125" bestFit="1" customWidth="1"/>
    <col min="3" max="3" width="7.109375" bestFit="1" customWidth="1"/>
    <col min="4" max="4" width="7" bestFit="1" customWidth="1"/>
  </cols>
  <sheetData>
    <row r="1" spans="1:55" s="1" customFormat="1" ht="30" customHeight="1" thickBot="1" x14ac:dyDescent="0.35">
      <c r="A1" s="19" t="s">
        <v>2388</v>
      </c>
      <c r="B1" s="120" t="str">
        <f>'штампы ПСК'!B1:E1</f>
        <v>заполнить</v>
      </c>
      <c r="C1" s="121"/>
      <c r="D1" s="121"/>
      <c r="E1" s="122"/>
      <c r="F1" s="116" t="s">
        <v>7865</v>
      </c>
      <c r="G1" s="117"/>
      <c r="H1" s="77">
        <f>H4+'штампы ПСК'!H11+'штампы SE'!H4+'штампы WC'!H4</f>
        <v>0</v>
      </c>
      <c r="I1" s="118" t="s">
        <v>4587</v>
      </c>
      <c r="J1" s="119"/>
      <c r="K1" s="77">
        <f>K4+'штампы ПСК'!K11+'штампы SE'!K4+'штампы WC'!K4</f>
        <v>0</v>
      </c>
    </row>
    <row r="2" spans="1:55" s="1" customFormat="1" x14ac:dyDescent="0.3">
      <c r="A2" s="21"/>
      <c r="C2" s="16"/>
      <c r="D2" s="16"/>
      <c r="E2" s="11"/>
      <c r="F2" s="13"/>
      <c r="G2" s="5"/>
      <c r="H2" s="13"/>
      <c r="I2" s="13"/>
      <c r="J2" s="5"/>
      <c r="K2" s="13"/>
    </row>
    <row r="3" spans="1:55" s="30" customFormat="1" ht="57" customHeight="1" thickBot="1" x14ac:dyDescent="0.35">
      <c r="A3" s="32" t="s">
        <v>0</v>
      </c>
      <c r="B3" s="9" t="s">
        <v>1</v>
      </c>
      <c r="C3" s="33" t="s">
        <v>2</v>
      </c>
      <c r="D3" s="33" t="s">
        <v>3</v>
      </c>
      <c r="E3" s="34" t="s">
        <v>733</v>
      </c>
      <c r="F3" s="53" t="s">
        <v>4764</v>
      </c>
      <c r="G3" s="54" t="s">
        <v>4</v>
      </c>
      <c r="H3" s="55" t="s">
        <v>7864</v>
      </c>
      <c r="I3" s="35" t="s">
        <v>4765</v>
      </c>
      <c r="J3" s="36" t="s">
        <v>4</v>
      </c>
      <c r="K3" s="37" t="s">
        <v>4763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</row>
    <row r="4" spans="1:55" s="1" customFormat="1" ht="15" thickBot="1" x14ac:dyDescent="0.35">
      <c r="A4" s="23"/>
      <c r="C4" s="24"/>
      <c r="D4" s="24"/>
      <c r="E4" s="11"/>
      <c r="F4" s="75">
        <v>-0.4</v>
      </c>
      <c r="G4" s="74">
        <f>SUM(G6:G1555)</f>
        <v>0</v>
      </c>
      <c r="H4" s="6">
        <f>SUM(H6:H1555)</f>
        <v>0</v>
      </c>
      <c r="I4" s="75">
        <v>-0.5</v>
      </c>
      <c r="J4" s="74">
        <f>SUM(J6:J1555)</f>
        <v>0</v>
      </c>
      <c r="K4" s="6">
        <f>SUM(K6:K1555)</f>
        <v>0</v>
      </c>
    </row>
    <row r="5" spans="1:55" s="39" customFormat="1" x14ac:dyDescent="0.3">
      <c r="A5" s="38" t="s">
        <v>8305</v>
      </c>
      <c r="B5" s="49"/>
      <c r="C5" s="62"/>
      <c r="D5" s="62"/>
      <c r="F5" s="40"/>
      <c r="G5" s="41"/>
      <c r="H5" s="41"/>
      <c r="I5" s="41"/>
      <c r="J5" s="41"/>
      <c r="K5" s="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3">
      <c r="A6" s="59" t="s">
        <v>8306</v>
      </c>
      <c r="B6" s="58" t="s">
        <v>8307</v>
      </c>
      <c r="C6" s="51">
        <v>7</v>
      </c>
      <c r="D6" s="51">
        <v>9.5</v>
      </c>
      <c r="E6" s="18">
        <v>390</v>
      </c>
      <c r="F6" s="56">
        <v>234</v>
      </c>
      <c r="G6" s="57"/>
      <c r="H6" s="56">
        <f>G6*F6</f>
        <v>0</v>
      </c>
      <c r="I6" s="3">
        <v>195</v>
      </c>
      <c r="J6" s="7"/>
      <c r="K6" s="3">
        <f>I6*J6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3">
      <c r="A7" s="59" t="s">
        <v>8308</v>
      </c>
      <c r="B7" s="58" t="s">
        <v>8309</v>
      </c>
      <c r="C7" s="51">
        <v>7</v>
      </c>
      <c r="D7" s="51">
        <v>9.5</v>
      </c>
      <c r="E7" s="18">
        <v>390</v>
      </c>
      <c r="F7" s="56">
        <v>234</v>
      </c>
      <c r="G7" s="57"/>
      <c r="H7" s="56">
        <f t="shared" ref="H7:H25" si="0">G7*F7</f>
        <v>0</v>
      </c>
      <c r="I7" s="3">
        <v>195</v>
      </c>
      <c r="J7" s="7"/>
      <c r="K7" s="3">
        <f t="shared" ref="K7:K25" si="1">I7*J7</f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3">
      <c r="A8" s="59" t="s">
        <v>8310</v>
      </c>
      <c r="B8" s="58" t="s">
        <v>8311</v>
      </c>
      <c r="C8" s="51">
        <v>7</v>
      </c>
      <c r="D8" s="51">
        <v>9.5</v>
      </c>
      <c r="E8" s="18">
        <v>390</v>
      </c>
      <c r="F8" s="56">
        <v>234</v>
      </c>
      <c r="G8" s="57"/>
      <c r="H8" s="56">
        <f t="shared" si="0"/>
        <v>0</v>
      </c>
      <c r="I8" s="3">
        <v>195</v>
      </c>
      <c r="J8" s="7"/>
      <c r="K8" s="3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x14ac:dyDescent="0.3">
      <c r="A9" s="59" t="s">
        <v>8312</v>
      </c>
      <c r="B9" s="58" t="s">
        <v>8313</v>
      </c>
      <c r="C9" s="51">
        <v>7</v>
      </c>
      <c r="D9" s="51">
        <v>9.5</v>
      </c>
      <c r="E9" s="18">
        <v>390</v>
      </c>
      <c r="F9" s="56">
        <v>234</v>
      </c>
      <c r="G9" s="57"/>
      <c r="H9" s="56">
        <f t="shared" si="0"/>
        <v>0</v>
      </c>
      <c r="I9" s="3">
        <v>195</v>
      </c>
      <c r="J9" s="7"/>
      <c r="K9" s="3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x14ac:dyDescent="0.3">
      <c r="A10" s="59" t="s">
        <v>8314</v>
      </c>
      <c r="B10" s="58" t="s">
        <v>8315</v>
      </c>
      <c r="C10" s="51">
        <v>7</v>
      </c>
      <c r="D10" s="51">
        <v>9.5</v>
      </c>
      <c r="E10" s="18">
        <v>390</v>
      </c>
      <c r="F10" s="56">
        <v>234</v>
      </c>
      <c r="G10" s="57"/>
      <c r="H10" s="56">
        <f t="shared" si="0"/>
        <v>0</v>
      </c>
      <c r="I10" s="3">
        <v>195</v>
      </c>
      <c r="J10" s="7"/>
      <c r="K10" s="3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x14ac:dyDescent="0.3">
      <c r="A11" s="59" t="s">
        <v>8316</v>
      </c>
      <c r="B11" s="58" t="s">
        <v>8317</v>
      </c>
      <c r="C11" s="51">
        <v>7</v>
      </c>
      <c r="D11" s="51">
        <v>9.5</v>
      </c>
      <c r="E11" s="18">
        <v>390</v>
      </c>
      <c r="F11" s="56">
        <v>234</v>
      </c>
      <c r="G11" s="57"/>
      <c r="H11" s="56">
        <f t="shared" si="0"/>
        <v>0</v>
      </c>
      <c r="I11" s="3">
        <v>195</v>
      </c>
      <c r="J11" s="7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x14ac:dyDescent="0.3">
      <c r="A12" s="59" t="s">
        <v>8318</v>
      </c>
      <c r="B12" s="58" t="s">
        <v>8319</v>
      </c>
      <c r="C12" s="51">
        <v>7</v>
      </c>
      <c r="D12" s="51">
        <v>9.5</v>
      </c>
      <c r="E12" s="18">
        <v>390</v>
      </c>
      <c r="F12" s="56">
        <v>234</v>
      </c>
      <c r="G12" s="57"/>
      <c r="H12" s="56">
        <f t="shared" si="0"/>
        <v>0</v>
      </c>
      <c r="I12" s="3">
        <v>195</v>
      </c>
      <c r="J12" s="7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x14ac:dyDescent="0.3">
      <c r="A13" s="59" t="s">
        <v>8320</v>
      </c>
      <c r="B13" s="58" t="s">
        <v>8321</v>
      </c>
      <c r="C13" s="51">
        <v>7</v>
      </c>
      <c r="D13" s="51">
        <v>9.5</v>
      </c>
      <c r="E13" s="18">
        <v>390</v>
      </c>
      <c r="F13" s="56">
        <v>234</v>
      </c>
      <c r="G13" s="57"/>
      <c r="H13" s="56">
        <f t="shared" si="0"/>
        <v>0</v>
      </c>
      <c r="I13" s="3">
        <v>195</v>
      </c>
      <c r="J13" s="7"/>
      <c r="K13" s="3">
        <f t="shared" si="1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x14ac:dyDescent="0.3">
      <c r="A14" s="59" t="s">
        <v>8322</v>
      </c>
      <c r="B14" s="98" t="s">
        <v>8323</v>
      </c>
      <c r="C14" s="51">
        <v>7</v>
      </c>
      <c r="D14" s="51">
        <v>5.5</v>
      </c>
      <c r="E14" s="18">
        <v>260</v>
      </c>
      <c r="F14" s="56">
        <v>156</v>
      </c>
      <c r="G14" s="57"/>
      <c r="H14" s="56">
        <f t="shared" si="0"/>
        <v>0</v>
      </c>
      <c r="I14" s="3">
        <v>130</v>
      </c>
      <c r="J14" s="7"/>
      <c r="K14" s="3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x14ac:dyDescent="0.3">
      <c r="A15" s="59" t="s">
        <v>8324</v>
      </c>
      <c r="B15" s="98" t="s">
        <v>8325</v>
      </c>
      <c r="C15" s="51">
        <v>7</v>
      </c>
      <c r="D15" s="51">
        <v>5.5</v>
      </c>
      <c r="E15" s="18">
        <v>260</v>
      </c>
      <c r="F15" s="56">
        <v>156</v>
      </c>
      <c r="G15" s="57"/>
      <c r="H15" s="56">
        <f t="shared" si="0"/>
        <v>0</v>
      </c>
      <c r="I15" s="3">
        <v>130</v>
      </c>
      <c r="J15" s="7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x14ac:dyDescent="0.3">
      <c r="A16" s="59" t="s">
        <v>8326</v>
      </c>
      <c r="B16" s="98" t="s">
        <v>8327</v>
      </c>
      <c r="C16" s="51">
        <v>7</v>
      </c>
      <c r="D16" s="51">
        <v>5.5</v>
      </c>
      <c r="E16" s="18">
        <v>260</v>
      </c>
      <c r="F16" s="56">
        <v>156</v>
      </c>
      <c r="G16" s="57"/>
      <c r="H16" s="56">
        <f t="shared" si="0"/>
        <v>0</v>
      </c>
      <c r="I16" s="3">
        <v>130</v>
      </c>
      <c r="J16" s="7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x14ac:dyDescent="0.3">
      <c r="A17" s="59" t="s">
        <v>8328</v>
      </c>
      <c r="B17" s="98" t="s">
        <v>8329</v>
      </c>
      <c r="C17" s="51">
        <v>7</v>
      </c>
      <c r="D17" s="51">
        <v>9.5</v>
      </c>
      <c r="E17" s="18">
        <v>260</v>
      </c>
      <c r="F17" s="56">
        <v>156</v>
      </c>
      <c r="G17" s="57"/>
      <c r="H17" s="56">
        <f t="shared" si="0"/>
        <v>0</v>
      </c>
      <c r="I17" s="3">
        <v>130</v>
      </c>
      <c r="J17" s="7"/>
      <c r="K17" s="3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x14ac:dyDescent="0.3">
      <c r="A18" s="59" t="s">
        <v>9926</v>
      </c>
      <c r="B18" s="98" t="s">
        <v>9927</v>
      </c>
      <c r="C18" s="51">
        <v>7</v>
      </c>
      <c r="D18" s="51">
        <v>9.5</v>
      </c>
      <c r="E18" s="18">
        <v>390</v>
      </c>
      <c r="F18" s="56">
        <v>234</v>
      </c>
      <c r="G18" s="57"/>
      <c r="H18" s="56">
        <f t="shared" si="0"/>
        <v>0</v>
      </c>
      <c r="I18" s="3">
        <v>195</v>
      </c>
      <c r="J18" s="7"/>
      <c r="K18" s="3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3">
      <c r="A19" s="59" t="s">
        <v>9928</v>
      </c>
      <c r="B19" s="98" t="s">
        <v>9929</v>
      </c>
      <c r="C19" s="51">
        <v>7</v>
      </c>
      <c r="D19" s="51">
        <v>9.5</v>
      </c>
      <c r="E19" s="18">
        <v>390</v>
      </c>
      <c r="F19" s="56">
        <v>234</v>
      </c>
      <c r="G19" s="57"/>
      <c r="H19" s="56">
        <f t="shared" si="0"/>
        <v>0</v>
      </c>
      <c r="I19" s="3">
        <v>195</v>
      </c>
      <c r="J19" s="7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3">
      <c r="A20" s="59" t="s">
        <v>9930</v>
      </c>
      <c r="B20" s="98" t="s">
        <v>9931</v>
      </c>
      <c r="C20" s="51">
        <v>7</v>
      </c>
      <c r="D20" s="51">
        <v>9.5</v>
      </c>
      <c r="E20" s="18">
        <v>390</v>
      </c>
      <c r="F20" s="56">
        <v>234</v>
      </c>
      <c r="G20" s="57"/>
      <c r="H20" s="56">
        <f t="shared" si="0"/>
        <v>0</v>
      </c>
      <c r="I20" s="3">
        <v>195</v>
      </c>
      <c r="J20" s="7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3">
      <c r="A21" s="59" t="s">
        <v>9932</v>
      </c>
      <c r="B21" s="98" t="s">
        <v>9933</v>
      </c>
      <c r="C21" s="51">
        <v>7</v>
      </c>
      <c r="D21" s="51">
        <v>9.5</v>
      </c>
      <c r="E21" s="18">
        <v>390</v>
      </c>
      <c r="F21" s="56">
        <v>234</v>
      </c>
      <c r="G21" s="57"/>
      <c r="H21" s="56">
        <f t="shared" si="0"/>
        <v>0</v>
      </c>
      <c r="I21" s="3">
        <v>195</v>
      </c>
      <c r="J21" s="7"/>
      <c r="K21" s="3">
        <f t="shared" si="1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x14ac:dyDescent="0.3">
      <c r="A22" s="59" t="s">
        <v>9934</v>
      </c>
      <c r="B22" s="98" t="s">
        <v>9935</v>
      </c>
      <c r="C22" s="51">
        <v>7</v>
      </c>
      <c r="D22" s="51">
        <v>9.5</v>
      </c>
      <c r="E22" s="18">
        <v>390</v>
      </c>
      <c r="F22" s="56">
        <v>234</v>
      </c>
      <c r="G22" s="57"/>
      <c r="H22" s="56">
        <f t="shared" si="0"/>
        <v>0</v>
      </c>
      <c r="I22" s="3">
        <v>195</v>
      </c>
      <c r="J22" s="7"/>
      <c r="K22" s="3">
        <f t="shared" si="1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x14ac:dyDescent="0.3">
      <c r="A23" s="59" t="s">
        <v>9936</v>
      </c>
      <c r="B23" s="98" t="s">
        <v>9937</v>
      </c>
      <c r="C23" s="51">
        <v>7</v>
      </c>
      <c r="D23" s="51">
        <v>9.5</v>
      </c>
      <c r="E23" s="18">
        <v>390</v>
      </c>
      <c r="F23" s="56">
        <v>234</v>
      </c>
      <c r="G23" s="57"/>
      <c r="H23" s="56">
        <f t="shared" si="0"/>
        <v>0</v>
      </c>
      <c r="I23" s="3">
        <v>195</v>
      </c>
      <c r="J23" s="7"/>
      <c r="K23" s="3">
        <f t="shared" si="1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x14ac:dyDescent="0.3">
      <c r="A24" s="59" t="s">
        <v>9938</v>
      </c>
      <c r="B24" s="98" t="s">
        <v>9939</v>
      </c>
      <c r="C24" s="51">
        <v>7</v>
      </c>
      <c r="D24" s="51">
        <v>9.5</v>
      </c>
      <c r="E24" s="18">
        <v>390</v>
      </c>
      <c r="F24" s="56">
        <v>234</v>
      </c>
      <c r="G24" s="57"/>
      <c r="H24" s="56">
        <f t="shared" si="0"/>
        <v>0</v>
      </c>
      <c r="I24" s="3">
        <v>195</v>
      </c>
      <c r="J24" s="7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x14ac:dyDescent="0.3">
      <c r="A25" s="59" t="s">
        <v>9940</v>
      </c>
      <c r="B25" s="98" t="s">
        <v>9941</v>
      </c>
      <c r="C25" s="51">
        <v>7</v>
      </c>
      <c r="D25" s="51">
        <v>9.5</v>
      </c>
      <c r="E25" s="18">
        <v>390</v>
      </c>
      <c r="F25" s="56">
        <v>234</v>
      </c>
      <c r="G25" s="57"/>
      <c r="H25" s="56">
        <f t="shared" si="0"/>
        <v>0</v>
      </c>
      <c r="I25" s="3">
        <v>195</v>
      </c>
      <c r="J25" s="7"/>
      <c r="K25" s="3">
        <f t="shared" si="1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</sheetData>
  <mergeCells count="3">
    <mergeCell ref="B1:E1"/>
    <mergeCell ref="F1:G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Как заполнять заказ</vt:lpstr>
      <vt:lpstr>Трафареты ПСК</vt:lpstr>
      <vt:lpstr>штампы ПСК</vt:lpstr>
      <vt:lpstr>штампы SE</vt:lpstr>
      <vt:lpstr>штампы WC</vt:lpstr>
      <vt:lpstr>штампы СМ</vt:lpstr>
      <vt:lpstr>'штампы SE'!Область_печати</vt:lpstr>
      <vt:lpstr>'штампы ПСК'!Область_печати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 оптовый</dc:title>
  <dc:creator>Катя Жукова</dc:creator>
  <cp:lastModifiedBy>karita@mail.ru</cp:lastModifiedBy>
  <cp:lastPrinted>2015-01-14T09:31:03Z</cp:lastPrinted>
  <dcterms:created xsi:type="dcterms:W3CDTF">2009-09-29T21:26:20Z</dcterms:created>
  <dcterms:modified xsi:type="dcterms:W3CDTF">2021-09-27T18:48:59Z</dcterms:modified>
</cp:coreProperties>
</file>