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28.10.2021 7-10 лет" sheetId="2" r:id="rId1"/>
    <sheet name="28.10.2021 11 и старше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5"/>
  <c r="H30"/>
  <c r="G30"/>
  <c r="F30"/>
  <c r="D30"/>
  <c r="J25"/>
  <c r="J24"/>
  <c r="H24"/>
  <c r="H25" s="1"/>
  <c r="G24"/>
  <c r="G25" s="1"/>
  <c r="F24"/>
  <c r="F25" s="1"/>
  <c r="D24"/>
  <c r="D25" s="1"/>
  <c r="J14"/>
  <c r="H14"/>
  <c r="G14"/>
  <c r="D14"/>
  <c r="J31" l="1"/>
  <c r="H31"/>
  <c r="G31"/>
  <c r="F31"/>
  <c r="J33" i="2"/>
  <c r="H33"/>
  <c r="G33"/>
  <c r="F33"/>
  <c r="D33"/>
  <c r="J27"/>
  <c r="J26"/>
  <c r="H26"/>
  <c r="H27" s="1"/>
  <c r="G26"/>
  <c r="G27" s="1"/>
  <c r="F26"/>
  <c r="F27" s="1"/>
  <c r="D26"/>
  <c r="D27" s="1"/>
  <c r="J16"/>
  <c r="H16"/>
  <c r="G16"/>
  <c r="D16"/>
  <c r="J34" l="1"/>
  <c r="G34"/>
  <c r="H34"/>
  <c r="F34"/>
</calcChain>
</file>

<file path=xl/sharedStrings.xml><?xml version="1.0" encoding="utf-8"?>
<sst xmlns="http://schemas.openxmlformats.org/spreadsheetml/2006/main" count="141" uniqueCount="64">
  <si>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</si>
  <si>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</si>
  <si>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</si>
  <si>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</si>
  <si>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</si>
  <si>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</si>
  <si>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</si>
  <si>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</si>
  <si>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</si>
  <si>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</si>
  <si>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</si>
  <si>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</si>
  <si>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</si>
  <si>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</si>
  <si>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</si>
  <si>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</si>
  <si>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</si>
  <si>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</si>
  <si>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</si>
  <si>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</si>
  <si>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</si>
  <si>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</si>
  <si>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</si>
  <si>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</si>
  <si>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М 2017*,№1</t>
  </si>
  <si>
    <t>Бутерброд с маслом сливочным</t>
  </si>
  <si>
    <t>1/35</t>
  </si>
  <si>
    <t>2,10</t>
  </si>
  <si>
    <t>6,60</t>
  </si>
  <si>
    <t>13,00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</si>
  <si>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</si>
  <si>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</si>
  <si>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</si>
  <si>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</si>
  <si>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</si>
  <si>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2/20</t>
  </si>
  <si>
    <t>2/25</t>
  </si>
  <si>
    <t xml:space="preserve">Пром. Выпуск </t>
  </si>
  <si>
    <t>2/50/5</t>
  </si>
  <si>
    <t>Макаронные изделия отварные</t>
  </si>
  <si>
    <t>Меню 9 день</t>
  </si>
  <si>
    <t>М 2017*, № 210</t>
  </si>
  <si>
    <t>Омлет натуральный</t>
  </si>
  <si>
    <t>М 2004***, №693</t>
  </si>
  <si>
    <t>Какао с молоком</t>
  </si>
  <si>
    <t>1/125</t>
  </si>
  <si>
    <t>М 2017*, № 88, № 80</t>
  </si>
  <si>
    <t>Щи из свежей капусты с картофелем на костном бульоне</t>
  </si>
  <si>
    <t>М 2016**, № 123</t>
  </si>
  <si>
    <t>Гренки из пшеничного хлеба</t>
  </si>
  <si>
    <t>1/10</t>
  </si>
  <si>
    <t>0,16</t>
  </si>
  <si>
    <t>ТТК №2120</t>
  </si>
  <si>
    <t>Биточки "Городские" с маслом сливочным</t>
  </si>
  <si>
    <t>М 2017*, №309</t>
  </si>
  <si>
    <t>П 2018****, №508</t>
  </si>
  <si>
    <t>Кисломолочный продукт (инд.упак.)</t>
  </si>
  <si>
    <t>Хлебобулочное изделие</t>
  </si>
  <si>
    <t>1/75</t>
  </si>
  <si>
    <t>М 2004**, № 684</t>
  </si>
  <si>
    <t>Чай без сахара</t>
  </si>
  <si>
    <t>Салата из белокачанной капусты</t>
  </si>
  <si>
    <t>Кисломолочный продукт снежок</t>
  </si>
  <si>
    <t>Напиток с витаминами и пребиотиком Витошка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</si>
</sst>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0" fillId="0" borderId="4" xfId="0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opLeftCell="A7" workbookViewId="0">
      <selection activeCell="B12" sqref="B12"/>
    </sheetView>
  </sheetViews>
  <sheetFormatPr defaultRowHeight="15"/>
  <cols>
    <col min="1" max="1" width="11.28515625" customWidth="1"/>
    <col min="2" max="2" width="27.7109375" customWidth="1"/>
    <col min="3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144" t="s">
        <v>30</v>
      </c>
      <c r="C1" s="144"/>
      <c r="D1" s="144"/>
      <c r="E1" s="144"/>
      <c r="F1" s="144"/>
      <c r="G1" s="144"/>
      <c r="H1" s="144"/>
      <c r="I1" s="52"/>
      <c r="J1" s="2"/>
    </row>
    <row r="2" spans="1:10" ht="18">
      <c r="A2" s="2"/>
      <c r="B2" s="144" t="s">
        <v>31</v>
      </c>
      <c r="C2" s="144"/>
      <c r="D2" s="144"/>
      <c r="E2" s="144"/>
      <c r="F2" s="144"/>
      <c r="G2" s="144"/>
      <c r="H2" s="144"/>
      <c r="I2" s="52"/>
      <c r="J2" s="2"/>
    </row>
    <row r="3" spans="1:10" ht="18">
      <c r="A3" s="2"/>
      <c r="B3" s="144" t="s">
        <v>20</v>
      </c>
      <c r="C3" s="144"/>
      <c r="D3" s="144"/>
      <c r="E3" s="144"/>
      <c r="F3" s="144"/>
      <c r="G3" s="144"/>
      <c r="H3" s="144"/>
      <c r="I3" s="52"/>
      <c r="J3" s="2"/>
    </row>
    <row r="4" spans="1:10" ht="18">
      <c r="A4" s="3"/>
      <c r="B4" s="144" t="s">
        <v>40</v>
      </c>
      <c r="C4" s="144"/>
      <c r="D4" s="144"/>
      <c r="E4" s="144"/>
      <c r="F4" s="144"/>
      <c r="G4" s="144"/>
      <c r="H4" s="144"/>
      <c r="I4" s="52"/>
      <c r="J4" s="4"/>
    </row>
    <row r="5" spans="1:10" ht="18">
      <c r="A5" s="132" t="s">
        <v>4</v>
      </c>
      <c r="B5" s="132" t="s">
        <v>5</v>
      </c>
      <c r="C5" s="132" t="s">
        <v>6</v>
      </c>
      <c r="D5" s="132" t="s">
        <v>7</v>
      </c>
      <c r="E5" s="134"/>
      <c r="G5" s="145" t="s">
        <v>8</v>
      </c>
      <c r="H5" s="146"/>
      <c r="I5" s="146"/>
      <c r="J5" s="147"/>
    </row>
    <row r="6" spans="1:10" ht="18.75">
      <c r="A6" s="133"/>
      <c r="B6" s="133"/>
      <c r="C6" s="133"/>
      <c r="D6" s="133"/>
      <c r="E6" s="135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136" t="s">
        <v>0</v>
      </c>
      <c r="B7" s="137"/>
      <c r="C7" s="123"/>
      <c r="D7" s="123"/>
      <c r="E7" s="123"/>
      <c r="F7" s="123"/>
      <c r="G7" s="123"/>
      <c r="H7" s="123"/>
      <c r="I7" s="123"/>
      <c r="J7" s="138"/>
    </row>
    <row r="8" spans="1:10" ht="56.25">
      <c r="A8" s="95" t="s">
        <v>24</v>
      </c>
      <c r="B8" s="139" t="s">
        <v>25</v>
      </c>
      <c r="C8" s="140" t="s">
        <v>26</v>
      </c>
      <c r="D8" s="142">
        <v>119.8</v>
      </c>
      <c r="E8" s="6"/>
      <c r="G8" s="140" t="s">
        <v>27</v>
      </c>
      <c r="H8" s="142" t="s">
        <v>28</v>
      </c>
      <c r="I8" s="7"/>
      <c r="J8" s="142" t="s">
        <v>29</v>
      </c>
    </row>
    <row r="9" spans="1:10" ht="19.5" hidden="1" customHeight="1" thickBot="1">
      <c r="A9" s="96"/>
      <c r="B9" s="139"/>
      <c r="C9" s="141"/>
      <c r="D9" s="143"/>
      <c r="E9" s="6"/>
      <c r="G9" s="141"/>
      <c r="H9" s="143"/>
      <c r="I9" s="7"/>
      <c r="J9" s="143"/>
    </row>
    <row r="10" spans="1:10" ht="56.25">
      <c r="A10" s="97" t="s">
        <v>41</v>
      </c>
      <c r="B10" s="58" t="s">
        <v>42</v>
      </c>
      <c r="C10" s="98" t="s">
        <v>21</v>
      </c>
      <c r="D10" s="56">
        <v>281.2</v>
      </c>
      <c r="E10" s="55"/>
      <c r="F10" s="55"/>
      <c r="G10" s="56">
        <v>11.9</v>
      </c>
      <c r="H10" s="56">
        <v>24.8</v>
      </c>
      <c r="I10" s="55"/>
      <c r="J10" s="56">
        <v>2.6</v>
      </c>
    </row>
    <row r="11" spans="1:10" ht="56.25">
      <c r="A11" s="8" t="s">
        <v>43</v>
      </c>
      <c r="B11" s="99" t="s">
        <v>44</v>
      </c>
      <c r="C11" s="59" t="s">
        <v>2</v>
      </c>
      <c r="D11" s="53">
        <v>118.5</v>
      </c>
      <c r="E11" s="53"/>
      <c r="F11" s="66"/>
      <c r="G11" s="53">
        <v>4.08</v>
      </c>
      <c r="H11" s="53">
        <v>3.54</v>
      </c>
      <c r="I11" s="53"/>
      <c r="J11" s="53">
        <v>17.579999999999998</v>
      </c>
    </row>
    <row r="12" spans="1:10" ht="76.5" customHeight="1">
      <c r="A12" s="8" t="s">
        <v>37</v>
      </c>
      <c r="B12" s="67" t="s">
        <v>62</v>
      </c>
      <c r="C12" s="55" t="s">
        <v>45</v>
      </c>
      <c r="D12" s="56">
        <v>132.19999999999999</v>
      </c>
      <c r="E12" s="1"/>
      <c r="F12" s="1"/>
      <c r="G12" s="56">
        <v>3.75</v>
      </c>
      <c r="H12" s="56">
        <v>3.8</v>
      </c>
      <c r="I12" s="1"/>
      <c r="J12" s="56">
        <v>20.75</v>
      </c>
    </row>
    <row r="13" spans="1:10" ht="51.75" customHeight="1" thickBot="1">
      <c r="A13" s="17" t="s">
        <v>37</v>
      </c>
      <c r="B13" s="57" t="s">
        <v>15</v>
      </c>
      <c r="C13" s="54" t="s">
        <v>23</v>
      </c>
      <c r="D13" s="45">
        <v>45.98</v>
      </c>
      <c r="E13" s="6"/>
      <c r="G13" s="45">
        <v>1.1200000000000001</v>
      </c>
      <c r="H13" s="45">
        <v>0.22</v>
      </c>
      <c r="I13" s="45"/>
      <c r="J13" s="45">
        <v>9.8800000000000008</v>
      </c>
    </row>
    <row r="14" spans="1:10" ht="19.5" hidden="1" customHeight="1" thickBot="1">
      <c r="A14" s="49"/>
      <c r="B14" s="50"/>
      <c r="C14" s="62"/>
      <c r="D14" s="11"/>
      <c r="E14" s="9"/>
      <c r="G14" s="12"/>
      <c r="H14" s="12"/>
      <c r="I14" s="7"/>
      <c r="J14" s="13"/>
    </row>
    <row r="15" spans="1:10" ht="19.5" hidden="1" customHeight="1" thickBot="1">
      <c r="A15" s="10"/>
      <c r="B15" s="50"/>
      <c r="C15" s="33"/>
      <c r="D15" s="28"/>
      <c r="E15" s="9"/>
      <c r="G15" s="28"/>
      <c r="H15" s="28"/>
      <c r="I15" s="7"/>
      <c r="J15" s="7"/>
    </row>
    <row r="16" spans="1:10" ht="19.5" thickBot="1">
      <c r="A16" s="118" t="s">
        <v>14</v>
      </c>
      <c r="B16" s="119"/>
      <c r="C16" s="120"/>
      <c r="D16" s="16">
        <f>SUM(D8:D14)</f>
        <v>697.68000000000006</v>
      </c>
      <c r="E16" s="15"/>
      <c r="G16" s="16">
        <f>SUM(G8:G14)</f>
        <v>20.85</v>
      </c>
      <c r="H16" s="16">
        <f>SUM(H8:H14)</f>
        <v>32.36</v>
      </c>
      <c r="I16" s="16"/>
      <c r="J16" s="16">
        <f>SUM(J8:J14)</f>
        <v>50.81</v>
      </c>
    </row>
    <row r="17" spans="1:10" ht="18.75" thickBot="1">
      <c r="A17" s="121" t="s">
        <v>1</v>
      </c>
      <c r="B17" s="122"/>
      <c r="C17" s="122"/>
      <c r="D17" s="122"/>
      <c r="E17" s="123"/>
      <c r="F17" s="122"/>
      <c r="G17" s="122"/>
      <c r="H17" s="122"/>
      <c r="I17" s="122"/>
      <c r="J17" s="124"/>
    </row>
    <row r="18" spans="1:10" ht="61.5" customHeight="1" thickBot="1">
      <c r="A18" s="24" t="s">
        <v>37</v>
      </c>
      <c r="B18" s="18" t="s">
        <v>61</v>
      </c>
      <c r="C18" s="19" t="s">
        <v>3</v>
      </c>
      <c r="D18" s="28">
        <v>46.74</v>
      </c>
      <c r="E18" s="68"/>
      <c r="F18" s="20">
        <v>13.2</v>
      </c>
      <c r="G18" s="20"/>
      <c r="H18" s="20"/>
      <c r="I18" s="20"/>
      <c r="J18" s="20"/>
    </row>
    <row r="19" spans="1:10" ht="85.5" customHeight="1" thickBot="1">
      <c r="A19" s="109" t="s">
        <v>46</v>
      </c>
      <c r="B19" s="101" t="s">
        <v>47</v>
      </c>
      <c r="C19" s="49" t="s">
        <v>2</v>
      </c>
      <c r="D19" s="21">
        <v>66.44</v>
      </c>
      <c r="E19" s="22">
        <v>8.6</v>
      </c>
      <c r="F19" s="21">
        <v>153.5</v>
      </c>
      <c r="G19" s="21">
        <v>1.4</v>
      </c>
      <c r="H19" s="21">
        <v>3.96</v>
      </c>
      <c r="I19" s="21">
        <v>7.9</v>
      </c>
      <c r="J19" s="21">
        <v>6.3</v>
      </c>
    </row>
    <row r="20" spans="1:10" ht="56.25">
      <c r="A20" s="24" t="s">
        <v>48</v>
      </c>
      <c r="B20" s="102" t="s">
        <v>49</v>
      </c>
      <c r="C20" s="69" t="s">
        <v>50</v>
      </c>
      <c r="D20" s="70">
        <v>36.799999999999997</v>
      </c>
      <c r="E20" s="53"/>
      <c r="F20" s="71">
        <v>251.64</v>
      </c>
      <c r="G20" s="72">
        <v>1.24</v>
      </c>
      <c r="H20" s="73" t="s">
        <v>51</v>
      </c>
      <c r="I20" s="7"/>
      <c r="J20" s="7">
        <v>7.6</v>
      </c>
    </row>
    <row r="21" spans="1:10" ht="54.75" customHeight="1">
      <c r="A21" s="24" t="s">
        <v>52</v>
      </c>
      <c r="B21" s="25" t="s">
        <v>53</v>
      </c>
      <c r="C21" s="55" t="s">
        <v>38</v>
      </c>
      <c r="D21" s="55">
        <v>206.7</v>
      </c>
      <c r="E21" s="55"/>
      <c r="F21" s="55"/>
      <c r="G21" s="56">
        <v>13.4</v>
      </c>
      <c r="H21" s="56">
        <v>11.9</v>
      </c>
      <c r="I21" s="55"/>
      <c r="J21" s="56">
        <v>11.5</v>
      </c>
    </row>
    <row r="22" spans="1:10" ht="57.75" customHeight="1">
      <c r="A22" s="24" t="s">
        <v>54</v>
      </c>
      <c r="B22" s="74" t="s">
        <v>39</v>
      </c>
      <c r="C22" s="75" t="s">
        <v>21</v>
      </c>
      <c r="D22" s="76">
        <v>168.3</v>
      </c>
      <c r="E22" s="77"/>
      <c r="F22" s="78"/>
      <c r="G22" s="79">
        <v>5.5</v>
      </c>
      <c r="H22" s="79">
        <v>4.5</v>
      </c>
      <c r="I22" s="80"/>
      <c r="J22" s="81">
        <v>26.45</v>
      </c>
    </row>
    <row r="23" spans="1:10" ht="70.5" customHeight="1" thickBot="1">
      <c r="A23" s="17" t="s">
        <v>55</v>
      </c>
      <c r="B23" s="108" t="s">
        <v>63</v>
      </c>
      <c r="C23" s="24" t="s">
        <v>2</v>
      </c>
      <c r="D23" s="9">
        <v>74.400000000000006</v>
      </c>
      <c r="E23" s="9"/>
      <c r="F23" s="31"/>
      <c r="G23" s="31">
        <v>0</v>
      </c>
      <c r="H23" s="31">
        <v>0</v>
      </c>
      <c r="I23" s="31"/>
      <c r="J23" s="31">
        <v>18.600000000000001</v>
      </c>
    </row>
    <row r="24" spans="1:10" ht="37.5" customHeight="1" thickBot="1">
      <c r="A24" s="17" t="s">
        <v>13</v>
      </c>
      <c r="B24" s="18" t="s">
        <v>15</v>
      </c>
      <c r="C24" s="82" t="s">
        <v>35</v>
      </c>
      <c r="D24" s="26">
        <v>91.96</v>
      </c>
      <c r="E24" s="83"/>
      <c r="F24" s="84">
        <v>92.8</v>
      </c>
      <c r="G24" s="85">
        <v>2.2400000000000002</v>
      </c>
      <c r="H24" s="85">
        <v>0.44</v>
      </c>
      <c r="I24" s="86"/>
      <c r="J24" s="87">
        <v>19.760000000000002</v>
      </c>
    </row>
    <row r="25" spans="1:10" ht="19.5" hidden="1" thickBot="1">
      <c r="A25" s="17"/>
      <c r="B25" s="18"/>
      <c r="C25" s="33"/>
      <c r="D25" s="34"/>
      <c r="E25" s="9"/>
      <c r="F25" s="51"/>
      <c r="G25" s="31"/>
      <c r="H25" s="30"/>
      <c r="I25" s="41"/>
      <c r="J25" s="32"/>
    </row>
    <row r="26" spans="1:10" ht="19.5" customHeight="1" thickBot="1">
      <c r="A26" s="35"/>
      <c r="B26" s="36"/>
      <c r="C26" s="37"/>
      <c r="D26" s="29">
        <f>SUM(D18:D25)</f>
        <v>691.34</v>
      </c>
      <c r="E26" s="38"/>
      <c r="F26" s="39">
        <f>SUM(F18:F24)</f>
        <v>511.14</v>
      </c>
      <c r="G26" s="40">
        <f>SUM(G18:G25)</f>
        <v>23.78</v>
      </c>
      <c r="H26" s="30">
        <f>SUM(H18:H25)</f>
        <v>20.8</v>
      </c>
      <c r="I26" s="41"/>
      <c r="J26" s="32">
        <f>SUM(J18:J24)</f>
        <v>90.21</v>
      </c>
    </row>
    <row r="27" spans="1:10" ht="18.75" customHeight="1" thickBot="1">
      <c r="A27" s="125" t="s">
        <v>16</v>
      </c>
      <c r="B27" s="126"/>
      <c r="C27" s="127"/>
      <c r="D27" s="14">
        <f>D26</f>
        <v>691.34</v>
      </c>
      <c r="E27" s="15"/>
      <c r="F27" s="42">
        <f>SUM(F26)</f>
        <v>511.14</v>
      </c>
      <c r="G27" s="42">
        <f>SUM(G26)</f>
        <v>23.78</v>
      </c>
      <c r="H27" s="42">
        <f>SUM(H26)</f>
        <v>20.8</v>
      </c>
      <c r="I27" s="42"/>
      <c r="J27" s="42">
        <f>SUM(J18,J25)</f>
        <v>0</v>
      </c>
    </row>
    <row r="28" spans="1:10" ht="20.25" customHeight="1" thickBot="1">
      <c r="A28" s="128" t="s">
        <v>17</v>
      </c>
      <c r="B28" s="122"/>
      <c r="C28" s="122"/>
      <c r="D28" s="122"/>
      <c r="E28" s="123"/>
      <c r="F28" s="122"/>
      <c r="G28" s="122"/>
      <c r="H28" s="122"/>
      <c r="I28" s="122"/>
      <c r="J28" s="124"/>
    </row>
    <row r="29" spans="1:10" ht="38.25" thickBot="1">
      <c r="A29" s="24" t="s">
        <v>13</v>
      </c>
      <c r="B29" s="43" t="s">
        <v>56</v>
      </c>
      <c r="C29" s="27" t="s">
        <v>45</v>
      </c>
      <c r="D29" s="44">
        <v>95.1</v>
      </c>
      <c r="E29" s="44"/>
      <c r="F29" s="45">
        <v>136</v>
      </c>
      <c r="G29" s="45">
        <v>3.3</v>
      </c>
      <c r="H29" s="45">
        <v>3.1</v>
      </c>
      <c r="I29" s="45"/>
      <c r="J29" s="45">
        <v>13.5</v>
      </c>
    </row>
    <row r="30" spans="1:10" ht="60.75" customHeight="1" thickBot="1">
      <c r="A30" s="24" t="s">
        <v>13</v>
      </c>
      <c r="B30" s="88" t="s">
        <v>57</v>
      </c>
      <c r="C30" s="64" t="s">
        <v>58</v>
      </c>
      <c r="D30" s="89"/>
      <c r="E30" s="90"/>
      <c r="F30" s="91"/>
      <c r="G30" s="91"/>
      <c r="H30" s="92"/>
      <c r="I30" s="91"/>
      <c r="J30" s="93"/>
    </row>
    <row r="31" spans="1:10" ht="67.5" customHeight="1" thickBot="1">
      <c r="A31" s="94" t="s">
        <v>59</v>
      </c>
      <c r="B31" s="103" t="s">
        <v>60</v>
      </c>
      <c r="C31" s="104" t="s">
        <v>2</v>
      </c>
      <c r="D31" s="104">
        <v>11.9</v>
      </c>
      <c r="E31" s="104"/>
      <c r="F31" s="105">
        <v>2.8</v>
      </c>
      <c r="G31" s="105">
        <v>0.4</v>
      </c>
      <c r="H31" s="105">
        <v>0.1</v>
      </c>
      <c r="I31" s="105"/>
      <c r="J31" s="106">
        <v>0.08</v>
      </c>
    </row>
    <row r="32" spans="1:10" ht="19.5" hidden="1" customHeight="1" thickBot="1">
      <c r="A32" s="129"/>
      <c r="B32" s="130"/>
      <c r="C32" s="131"/>
      <c r="D32" s="28"/>
      <c r="E32" s="46"/>
      <c r="F32" s="45"/>
      <c r="G32" s="45"/>
      <c r="H32" s="45"/>
      <c r="I32" s="45"/>
      <c r="J32" s="45"/>
    </row>
    <row r="33" spans="1:10" ht="19.5" thickBot="1">
      <c r="A33" s="118" t="s">
        <v>18</v>
      </c>
      <c r="B33" s="119"/>
      <c r="C33" s="120"/>
      <c r="D33" s="42">
        <f>D29+D31</f>
        <v>107</v>
      </c>
      <c r="E33" s="42"/>
      <c r="F33" s="46">
        <f>SUM(F29:F31)</f>
        <v>138.80000000000001</v>
      </c>
      <c r="G33" s="46">
        <f>SUM(G29:G31)</f>
        <v>3.6999999999999997</v>
      </c>
      <c r="H33" s="46">
        <f>SUM(H29:H31)</f>
        <v>3.2</v>
      </c>
      <c r="I33" s="46"/>
      <c r="J33" s="46">
        <f>SUM(J29:J31)</f>
        <v>13.58</v>
      </c>
    </row>
    <row r="34" spans="1:10" ht="19.5" thickBot="1">
      <c r="A34" s="118" t="s">
        <v>19</v>
      </c>
      <c r="B34" s="119"/>
      <c r="C34" s="119"/>
      <c r="D34" s="120"/>
      <c r="E34" s="61"/>
      <c r="F34" s="47">
        <f>F33+F27+D16</f>
        <v>1347.6200000000001</v>
      </c>
      <c r="G34" s="48">
        <f>G33+G27+G16</f>
        <v>48.33</v>
      </c>
      <c r="H34" s="48">
        <f>H33+H27+H16</f>
        <v>56.36</v>
      </c>
      <c r="I34" s="48"/>
      <c r="J34" s="48">
        <f>J33+J27+J16</f>
        <v>64.39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D8:D9"/>
    <mergeCell ref="G8:G9"/>
    <mergeCell ref="H8:H9"/>
    <mergeCell ref="J8:J9"/>
    <mergeCell ref="A5:A6"/>
    <mergeCell ref="B5:B6"/>
    <mergeCell ref="C5:C6"/>
    <mergeCell ref="D5:D6"/>
    <mergeCell ref="E5:E6"/>
    <mergeCell ref="A33:C33"/>
    <mergeCell ref="A34:D34"/>
    <mergeCell ref="A16:C16"/>
    <mergeCell ref="A17:J17"/>
    <mergeCell ref="A27:C27"/>
    <mergeCell ref="A28:J28"/>
    <mergeCell ref="A32:C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7" workbookViewId="0">
      <selection activeCell="B13" sqref="B13"/>
    </sheetView>
  </sheetViews>
  <sheetFormatPr defaultRowHeight="15"/>
  <cols>
    <col min="1" max="1" width="11.140625" customWidth="1"/>
    <col min="2" max="2" width="27" customWidth="1"/>
    <col min="4" max="4" width="9.140625" customWidth="1"/>
    <col min="5" max="5" width="0.140625" hidden="1" customWidth="1"/>
    <col min="6" max="6" width="9.140625" hidden="1" customWidth="1"/>
    <col min="9" max="9" width="9.140625" hidden="1" customWidth="1"/>
  </cols>
  <sheetData>
    <row r="1" spans="1:10" ht="18">
      <c r="A1" s="2"/>
      <c r="B1" s="144" t="s">
        <v>30</v>
      </c>
      <c r="C1" s="144"/>
      <c r="D1" s="144"/>
      <c r="E1" s="144"/>
      <c r="F1" s="144"/>
      <c r="G1" s="144"/>
      <c r="H1" s="144"/>
      <c r="I1" s="60"/>
      <c r="J1" s="2"/>
    </row>
    <row r="2" spans="1:10" ht="18">
      <c r="A2" s="2"/>
      <c r="B2" s="144" t="s">
        <v>31</v>
      </c>
      <c r="C2" s="144"/>
      <c r="D2" s="144"/>
      <c r="E2" s="144"/>
      <c r="F2" s="144"/>
      <c r="G2" s="144"/>
      <c r="H2" s="144"/>
      <c r="I2" s="60"/>
      <c r="J2" s="2"/>
    </row>
    <row r="3" spans="1:10" ht="18">
      <c r="A3" s="2"/>
      <c r="B3" s="144" t="s">
        <v>20</v>
      </c>
      <c r="C3" s="144"/>
      <c r="D3" s="144"/>
      <c r="E3" s="144"/>
      <c r="F3" s="144"/>
      <c r="G3" s="144"/>
      <c r="H3" s="144"/>
      <c r="I3" s="60"/>
      <c r="J3" s="2"/>
    </row>
    <row r="4" spans="1:10" ht="18">
      <c r="A4" s="3"/>
      <c r="B4" s="144" t="s">
        <v>40</v>
      </c>
      <c r="C4" s="144"/>
      <c r="D4" s="144"/>
      <c r="E4" s="144"/>
      <c r="F4" s="144"/>
      <c r="G4" s="144"/>
      <c r="H4" s="144"/>
      <c r="I4" s="65"/>
      <c r="J4" s="4"/>
    </row>
    <row r="5" spans="1:10" ht="18" customHeight="1">
      <c r="A5" s="132" t="s">
        <v>4</v>
      </c>
      <c r="B5" s="132" t="s">
        <v>5</v>
      </c>
      <c r="C5" s="132" t="s">
        <v>6</v>
      </c>
      <c r="D5" s="132" t="s">
        <v>7</v>
      </c>
      <c r="E5" s="134"/>
      <c r="G5" s="145" t="s">
        <v>8</v>
      </c>
      <c r="H5" s="146"/>
      <c r="I5" s="146"/>
      <c r="J5" s="147"/>
    </row>
    <row r="6" spans="1:10" ht="18.75">
      <c r="A6" s="133"/>
      <c r="B6" s="133"/>
      <c r="C6" s="133"/>
      <c r="D6" s="133"/>
      <c r="E6" s="135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136" t="s">
        <v>0</v>
      </c>
      <c r="B7" s="137"/>
      <c r="C7" s="123"/>
      <c r="D7" s="123"/>
      <c r="E7" s="123"/>
      <c r="F7" s="123"/>
      <c r="G7" s="123"/>
      <c r="H7" s="123"/>
      <c r="I7" s="123"/>
      <c r="J7" s="138"/>
    </row>
    <row r="8" spans="1:10" ht="55.5" customHeight="1">
      <c r="A8" s="95" t="s">
        <v>24</v>
      </c>
      <c r="B8" s="139" t="s">
        <v>25</v>
      </c>
      <c r="C8" s="140" t="s">
        <v>26</v>
      </c>
      <c r="D8" s="142">
        <v>119.8</v>
      </c>
      <c r="E8" s="6"/>
      <c r="G8" s="140" t="s">
        <v>27</v>
      </c>
      <c r="H8" s="142" t="s">
        <v>28</v>
      </c>
      <c r="I8" s="7"/>
      <c r="J8" s="142" t="s">
        <v>29</v>
      </c>
    </row>
    <row r="9" spans="1:10" ht="18.75" hidden="1" customHeight="1">
      <c r="A9" s="96"/>
      <c r="B9" s="139"/>
      <c r="C9" s="141"/>
      <c r="D9" s="143"/>
      <c r="E9" s="6"/>
      <c r="G9" s="141"/>
      <c r="H9" s="143"/>
      <c r="I9" s="7"/>
      <c r="J9" s="143"/>
    </row>
    <row r="10" spans="1:10" ht="54" customHeight="1">
      <c r="A10" s="97" t="s">
        <v>41</v>
      </c>
      <c r="B10" s="107" t="s">
        <v>42</v>
      </c>
      <c r="C10" s="98" t="s">
        <v>32</v>
      </c>
      <c r="D10" s="56">
        <v>339.8</v>
      </c>
      <c r="E10" s="55"/>
      <c r="F10" s="55"/>
      <c r="G10" s="56">
        <v>14.7</v>
      </c>
      <c r="H10" s="56">
        <v>29.8</v>
      </c>
      <c r="I10" s="55"/>
      <c r="J10" s="56">
        <v>3.2</v>
      </c>
    </row>
    <row r="11" spans="1:10" ht="73.5" customHeight="1">
      <c r="A11" s="97" t="s">
        <v>43</v>
      </c>
      <c r="B11" s="100" t="s">
        <v>44</v>
      </c>
      <c r="C11" s="114" t="s">
        <v>2</v>
      </c>
      <c r="D11" s="9">
        <v>118.5</v>
      </c>
      <c r="E11" s="9"/>
      <c r="F11" s="115"/>
      <c r="G11" s="9">
        <v>4.08</v>
      </c>
      <c r="H11" s="9">
        <v>3.54</v>
      </c>
      <c r="I11" s="9"/>
      <c r="J11" s="9">
        <v>17.579999999999998</v>
      </c>
    </row>
    <row r="12" spans="1:10" ht="48" customHeight="1" thickBot="1">
      <c r="A12" s="110" t="s">
        <v>37</v>
      </c>
      <c r="B12" s="116" t="s">
        <v>15</v>
      </c>
      <c r="C12" s="114" t="s">
        <v>23</v>
      </c>
      <c r="D12" s="23">
        <v>45.98</v>
      </c>
      <c r="E12" s="117"/>
      <c r="F12" s="1"/>
      <c r="G12" s="23">
        <v>1.1200000000000001</v>
      </c>
      <c r="H12" s="23">
        <v>0.22</v>
      </c>
      <c r="I12" s="23"/>
      <c r="J12" s="23">
        <v>9.8800000000000008</v>
      </c>
    </row>
    <row r="13" spans="1:10" ht="53.25" customHeight="1" thickBot="1">
      <c r="A13" s="8" t="s">
        <v>37</v>
      </c>
      <c r="B13" s="67" t="s">
        <v>62</v>
      </c>
      <c r="C13" s="111" t="s">
        <v>45</v>
      </c>
      <c r="D13" s="112">
        <v>132.19999999999999</v>
      </c>
      <c r="E13" s="113"/>
      <c r="F13" s="113"/>
      <c r="G13" s="112">
        <v>3.75</v>
      </c>
      <c r="H13" s="112">
        <v>3.8</v>
      </c>
      <c r="I13" s="113"/>
      <c r="J13" s="112">
        <v>20.75</v>
      </c>
    </row>
    <row r="14" spans="1:10" ht="19.5" customHeight="1" thickBot="1">
      <c r="A14" s="118" t="s">
        <v>14</v>
      </c>
      <c r="B14" s="119"/>
      <c r="C14" s="120"/>
      <c r="D14" s="16">
        <f>SUM(D8:D13)</f>
        <v>756.28</v>
      </c>
      <c r="E14" s="15"/>
      <c r="G14" s="16">
        <f>SUM(G8:G13)</f>
        <v>23.650000000000002</v>
      </c>
      <c r="H14" s="16">
        <f>SUM(H8:H13)</f>
        <v>37.36</v>
      </c>
      <c r="I14" s="16"/>
      <c r="J14" s="16">
        <f>SUM(J8:J13)</f>
        <v>51.41</v>
      </c>
    </row>
    <row r="15" spans="1:10" ht="18.75" thickBot="1">
      <c r="A15" s="121" t="s">
        <v>1</v>
      </c>
      <c r="B15" s="122"/>
      <c r="C15" s="122"/>
      <c r="D15" s="122"/>
      <c r="E15" s="123"/>
      <c r="F15" s="122"/>
      <c r="G15" s="122"/>
      <c r="H15" s="122"/>
      <c r="I15" s="122"/>
      <c r="J15" s="124"/>
    </row>
    <row r="16" spans="1:10" ht="55.5" customHeight="1" thickBot="1">
      <c r="A16" s="17" t="s">
        <v>37</v>
      </c>
      <c r="B16" s="18" t="s">
        <v>61</v>
      </c>
      <c r="C16" s="19" t="s">
        <v>33</v>
      </c>
      <c r="D16" s="28">
        <v>77.900000000000006</v>
      </c>
      <c r="E16" s="68"/>
      <c r="F16" s="20">
        <v>13.2</v>
      </c>
      <c r="G16" s="20">
        <v>1.2</v>
      </c>
      <c r="H16" s="20">
        <v>4.7</v>
      </c>
      <c r="I16" s="20"/>
      <c r="J16" s="20">
        <v>7.7</v>
      </c>
    </row>
    <row r="17" spans="1:10" ht="69.75" customHeight="1" thickBot="1">
      <c r="A17" s="24" t="s">
        <v>46</v>
      </c>
      <c r="B17" s="101" t="s">
        <v>47</v>
      </c>
      <c r="C17" s="49" t="s">
        <v>34</v>
      </c>
      <c r="D17" s="21">
        <v>83.35</v>
      </c>
      <c r="E17" s="22">
        <v>8.6</v>
      </c>
      <c r="F17" s="21">
        <v>153.5</v>
      </c>
      <c r="G17" s="21">
        <v>1.8</v>
      </c>
      <c r="H17" s="21">
        <v>4.95</v>
      </c>
      <c r="I17" s="21">
        <v>7.9</v>
      </c>
      <c r="J17" s="21">
        <v>7.9</v>
      </c>
    </row>
    <row r="18" spans="1:10" ht="63" customHeight="1">
      <c r="A18" s="24" t="s">
        <v>48</v>
      </c>
      <c r="B18" s="102" t="s">
        <v>49</v>
      </c>
      <c r="C18" s="69" t="s">
        <v>50</v>
      </c>
      <c r="D18" s="70">
        <v>36.799999999999997</v>
      </c>
      <c r="E18" s="53"/>
      <c r="F18" s="71">
        <v>251.64</v>
      </c>
      <c r="G18" s="72">
        <v>1.24</v>
      </c>
      <c r="H18" s="73" t="s">
        <v>51</v>
      </c>
      <c r="I18" s="7"/>
      <c r="J18" s="7">
        <v>7.6</v>
      </c>
    </row>
    <row r="19" spans="1:10" ht="50.25" customHeight="1">
      <c r="A19" s="24" t="s">
        <v>52</v>
      </c>
      <c r="B19" s="25" t="s">
        <v>53</v>
      </c>
      <c r="C19" s="55" t="s">
        <v>38</v>
      </c>
      <c r="D19" s="55">
        <v>206.7</v>
      </c>
      <c r="E19" s="55"/>
      <c r="F19" s="55"/>
      <c r="G19" s="56">
        <v>13.4</v>
      </c>
      <c r="H19" s="56">
        <v>11.9</v>
      </c>
      <c r="I19" s="55"/>
      <c r="J19" s="56">
        <v>11.5</v>
      </c>
    </row>
    <row r="20" spans="1:10" ht="42.75" customHeight="1">
      <c r="A20" s="24" t="s">
        <v>54</v>
      </c>
      <c r="B20" s="74" t="s">
        <v>39</v>
      </c>
      <c r="C20" s="75" t="s">
        <v>32</v>
      </c>
      <c r="D20" s="76">
        <v>201.92</v>
      </c>
      <c r="E20" s="77"/>
      <c r="F20" s="78"/>
      <c r="G20" s="79">
        <v>6.6</v>
      </c>
      <c r="H20" s="79">
        <v>5.4</v>
      </c>
      <c r="I20" s="80"/>
      <c r="J20" s="81">
        <v>31.73</v>
      </c>
    </row>
    <row r="21" spans="1:10" ht="57" customHeight="1" thickBot="1">
      <c r="A21" s="17" t="s">
        <v>55</v>
      </c>
      <c r="B21" s="108" t="s">
        <v>63</v>
      </c>
      <c r="C21" s="24" t="s">
        <v>2</v>
      </c>
      <c r="D21" s="9">
        <v>74.400000000000006</v>
      </c>
      <c r="E21" s="9"/>
      <c r="F21" s="31"/>
      <c r="G21" s="31">
        <v>0</v>
      </c>
      <c r="H21" s="31">
        <v>0</v>
      </c>
      <c r="I21" s="31"/>
      <c r="J21" s="31">
        <v>18.600000000000001</v>
      </c>
    </row>
    <row r="22" spans="1:10" ht="57" customHeight="1" thickBot="1">
      <c r="A22" s="17" t="s">
        <v>13</v>
      </c>
      <c r="B22" s="18" t="s">
        <v>15</v>
      </c>
      <c r="C22" s="82" t="s">
        <v>35</v>
      </c>
      <c r="D22" s="26">
        <v>91.96</v>
      </c>
      <c r="E22" s="83"/>
      <c r="F22" s="84">
        <v>92.8</v>
      </c>
      <c r="G22" s="85">
        <v>2.2400000000000002</v>
      </c>
      <c r="H22" s="85">
        <v>0.44</v>
      </c>
      <c r="I22" s="86"/>
      <c r="J22" s="87">
        <v>19.760000000000002</v>
      </c>
    </row>
    <row r="23" spans="1:10" ht="57" customHeight="1" thickBot="1">
      <c r="A23" s="17" t="s">
        <v>13</v>
      </c>
      <c r="B23" s="18" t="s">
        <v>22</v>
      </c>
      <c r="C23" s="33" t="s">
        <v>36</v>
      </c>
      <c r="D23" s="34">
        <v>117.2</v>
      </c>
      <c r="E23" s="9"/>
      <c r="F23" s="51"/>
      <c r="G23" s="31">
        <v>3.8</v>
      </c>
      <c r="H23" s="30">
        <v>0.4</v>
      </c>
      <c r="I23" s="41"/>
      <c r="J23" s="32">
        <v>24.6</v>
      </c>
    </row>
    <row r="24" spans="1:10" ht="19.5" thickBot="1">
      <c r="A24" s="35"/>
      <c r="B24" s="36"/>
      <c r="C24" s="37"/>
      <c r="D24" s="29">
        <f>SUM(D16:D23)</f>
        <v>890.23</v>
      </c>
      <c r="E24" s="38"/>
      <c r="F24" s="39">
        <f>SUM(F16:F22)</f>
        <v>511.14</v>
      </c>
      <c r="G24" s="40">
        <f>SUM(G16:G23)</f>
        <v>30.280000000000005</v>
      </c>
      <c r="H24" s="30">
        <f>SUM(H16:H23)</f>
        <v>27.790000000000003</v>
      </c>
      <c r="I24" s="41"/>
      <c r="J24" s="32">
        <f>SUM(J16:J22)</f>
        <v>104.79</v>
      </c>
    </row>
    <row r="25" spans="1:10" ht="19.5" customHeight="1" thickBot="1">
      <c r="A25" s="125" t="s">
        <v>16</v>
      </c>
      <c r="B25" s="126"/>
      <c r="C25" s="127"/>
      <c r="D25" s="14">
        <f>D24</f>
        <v>890.23</v>
      </c>
      <c r="E25" s="15"/>
      <c r="F25" s="42">
        <f>SUM(F24)</f>
        <v>511.14</v>
      </c>
      <c r="G25" s="42">
        <f>SUM(G24)</f>
        <v>30.280000000000005</v>
      </c>
      <c r="H25" s="42">
        <f>SUM(H24)</f>
        <v>27.790000000000003</v>
      </c>
      <c r="I25" s="42"/>
      <c r="J25" s="42">
        <f>SUM(J16,J23)</f>
        <v>32.300000000000004</v>
      </c>
    </row>
    <row r="26" spans="1:10" ht="18.75" customHeight="1" thickBot="1">
      <c r="A26" s="128" t="s">
        <v>17</v>
      </c>
      <c r="B26" s="122"/>
      <c r="C26" s="122"/>
      <c r="D26" s="122"/>
      <c r="E26" s="123"/>
      <c r="F26" s="122"/>
      <c r="G26" s="122"/>
      <c r="H26" s="122"/>
      <c r="I26" s="122"/>
      <c r="J26" s="124"/>
    </row>
    <row r="27" spans="1:10" ht="75.75" customHeight="1" thickBot="1">
      <c r="A27" s="24" t="s">
        <v>13</v>
      </c>
      <c r="B27" s="43" t="s">
        <v>56</v>
      </c>
      <c r="C27" s="27" t="s">
        <v>45</v>
      </c>
      <c r="D27" s="44">
        <v>95.1</v>
      </c>
      <c r="E27" s="44"/>
      <c r="F27" s="45">
        <v>136</v>
      </c>
      <c r="G27" s="45">
        <v>3.3</v>
      </c>
      <c r="H27" s="45">
        <v>3.1</v>
      </c>
      <c r="I27" s="45"/>
      <c r="J27" s="45">
        <v>13.5</v>
      </c>
    </row>
    <row r="28" spans="1:10" ht="93.75" customHeight="1" thickBot="1">
      <c r="A28" s="24" t="s">
        <v>13</v>
      </c>
      <c r="B28" s="88" t="s">
        <v>57</v>
      </c>
      <c r="C28" s="64" t="s">
        <v>58</v>
      </c>
      <c r="D28" s="89"/>
      <c r="E28" s="90"/>
      <c r="F28" s="91"/>
      <c r="G28" s="91"/>
      <c r="H28" s="92"/>
      <c r="I28" s="91"/>
      <c r="J28" s="93"/>
    </row>
    <row r="29" spans="1:10" ht="57" customHeight="1" thickBot="1">
      <c r="A29" s="94" t="s">
        <v>59</v>
      </c>
      <c r="B29" s="103" t="s">
        <v>60</v>
      </c>
      <c r="C29" s="104" t="s">
        <v>2</v>
      </c>
      <c r="D29" s="104">
        <v>11.9</v>
      </c>
      <c r="E29" s="104"/>
      <c r="F29" s="105">
        <v>2.8</v>
      </c>
      <c r="G29" s="105">
        <v>0.4</v>
      </c>
      <c r="H29" s="105">
        <v>0.1</v>
      </c>
      <c r="I29" s="105"/>
      <c r="J29" s="106">
        <v>0.08</v>
      </c>
    </row>
    <row r="30" spans="1:10" ht="19.5" customHeight="1" thickBot="1">
      <c r="A30" s="118" t="s">
        <v>18</v>
      </c>
      <c r="B30" s="119"/>
      <c r="C30" s="120"/>
      <c r="D30" s="42">
        <f>D27+D29</f>
        <v>107</v>
      </c>
      <c r="E30" s="42"/>
      <c r="F30" s="46">
        <f>SUM(F27:F29)</f>
        <v>138.80000000000001</v>
      </c>
      <c r="G30" s="46">
        <f>SUM(G27:G29)</f>
        <v>3.6999999999999997</v>
      </c>
      <c r="H30" s="46">
        <f>SUM(H27:H29)</f>
        <v>3.2</v>
      </c>
      <c r="I30" s="46"/>
      <c r="J30" s="46">
        <f>SUM(J27:J29)</f>
        <v>13.58</v>
      </c>
    </row>
    <row r="31" spans="1:10" ht="19.5" customHeight="1" thickBot="1">
      <c r="A31" s="118" t="s">
        <v>19</v>
      </c>
      <c r="B31" s="119"/>
      <c r="C31" s="119"/>
      <c r="D31" s="120"/>
      <c r="E31" s="63"/>
      <c r="F31" s="47">
        <f>F30+F25+D14</f>
        <v>1406.22</v>
      </c>
      <c r="G31" s="48">
        <f>G30+G25+G14</f>
        <v>57.63000000000001</v>
      </c>
      <c r="H31" s="48">
        <f>H30+H25+H14</f>
        <v>68.349999999999994</v>
      </c>
      <c r="I31" s="48"/>
      <c r="J31" s="48">
        <f>J30+J25+J14</f>
        <v>97.289999999999992</v>
      </c>
    </row>
  </sheetData>
  <mergeCells count="23">
    <mergeCell ref="B1:H1"/>
    <mergeCell ref="B2:H2"/>
    <mergeCell ref="B3:H3"/>
    <mergeCell ref="B4:H4"/>
    <mergeCell ref="A5:A6"/>
    <mergeCell ref="B5:B6"/>
    <mergeCell ref="C5:C6"/>
    <mergeCell ref="D5:D6"/>
    <mergeCell ref="E5:E6"/>
    <mergeCell ref="G5:J5"/>
    <mergeCell ref="A7:J7"/>
    <mergeCell ref="B8:B9"/>
    <mergeCell ref="C8:C9"/>
    <mergeCell ref="D8:D9"/>
    <mergeCell ref="G8:G9"/>
    <mergeCell ref="H8:H9"/>
    <mergeCell ref="J8:J9"/>
    <mergeCell ref="A31:D31"/>
    <mergeCell ref="A14:C14"/>
    <mergeCell ref="A15:J15"/>
    <mergeCell ref="A25:C25"/>
    <mergeCell ref="A26:J26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28.10.2021 7-10 лет</vt:lpstr>
      <vt:lpstr>28.10.2021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2021-11-15T08:29:05Z</dcterms:modified>
</cp:coreProperties>
</file>