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07.06.2021" sheetId="4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4" l="1"/>
  <c r="I29" i="4"/>
  <c r="I30" i="4" s="1"/>
  <c r="H29" i="4"/>
  <c r="G29" i="4"/>
  <c r="E29" i="4"/>
  <c r="K23" i="4"/>
  <c r="I23" i="4"/>
  <c r="H23" i="4"/>
  <c r="G23" i="4"/>
  <c r="K14" i="4"/>
  <c r="I14" i="4"/>
  <c r="H14" i="4"/>
  <c r="G14" i="4"/>
  <c r="G30" i="4" l="1"/>
  <c r="H30" i="4"/>
  <c r="K30" i="4"/>
</calcChain>
</file>

<file path=xl/sharedStrings.xml><?xml version="1.0" encoding="utf-8"?>
<sst xmlns="http://schemas.openxmlformats.org/spreadsheetml/2006/main" count="97" uniqueCount="85">
  <si>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</si>
  <si>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</si>
  <si>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</si>
  <si>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</si>
  <si>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</si>
  <si>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</si>
  <si>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</si>
  <si>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</si>
  <si>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</si>
  <si>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</si>
  <si>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</si>
  <si>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</si>
  <si>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</si>
  <si>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</si>
  <si>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</si>
  <si>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</si>
  <si>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</si>
  <si>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</si>
  <si>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</si>
  <si>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</si>
  <si>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</si>
  <si>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</si>
  <si>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</si>
  <si>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</si>
  <si>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</si>
  <si>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</si>
  <si>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</si>
  <si>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1</t>
  </si>
  <si>
    <t>1/200</t>
  </si>
  <si>
    <t>Меню приготавливаемых блюд для детей на детские</t>
  </si>
  <si>
    <t>оздоровительные лагеря дневного пребывания при МБОУ</t>
  </si>
  <si>
    <t>г.Иркутска на лето 2021 года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</si>
  <si>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</si>
  <si>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</si>
  <si>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</si>
  <si>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</si>
  <si>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</si>
  <si>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</si>
  <si>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</si>
  <si>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</si>
  <si>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</si>
  <si>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</si>
  <si>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</si>
  <si>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</si>
  <si>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</si>
  <si>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</si>
  <si>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</si>
  <si>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</si>
  <si>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</si>
  <si>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М 2004**, № 684</t>
  </si>
  <si>
    <t>Чай без сахара</t>
  </si>
  <si>
    <t>1/60</t>
  </si>
  <si>
    <t>Сок фруктовый в ассортименте (индивид.упаковка)</t>
  </si>
  <si>
    <t>1/180</t>
  </si>
  <si>
    <t>М 2017*, № 348</t>
  </si>
  <si>
    <t>Меню 9 день</t>
  </si>
  <si>
    <t>М 2017*, № 210</t>
  </si>
  <si>
    <t xml:space="preserve">Омлет натуральный </t>
  </si>
  <si>
    <t>1/150/5</t>
  </si>
  <si>
    <t>М 2017*, № 3</t>
  </si>
  <si>
    <t>Бутерброд с сыром</t>
  </si>
  <si>
    <t>1/45</t>
  </si>
  <si>
    <t>М 2004**, № 693</t>
  </si>
  <si>
    <t>Какао с молоком</t>
  </si>
  <si>
    <t>ТТК № 552</t>
  </si>
  <si>
    <t>Салат "Мазайка"</t>
  </si>
  <si>
    <t>1/100</t>
  </si>
  <si>
    <t>М 2017*, № 82</t>
  </si>
  <si>
    <t>Борщ  с капустой и картофелем со сметаной и мясными  фрикадельками</t>
  </si>
  <si>
    <t>1/250/10/25</t>
  </si>
  <si>
    <t>Рассольник Ленинградский со сметаной</t>
  </si>
  <si>
    <t>1\250\10</t>
  </si>
  <si>
    <t>ТТК № 2090</t>
  </si>
  <si>
    <t>Бедро куриное запеченное "Рябушка" с маслом сливочным</t>
  </si>
  <si>
    <t>1/100/5</t>
  </si>
  <si>
    <t>29,36</t>
  </si>
  <si>
    <t>М 2017*, № 302</t>
  </si>
  <si>
    <t>Каша гречневая рассыпчатая</t>
  </si>
  <si>
    <t>7,3</t>
  </si>
  <si>
    <t>Компот  из  кураги</t>
  </si>
  <si>
    <t>2/20</t>
  </si>
  <si>
    <t>Пирожное язык слоеное</t>
  </si>
  <si>
    <t>М 2017*, № 338</t>
  </si>
  <si>
    <t>Плоды и ягоды свежие (банан)</t>
  </si>
  <si>
    <t>1/220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</si>
</sst>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top" wrapText="1"/>
    </xf>
    <xf numFmtId="2" fontId="5" fillId="0" borderId="2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7" fillId="0" borderId="22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7" fillId="0" borderId="27" xfId="0" applyNumberFormat="1" applyFont="1" applyFill="1" applyBorder="1" applyAlignment="1">
      <alignment horizontal="center" vertical="top" wrapText="1"/>
    </xf>
    <xf numFmtId="2" fontId="4" fillId="0" borderId="29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2" fontId="7" fillId="0" borderId="2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right" wrapText="1"/>
    </xf>
    <xf numFmtId="0" fontId="6" fillId="0" borderId="24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2" fontId="5" fillId="0" borderId="33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34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wrapText="1"/>
    </xf>
    <xf numFmtId="0" fontId="6" fillId="0" borderId="27" xfId="0" applyFont="1" applyFill="1" applyBorder="1" applyAlignment="1">
      <alignment horizontal="right" wrapText="1"/>
    </xf>
    <xf numFmtId="2" fontId="7" fillId="0" borderId="23" xfId="0" applyNumberFormat="1" applyFont="1" applyFill="1" applyBorder="1" applyAlignment="1">
      <alignment horizontal="center" vertical="top" wrapText="1"/>
    </xf>
    <xf numFmtId="2" fontId="7" fillId="0" borderId="2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11" fillId="0" borderId="35" xfId="0" applyNumberFormat="1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9" zoomScale="90" zoomScaleNormal="90" workbookViewId="0">
      <selection activeCell="E23" sqref="E23"/>
    </sheetView>
  </sheetViews>
  <sheetFormatPr defaultRowHeight="15" x14ac:dyDescent="0.25"/>
  <cols>
    <col min="1" max="1" width="9.140625" customWidth="1"/>
    <col min="2" max="2" width="34.42578125" customWidth="1"/>
    <col min="3" max="3" width="34" customWidth="1"/>
    <col min="4" max="4" width="15.7109375" customWidth="1"/>
    <col min="5" max="5" width="10.85546875" customWidth="1"/>
    <col min="6" max="6" width="12.28515625" customWidth="1"/>
    <col min="7" max="7" width="16.7109375" customWidth="1"/>
    <col min="8" max="8" width="10.85546875" customWidth="1"/>
    <col min="10" max="10" width="11" bestFit="1" customWidth="1"/>
  </cols>
  <sheetData>
    <row r="1" spans="1:11" ht="18" customHeight="1" x14ac:dyDescent="0.25">
      <c r="A1" s="94" t="s">
        <v>29</v>
      </c>
      <c r="B1" s="94"/>
      <c r="C1" s="94"/>
      <c r="D1" s="94"/>
      <c r="E1" s="94"/>
      <c r="F1" s="94"/>
      <c r="G1" s="94"/>
      <c r="H1" s="39"/>
      <c r="I1" s="38"/>
    </row>
    <row r="2" spans="1:11" ht="18" customHeight="1" x14ac:dyDescent="0.25">
      <c r="A2" s="94" t="s">
        <v>30</v>
      </c>
      <c r="B2" s="94"/>
      <c r="C2" s="94"/>
      <c r="D2" s="94"/>
      <c r="E2" s="94"/>
      <c r="F2" s="94"/>
      <c r="G2" s="94"/>
      <c r="H2" s="39"/>
      <c r="I2" s="38"/>
    </row>
    <row r="3" spans="1:11" ht="18" customHeight="1" x14ac:dyDescent="0.25">
      <c r="A3" s="94" t="s">
        <v>31</v>
      </c>
      <c r="B3" s="94"/>
      <c r="C3" s="94"/>
      <c r="D3" s="94"/>
      <c r="E3" s="94"/>
      <c r="F3" s="94"/>
      <c r="G3" s="94"/>
      <c r="H3" s="39"/>
      <c r="I3" s="38"/>
    </row>
    <row r="4" spans="1:11" ht="18" customHeight="1" x14ac:dyDescent="0.25">
      <c r="A4" s="94"/>
      <c r="B4" s="94"/>
      <c r="C4" s="94"/>
      <c r="D4" s="94"/>
      <c r="E4" s="94"/>
      <c r="F4" s="94"/>
      <c r="G4" s="94"/>
      <c r="H4" s="39"/>
      <c r="I4" s="40"/>
    </row>
    <row r="5" spans="1:11" ht="18" customHeight="1" x14ac:dyDescent="0.25">
      <c r="A5" s="98"/>
      <c r="B5" s="85" t="s">
        <v>55</v>
      </c>
      <c r="C5" s="86"/>
      <c r="D5" s="86"/>
      <c r="E5" s="86"/>
      <c r="F5" s="86"/>
      <c r="G5" s="86"/>
      <c r="H5" s="86"/>
      <c r="I5" s="86"/>
      <c r="J5" s="86"/>
      <c r="K5" s="86"/>
    </row>
    <row r="6" spans="1:11" ht="20.25" customHeight="1" x14ac:dyDescent="0.25">
      <c r="A6" s="98"/>
      <c r="B6" s="87" t="s">
        <v>32</v>
      </c>
      <c r="C6" s="87" t="s">
        <v>33</v>
      </c>
      <c r="D6" s="87" t="s">
        <v>34</v>
      </c>
      <c r="E6" s="41"/>
      <c r="F6" s="89" t="s">
        <v>5</v>
      </c>
      <c r="G6" s="87" t="s">
        <v>35</v>
      </c>
      <c r="H6" s="91" t="s">
        <v>36</v>
      </c>
      <c r="I6" s="92"/>
      <c r="J6" s="92"/>
      <c r="K6" s="93"/>
    </row>
    <row r="7" spans="1:11" ht="18.75" customHeight="1" thickBot="1" x14ac:dyDescent="0.3">
      <c r="A7" s="98"/>
      <c r="B7" s="88"/>
      <c r="C7" s="88"/>
      <c r="D7" s="88"/>
      <c r="E7" s="42" t="s">
        <v>5</v>
      </c>
      <c r="F7" s="90"/>
      <c r="G7" s="88"/>
      <c r="H7" s="42" t="s">
        <v>37</v>
      </c>
      <c r="I7" s="42" t="s">
        <v>38</v>
      </c>
      <c r="J7" s="42" t="s">
        <v>39</v>
      </c>
      <c r="K7" s="42" t="s">
        <v>40</v>
      </c>
    </row>
    <row r="8" spans="1:11" ht="56.25" customHeight="1" x14ac:dyDescent="0.25">
      <c r="A8" s="98"/>
      <c r="B8" s="99" t="s">
        <v>10</v>
      </c>
      <c r="C8" s="100"/>
      <c r="D8" s="100"/>
      <c r="E8" s="100"/>
      <c r="F8" s="100"/>
      <c r="G8" s="100"/>
      <c r="H8" s="100"/>
      <c r="I8" s="100"/>
      <c r="J8" s="100"/>
      <c r="K8" s="101"/>
    </row>
    <row r="9" spans="1:11" ht="19.5" customHeight="1" thickBot="1" x14ac:dyDescent="0.3">
      <c r="A9" s="98"/>
      <c r="B9" s="55" t="s">
        <v>56</v>
      </c>
      <c r="C9" s="102" t="s">
        <v>57</v>
      </c>
      <c r="D9" s="103" t="s">
        <v>58</v>
      </c>
      <c r="E9" s="43">
        <v>6.38</v>
      </c>
      <c r="F9" s="43"/>
      <c r="G9" s="43">
        <v>299.3</v>
      </c>
      <c r="H9" s="43">
        <v>14.4</v>
      </c>
      <c r="I9" s="43">
        <v>25.6</v>
      </c>
      <c r="J9" s="43"/>
      <c r="K9" s="43">
        <v>2.7</v>
      </c>
    </row>
    <row r="10" spans="1:11" ht="65.25" customHeight="1" thickBot="1" x14ac:dyDescent="0.3">
      <c r="A10" s="98"/>
      <c r="B10" s="104" t="s">
        <v>59</v>
      </c>
      <c r="C10" s="59" t="s">
        <v>60</v>
      </c>
      <c r="D10" s="105" t="s">
        <v>61</v>
      </c>
      <c r="E10" s="106">
        <v>1.1299999999999999</v>
      </c>
      <c r="F10" s="107"/>
      <c r="G10" s="43">
        <v>141.30000000000001</v>
      </c>
      <c r="H10" s="43">
        <v>5.22</v>
      </c>
      <c r="I10" s="43">
        <v>7.47</v>
      </c>
      <c r="J10" s="108"/>
      <c r="K10" s="109">
        <v>13.35</v>
      </c>
    </row>
    <row r="11" spans="1:11" ht="44.25" customHeight="1" thickBot="1" x14ac:dyDescent="0.3">
      <c r="A11" s="98"/>
      <c r="B11" s="110" t="s">
        <v>62</v>
      </c>
      <c r="C11" s="111" t="s">
        <v>63</v>
      </c>
      <c r="D11" s="56" t="s">
        <v>28</v>
      </c>
      <c r="E11" s="51">
        <v>4.5599999999999996</v>
      </c>
      <c r="F11" s="51"/>
      <c r="G11" s="51">
        <v>118.6</v>
      </c>
      <c r="H11" s="51">
        <v>4.08</v>
      </c>
      <c r="I11" s="51">
        <v>3.54</v>
      </c>
      <c r="J11" s="51"/>
      <c r="K11" s="51">
        <v>17.579999999999998</v>
      </c>
    </row>
    <row r="12" spans="1:11" ht="32.25" customHeight="1" thickBot="1" x14ac:dyDescent="0.3">
      <c r="A12" s="98"/>
      <c r="B12" s="44" t="s">
        <v>62</v>
      </c>
      <c r="C12" s="72" t="s">
        <v>63</v>
      </c>
      <c r="D12" s="112" t="s">
        <v>28</v>
      </c>
      <c r="E12" s="71">
        <v>4.5599999999999996</v>
      </c>
      <c r="F12" s="51"/>
      <c r="G12" s="51">
        <v>118.6</v>
      </c>
      <c r="H12" s="51">
        <v>4.08</v>
      </c>
      <c r="I12" s="51">
        <v>3.54</v>
      </c>
      <c r="J12" s="51"/>
      <c r="K12" s="51">
        <v>17.579999999999998</v>
      </c>
    </row>
    <row r="13" spans="1:11" ht="85.5" customHeight="1" thickBot="1" x14ac:dyDescent="0.3">
      <c r="A13" s="98"/>
      <c r="B13" s="113" t="s">
        <v>41</v>
      </c>
      <c r="C13" s="114" t="s">
        <v>52</v>
      </c>
      <c r="D13" s="50" t="s">
        <v>28</v>
      </c>
      <c r="E13" s="115">
        <v>2</v>
      </c>
      <c r="F13" s="43"/>
      <c r="G13" s="116">
        <v>92</v>
      </c>
      <c r="H13" s="117">
        <v>1</v>
      </c>
      <c r="I13" s="117">
        <v>0.2</v>
      </c>
      <c r="J13" s="61"/>
      <c r="K13" s="118">
        <v>20.2</v>
      </c>
    </row>
    <row r="14" spans="1:11" ht="48" customHeight="1" thickBot="1" x14ac:dyDescent="0.3">
      <c r="A14" s="98"/>
      <c r="B14" s="75" t="s">
        <v>42</v>
      </c>
      <c r="C14" s="76"/>
      <c r="D14" s="119"/>
      <c r="E14" s="65"/>
      <c r="F14" s="62"/>
      <c r="G14" s="53">
        <f>SUM(G9:G13)</f>
        <v>769.80000000000007</v>
      </c>
      <c r="H14" s="53">
        <f>SUM(H9:H13)</f>
        <v>28.78</v>
      </c>
      <c r="I14" s="53">
        <f>SUM(I9:I13)</f>
        <v>40.35</v>
      </c>
      <c r="J14" s="53"/>
      <c r="K14" s="53">
        <f>SUM(K9:K13)</f>
        <v>71.41</v>
      </c>
    </row>
    <row r="15" spans="1:11" ht="69" customHeight="1" thickBot="1" x14ac:dyDescent="0.3">
      <c r="A15" s="98"/>
      <c r="B15" s="78" t="s">
        <v>14</v>
      </c>
      <c r="C15" s="79"/>
      <c r="D15" s="79"/>
      <c r="E15" s="79"/>
      <c r="F15" s="120"/>
      <c r="G15" s="79"/>
      <c r="H15" s="79"/>
      <c r="I15" s="79"/>
      <c r="J15" s="79"/>
      <c r="K15" s="80"/>
    </row>
    <row r="16" spans="1:11" ht="40.5" customHeight="1" thickBot="1" x14ac:dyDescent="0.3">
      <c r="A16" s="98"/>
      <c r="B16" s="121" t="s">
        <v>64</v>
      </c>
      <c r="C16" s="60" t="s">
        <v>65</v>
      </c>
      <c r="D16" s="46" t="s">
        <v>66</v>
      </c>
      <c r="E16" s="122">
        <v>3.2</v>
      </c>
      <c r="F16" s="43"/>
      <c r="G16" s="61">
        <v>121.7</v>
      </c>
      <c r="H16" s="61">
        <v>1.5</v>
      </c>
      <c r="I16" s="61">
        <v>8.5500000000000007</v>
      </c>
      <c r="J16" s="45"/>
      <c r="K16" s="45">
        <v>9</v>
      </c>
    </row>
    <row r="17" spans="1:11" ht="72" customHeight="1" thickBot="1" x14ac:dyDescent="0.3">
      <c r="A17" s="98"/>
      <c r="B17" s="55" t="s">
        <v>67</v>
      </c>
      <c r="C17" s="69" t="s">
        <v>68</v>
      </c>
      <c r="D17" s="50" t="s">
        <v>69</v>
      </c>
      <c r="E17" s="67">
        <v>17.75</v>
      </c>
      <c r="F17" s="68"/>
      <c r="G17" s="123">
        <v>150</v>
      </c>
      <c r="H17" s="68">
        <v>6.5</v>
      </c>
      <c r="I17" s="68">
        <v>7.05</v>
      </c>
      <c r="J17" s="124"/>
      <c r="K17" s="66">
        <v>13</v>
      </c>
    </row>
    <row r="18" spans="1:11" ht="82.5" customHeight="1" thickBot="1" x14ac:dyDescent="0.3">
      <c r="A18" s="98"/>
      <c r="B18" s="55"/>
      <c r="C18" s="125" t="s">
        <v>70</v>
      </c>
      <c r="D18" s="126" t="s">
        <v>71</v>
      </c>
      <c r="E18" s="67">
        <v>17.75</v>
      </c>
      <c r="F18" s="68"/>
      <c r="G18" s="123"/>
      <c r="H18" s="68"/>
      <c r="I18" s="68"/>
      <c r="J18" s="124"/>
      <c r="K18" s="66"/>
    </row>
    <row r="19" spans="1:11" ht="75" customHeight="1" thickBot="1" x14ac:dyDescent="0.3">
      <c r="A19" s="98"/>
      <c r="B19" s="56" t="s">
        <v>72</v>
      </c>
      <c r="C19" s="127" t="s">
        <v>73</v>
      </c>
      <c r="D19" s="57" t="s">
        <v>74</v>
      </c>
      <c r="E19" s="48">
        <v>163.6</v>
      </c>
      <c r="F19" s="47"/>
      <c r="G19" s="128">
        <v>351.5</v>
      </c>
      <c r="H19" s="56">
        <v>22.06</v>
      </c>
      <c r="I19" s="129" t="s">
        <v>75</v>
      </c>
      <c r="J19" s="130"/>
      <c r="K19" s="130">
        <v>0.48499999999999999</v>
      </c>
    </row>
    <row r="20" spans="1:11" ht="54.75" customHeight="1" thickBot="1" x14ac:dyDescent="0.3">
      <c r="A20" s="98"/>
      <c r="B20" s="121" t="s">
        <v>76</v>
      </c>
      <c r="C20" s="131" t="s">
        <v>77</v>
      </c>
      <c r="D20" s="70" t="s">
        <v>53</v>
      </c>
      <c r="E20" s="122">
        <v>7.08</v>
      </c>
      <c r="F20" s="43"/>
      <c r="G20" s="132">
        <v>292.5</v>
      </c>
      <c r="H20" s="56">
        <v>10.3</v>
      </c>
      <c r="I20" s="57" t="s">
        <v>78</v>
      </c>
      <c r="J20" s="45"/>
      <c r="K20" s="45">
        <v>46.4</v>
      </c>
    </row>
    <row r="21" spans="1:11" ht="37.5" customHeight="1" thickBot="1" x14ac:dyDescent="0.3">
      <c r="A21" s="98"/>
      <c r="B21" s="56" t="s">
        <v>54</v>
      </c>
      <c r="C21" s="111" t="s">
        <v>79</v>
      </c>
      <c r="D21" s="133" t="s">
        <v>28</v>
      </c>
      <c r="E21" s="134">
        <v>1.76</v>
      </c>
      <c r="F21" s="68"/>
      <c r="G21" s="123">
        <v>114.8</v>
      </c>
      <c r="H21" s="68">
        <v>0.78</v>
      </c>
      <c r="I21" s="130">
        <v>4.5999999999999999E-2</v>
      </c>
      <c r="J21" s="64"/>
      <c r="K21" s="64">
        <v>27.63</v>
      </c>
    </row>
    <row r="22" spans="1:11" ht="45" customHeight="1" thickBot="1" x14ac:dyDescent="0.3">
      <c r="A22" s="98"/>
      <c r="B22" s="44" t="s">
        <v>41</v>
      </c>
      <c r="C22" s="60" t="s">
        <v>43</v>
      </c>
      <c r="D22" s="50" t="s">
        <v>80</v>
      </c>
      <c r="E22" s="54">
        <v>1.5</v>
      </c>
      <c r="F22" s="43"/>
      <c r="G22" s="135">
        <v>92.8</v>
      </c>
      <c r="H22" s="47">
        <v>2.2400000000000002</v>
      </c>
      <c r="I22" s="47">
        <v>0.44</v>
      </c>
      <c r="J22" s="48"/>
      <c r="K22" s="49">
        <v>19.760000000000002</v>
      </c>
    </row>
    <row r="23" spans="1:11" ht="54" customHeight="1" thickBot="1" x14ac:dyDescent="0.3">
      <c r="A23" s="98"/>
      <c r="B23" s="136" t="s">
        <v>44</v>
      </c>
      <c r="C23" s="137"/>
      <c r="D23" s="77"/>
      <c r="E23" s="138"/>
      <c r="F23" s="62"/>
      <c r="G23" s="139">
        <f>SUM(G16:G22)</f>
        <v>1123.3</v>
      </c>
      <c r="H23" s="73">
        <f>SUM(H16:H22)</f>
        <v>43.38</v>
      </c>
      <c r="I23" s="73">
        <f>SUM(I16:I22)</f>
        <v>16.086000000000002</v>
      </c>
      <c r="J23" s="73"/>
      <c r="K23" s="73">
        <f>SUM(K16:K22)</f>
        <v>116.27499999999999</v>
      </c>
    </row>
    <row r="24" spans="1:11" ht="35.25" customHeight="1" thickBot="1" x14ac:dyDescent="0.3">
      <c r="A24" s="98"/>
      <c r="B24" s="78" t="s">
        <v>45</v>
      </c>
      <c r="C24" s="79"/>
      <c r="D24" s="79"/>
      <c r="E24" s="79"/>
      <c r="F24" s="120"/>
      <c r="G24" s="79"/>
      <c r="H24" s="79"/>
      <c r="I24" s="79"/>
      <c r="J24" s="79"/>
      <c r="K24" s="80"/>
    </row>
    <row r="25" spans="1:11" ht="50.25" customHeight="1" thickBot="1" x14ac:dyDescent="0.3">
      <c r="A25" s="98"/>
      <c r="B25" s="56" t="s">
        <v>49</v>
      </c>
      <c r="C25" s="111" t="s">
        <v>50</v>
      </c>
      <c r="D25" s="56" t="s">
        <v>28</v>
      </c>
      <c r="E25" s="140">
        <v>0.2</v>
      </c>
      <c r="F25" s="141"/>
      <c r="G25" s="142">
        <v>2.8</v>
      </c>
      <c r="H25" s="143">
        <v>0.4</v>
      </c>
      <c r="I25" s="143">
        <v>0.1</v>
      </c>
      <c r="J25" s="143"/>
      <c r="K25" s="143">
        <v>0.08</v>
      </c>
    </row>
    <row r="26" spans="1:11" ht="46.5" customHeight="1" thickBot="1" x14ac:dyDescent="0.3">
      <c r="A26" s="98"/>
      <c r="B26" s="112" t="s">
        <v>41</v>
      </c>
      <c r="C26" s="72" t="s">
        <v>81</v>
      </c>
      <c r="D26" s="70" t="s">
        <v>51</v>
      </c>
      <c r="E26" s="144">
        <v>8.5</v>
      </c>
      <c r="F26" s="145"/>
      <c r="G26" s="146">
        <v>312</v>
      </c>
      <c r="H26" s="43">
        <v>4.9800000000000004</v>
      </c>
      <c r="I26" s="43">
        <v>19.2</v>
      </c>
      <c r="J26" s="43"/>
      <c r="K26" s="43">
        <v>30.78</v>
      </c>
    </row>
    <row r="27" spans="1:11" ht="51" customHeight="1" thickBot="1" x14ac:dyDescent="0.3">
      <c r="A27" s="98"/>
      <c r="B27" s="147" t="s">
        <v>82</v>
      </c>
      <c r="C27" s="148" t="s">
        <v>83</v>
      </c>
      <c r="D27" s="149" t="s">
        <v>84</v>
      </c>
      <c r="E27" s="54">
        <v>9</v>
      </c>
      <c r="F27" s="43"/>
      <c r="G27" s="123">
        <v>211.2</v>
      </c>
      <c r="H27" s="68">
        <v>3.3</v>
      </c>
      <c r="I27" s="68">
        <v>1.1000000000000001</v>
      </c>
      <c r="J27" s="68"/>
      <c r="K27" s="68">
        <v>46.2</v>
      </c>
    </row>
    <row r="28" spans="1:11" ht="67.5" customHeight="1" thickBot="1" x14ac:dyDescent="0.3">
      <c r="A28" s="98"/>
      <c r="B28" s="81" t="s">
        <v>46</v>
      </c>
      <c r="C28" s="82"/>
      <c r="D28" s="83"/>
      <c r="E28" s="45"/>
      <c r="F28" s="52">
        <v>195.05</v>
      </c>
      <c r="G28" s="68"/>
      <c r="H28" s="68"/>
      <c r="I28" s="68"/>
      <c r="J28" s="68"/>
      <c r="K28" s="68"/>
    </row>
    <row r="29" spans="1:11" ht="19.5" customHeight="1" thickBot="1" x14ac:dyDescent="0.3">
      <c r="A29" s="98"/>
      <c r="B29" s="150" t="s">
        <v>47</v>
      </c>
      <c r="C29" s="151"/>
      <c r="D29" s="84"/>
      <c r="E29" s="65">
        <f>SUM(E25:E27)</f>
        <v>17.7</v>
      </c>
      <c r="F29" s="62"/>
      <c r="G29" s="58">
        <f>SUM(G25:G27)</f>
        <v>526</v>
      </c>
      <c r="H29" s="58">
        <f>SUM(H25:H27)</f>
        <v>8.68</v>
      </c>
      <c r="I29" s="58">
        <f>SUM(I25:I27)</f>
        <v>20.400000000000002</v>
      </c>
      <c r="J29" s="58"/>
      <c r="K29" s="58">
        <f>SUM(K25:K27)</f>
        <v>77.06</v>
      </c>
    </row>
    <row r="30" spans="1:11" ht="19.5" customHeight="1" thickBot="1" x14ac:dyDescent="0.3">
      <c r="A30" s="98"/>
      <c r="B30" s="150" t="s">
        <v>48</v>
      </c>
      <c r="C30" s="151"/>
      <c r="D30" s="151"/>
      <c r="E30" s="151"/>
      <c r="F30" s="74"/>
      <c r="G30" s="63">
        <f>G29+G23+G14</f>
        <v>2419.1</v>
      </c>
      <c r="H30" s="58">
        <f>H29+H23+H14</f>
        <v>80.84</v>
      </c>
      <c r="I30" s="58">
        <f>I29+I23+I14</f>
        <v>76.836000000000013</v>
      </c>
      <c r="J30" s="58"/>
      <c r="K30" s="58">
        <f>K29+K23+K14</f>
        <v>264.745</v>
      </c>
    </row>
    <row r="31" spans="1:11" ht="19.5" customHeight="1" x14ac:dyDescent="0.25"/>
  </sheetData>
  <mergeCells count="19">
    <mergeCell ref="B30:E30"/>
    <mergeCell ref="A1:G1"/>
    <mergeCell ref="A2:G2"/>
    <mergeCell ref="A3:G3"/>
    <mergeCell ref="A4:G4"/>
    <mergeCell ref="B5:K5"/>
    <mergeCell ref="D6:D7"/>
    <mergeCell ref="G6:G7"/>
    <mergeCell ref="H6:K6"/>
    <mergeCell ref="B8:K8"/>
    <mergeCell ref="B14:D14"/>
    <mergeCell ref="B15:K15"/>
    <mergeCell ref="B6:B7"/>
    <mergeCell ref="C6:C7"/>
    <mergeCell ref="F6:F7"/>
    <mergeCell ref="B23:D23"/>
    <mergeCell ref="B24:K24"/>
    <mergeCell ref="B28:D28"/>
    <mergeCell ref="B29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30" sqref="I30"/>
    </sheetView>
  </sheetViews>
  <sheetFormatPr defaultRowHeight="15" x14ac:dyDescent="0.25"/>
  <sheetData>
    <row r="1" spans="1:10" x14ac:dyDescent="0.25">
      <c r="A1" t="s">
        <v>0</v>
      </c>
      <c r="B1" s="95" t="s">
        <v>27</v>
      </c>
      <c r="C1" s="96"/>
      <c r="D1" s="97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07.06.2021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2021-06-10T03:42:29Z</dcterms:modified>
</cp:coreProperties>
</file>