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07.06.2021" sheetId="4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4" l="1"/>
  <c r="K29" i="4" s="1"/>
  <c r="I28" i="4"/>
  <c r="I29" i="4" s="1"/>
  <c r="H28" i="4"/>
  <c r="H29" i="4" s="1"/>
  <c r="G28" i="4"/>
  <c r="K22" i="4"/>
  <c r="I22" i="4"/>
  <c r="H22" i="4"/>
  <c r="G22" i="4"/>
  <c r="G29" i="4" s="1"/>
  <c r="E22" i="4"/>
  <c r="K14" i="4"/>
  <c r="I14" i="4"/>
  <c r="H14" i="4"/>
  <c r="G14" i="4"/>
</calcChain>
</file>

<file path=xl/sharedStrings.xml><?xml version="1.0" encoding="utf-8"?>
<sst xmlns="http://schemas.openxmlformats.org/spreadsheetml/2006/main" count="90" uniqueCount="81">
  <si>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</si>
  <si>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</si>
  <si>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</si>
  <si>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</si>
  <si>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</si>
  <si>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</si>
  <si>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</si>
  <si>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</si>
  <si>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</si>
  <si>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</si>
  <si>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</si>
  <si>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</si>
  <si>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</si>
  <si>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</si>
  <si>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</si>
  <si>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</si>
  <si>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</si>
  <si>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</si>
  <si>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</si>
  <si>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</si>
  <si>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</si>
  <si>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</si>
  <si>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</si>
  <si>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</si>
  <si>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</si>
  <si>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</si>
  <si>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</si>
  <si>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1</t>
  </si>
  <si>
    <t>1/200</t>
  </si>
  <si>
    <t>Меню приготавливаемых блюд для детей на детские</t>
  </si>
  <si>
    <t>оздоровительные лагеря дневного пребывания при МБОУ</t>
  </si>
  <si>
    <t>г.Иркутска на лето 2021 года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</si>
  <si>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</si>
  <si>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</si>
  <si>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</si>
  <si>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</si>
  <si>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</si>
  <si>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</si>
  <si>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</si>
  <si>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</si>
  <si>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</si>
  <si>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</si>
  <si>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</si>
  <si>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</si>
  <si>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</si>
  <si>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</si>
  <si>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</si>
  <si>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</si>
  <si>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</si>
  <si>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1/180</t>
  </si>
  <si>
    <t>1/30</t>
  </si>
  <si>
    <t>Меню 11 день</t>
  </si>
  <si>
    <t>ТТК № 1033</t>
  </si>
  <si>
    <t>Пельмени "Нежные" с маслом сливочным</t>
  </si>
  <si>
    <t>1/200/10</t>
  </si>
  <si>
    <t>М 2017*, № 1</t>
  </si>
  <si>
    <t>Бутерброд с маслом</t>
  </si>
  <si>
    <t>1/25/10</t>
  </si>
  <si>
    <t>М 2004**, № 686</t>
  </si>
  <si>
    <t>Чай с лимоном</t>
  </si>
  <si>
    <t>Йогурт (Растишка)</t>
  </si>
  <si>
    <t>1/110</t>
  </si>
  <si>
    <t>М 2017*, № 71</t>
  </si>
  <si>
    <t>Овощи натуральные свежие (помидор)</t>
  </si>
  <si>
    <t>1/60</t>
  </si>
  <si>
    <t>М 2017*, № 103</t>
  </si>
  <si>
    <t>Суп лапша-домашняя</t>
  </si>
  <si>
    <t>1/250/25</t>
  </si>
  <si>
    <t>ТТК № 2066</t>
  </si>
  <si>
    <t>Голубцы ленивые п/ф с маслом сливочным</t>
  </si>
  <si>
    <t>1/70/5</t>
  </si>
  <si>
    <t>М 2017*, № 128</t>
  </si>
  <si>
    <t xml:space="preserve">Картофельное пюре </t>
  </si>
  <si>
    <t>М 2017*, № 346</t>
  </si>
  <si>
    <t>Компот из апельсинов</t>
  </si>
  <si>
    <t>2/20</t>
  </si>
  <si>
    <t>Пирожное  бисквитное " Бонди"</t>
  </si>
  <si>
    <t>М 2004**, № 684</t>
  </si>
  <si>
    <t>Чай без сахара</t>
  </si>
  <si>
    <t>М 2017*, № 338</t>
  </si>
  <si>
    <t>Плоды 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</si>
</sst>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/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2" fontId="7" fillId="0" borderId="27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2" fontId="11" fillId="0" borderId="1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9" zoomScale="90" zoomScaleNormal="90" workbookViewId="0">
      <selection activeCell="U25" sqref="U25"/>
    </sheetView>
  </sheetViews>
  <sheetFormatPr defaultRowHeight="15" x14ac:dyDescent="0.25"/>
  <cols>
    <col min="1" max="1" width="9.140625" customWidth="1"/>
    <col min="2" max="2" width="34.42578125" customWidth="1"/>
    <col min="3" max="3" width="34" customWidth="1"/>
    <col min="4" max="4" width="15.7109375" customWidth="1"/>
    <col min="5" max="5" width="10.85546875" customWidth="1"/>
    <col min="6" max="6" width="12.28515625" customWidth="1"/>
    <col min="7" max="7" width="16.7109375" customWidth="1"/>
    <col min="8" max="8" width="10.85546875" customWidth="1"/>
    <col min="10" max="10" width="11" bestFit="1" customWidth="1"/>
  </cols>
  <sheetData>
    <row r="1" spans="1:11" ht="18" customHeight="1" x14ac:dyDescent="0.25">
      <c r="A1" s="93" t="s">
        <v>29</v>
      </c>
      <c r="B1" s="93"/>
      <c r="C1" s="93"/>
      <c r="D1" s="93"/>
      <c r="E1" s="93"/>
      <c r="F1" s="93"/>
      <c r="G1" s="93"/>
      <c r="H1" s="39"/>
      <c r="I1" s="38"/>
    </row>
    <row r="2" spans="1:11" ht="18" customHeight="1" x14ac:dyDescent="0.25">
      <c r="A2" s="93" t="s">
        <v>30</v>
      </c>
      <c r="B2" s="93"/>
      <c r="C2" s="93"/>
      <c r="D2" s="93"/>
      <c r="E2" s="93"/>
      <c r="F2" s="93"/>
      <c r="G2" s="93"/>
      <c r="H2" s="39"/>
      <c r="I2" s="38"/>
    </row>
    <row r="3" spans="1:11" ht="18" customHeight="1" x14ac:dyDescent="0.25">
      <c r="A3" s="93" t="s">
        <v>31</v>
      </c>
      <c r="B3" s="93"/>
      <c r="C3" s="93"/>
      <c r="D3" s="93"/>
      <c r="E3" s="93"/>
      <c r="F3" s="93"/>
      <c r="G3" s="93"/>
      <c r="H3" s="39"/>
      <c r="I3" s="38"/>
    </row>
    <row r="4" spans="1:11" ht="18" customHeight="1" x14ac:dyDescent="0.25">
      <c r="A4" s="93"/>
      <c r="B4" s="93"/>
      <c r="C4" s="93"/>
      <c r="D4" s="93"/>
      <c r="E4" s="93"/>
      <c r="F4" s="93"/>
      <c r="G4" s="93"/>
      <c r="H4" s="39"/>
      <c r="I4" s="40"/>
    </row>
    <row r="5" spans="1:11" ht="18" customHeight="1" x14ac:dyDescent="0.25"/>
    <row r="6" spans="1:11" ht="20.25" customHeight="1" x14ac:dyDescent="0.25">
      <c r="A6" s="97"/>
      <c r="B6" s="75" t="s">
        <v>51</v>
      </c>
      <c r="C6" s="76"/>
      <c r="D6" s="76"/>
      <c r="E6" s="76"/>
      <c r="F6" s="76"/>
      <c r="G6" s="76"/>
      <c r="H6" s="76"/>
      <c r="I6" s="76"/>
      <c r="J6" s="76"/>
      <c r="K6" s="76"/>
    </row>
    <row r="7" spans="1:11" ht="18.75" customHeight="1" x14ac:dyDescent="0.25">
      <c r="A7" s="97"/>
      <c r="B7" s="77" t="s">
        <v>32</v>
      </c>
      <c r="C7" s="77" t="s">
        <v>33</v>
      </c>
      <c r="D7" s="77" t="s">
        <v>34</v>
      </c>
      <c r="E7" s="41"/>
      <c r="F7" s="79" t="s">
        <v>5</v>
      </c>
      <c r="G7" s="77" t="s">
        <v>35</v>
      </c>
      <c r="H7" s="81" t="s">
        <v>36</v>
      </c>
      <c r="I7" s="82"/>
      <c r="J7" s="82"/>
      <c r="K7" s="83"/>
    </row>
    <row r="8" spans="1:11" ht="56.25" customHeight="1" thickBot="1" x14ac:dyDescent="0.3">
      <c r="A8" s="97"/>
      <c r="B8" s="78"/>
      <c r="C8" s="78"/>
      <c r="D8" s="78"/>
      <c r="E8" s="42" t="s">
        <v>5</v>
      </c>
      <c r="F8" s="80"/>
      <c r="G8" s="78"/>
      <c r="H8" s="42" t="s">
        <v>37</v>
      </c>
      <c r="I8" s="42" t="s">
        <v>38</v>
      </c>
      <c r="J8" s="42" t="s">
        <v>39</v>
      </c>
      <c r="K8" s="42" t="s">
        <v>40</v>
      </c>
    </row>
    <row r="9" spans="1:11" ht="19.5" customHeight="1" thickBot="1" x14ac:dyDescent="0.3">
      <c r="A9" s="97"/>
      <c r="B9" s="88" t="s">
        <v>10</v>
      </c>
      <c r="C9" s="86"/>
      <c r="D9" s="86"/>
      <c r="E9" s="86"/>
      <c r="F9" s="84"/>
      <c r="G9" s="86"/>
      <c r="H9" s="86"/>
      <c r="I9" s="86"/>
      <c r="J9" s="86"/>
      <c r="K9" s="87"/>
    </row>
    <row r="10" spans="1:11" ht="65.25" customHeight="1" thickBot="1" x14ac:dyDescent="0.3">
      <c r="A10" s="97"/>
      <c r="B10" s="98" t="s">
        <v>52</v>
      </c>
      <c r="C10" s="99" t="s">
        <v>53</v>
      </c>
      <c r="D10" s="99" t="s">
        <v>54</v>
      </c>
      <c r="E10" s="100">
        <v>27.64</v>
      </c>
      <c r="F10" s="101"/>
      <c r="G10" s="102">
        <v>511</v>
      </c>
      <c r="H10" s="103">
        <v>22.8</v>
      </c>
      <c r="I10" s="103">
        <v>20.8</v>
      </c>
      <c r="J10" s="103"/>
      <c r="K10" s="103">
        <v>58.01</v>
      </c>
    </row>
    <row r="11" spans="1:11" ht="44.25" customHeight="1" thickBot="1" x14ac:dyDescent="0.3">
      <c r="A11" s="97"/>
      <c r="B11" s="53" t="s">
        <v>55</v>
      </c>
      <c r="C11" s="67" t="s">
        <v>56</v>
      </c>
      <c r="D11" s="104" t="s">
        <v>57</v>
      </c>
      <c r="E11" s="105">
        <v>1.65</v>
      </c>
      <c r="F11" s="43"/>
      <c r="G11" s="106">
        <v>119</v>
      </c>
      <c r="H11" s="43">
        <v>2.1</v>
      </c>
      <c r="I11" s="43">
        <v>6.6</v>
      </c>
      <c r="J11" s="43"/>
      <c r="K11" s="43">
        <v>13</v>
      </c>
    </row>
    <row r="12" spans="1:11" ht="32.25" customHeight="1" thickBot="1" x14ac:dyDescent="0.3">
      <c r="A12" s="97"/>
      <c r="B12" s="53" t="s">
        <v>58</v>
      </c>
      <c r="C12" s="66" t="s">
        <v>59</v>
      </c>
      <c r="D12" s="69" t="s">
        <v>28</v>
      </c>
      <c r="E12" s="107">
        <v>4.5599999999999996</v>
      </c>
      <c r="F12" s="60"/>
      <c r="G12" s="108">
        <v>62</v>
      </c>
      <c r="H12" s="60">
        <v>0.13</v>
      </c>
      <c r="I12" s="60">
        <v>0.02</v>
      </c>
      <c r="J12" s="60"/>
      <c r="K12" s="60">
        <v>15.2</v>
      </c>
    </row>
    <row r="13" spans="1:11" ht="85.5" customHeight="1" thickBot="1" x14ac:dyDescent="0.3">
      <c r="A13" s="97"/>
      <c r="B13" s="109" t="s">
        <v>41</v>
      </c>
      <c r="C13" s="65" t="s">
        <v>60</v>
      </c>
      <c r="D13" s="50" t="s">
        <v>61</v>
      </c>
      <c r="E13" s="110">
        <v>2</v>
      </c>
      <c r="F13" s="43"/>
      <c r="G13" s="45">
        <v>103.4</v>
      </c>
      <c r="H13" s="111">
        <v>4.18</v>
      </c>
      <c r="I13" s="111">
        <v>3.3</v>
      </c>
      <c r="J13" s="57"/>
      <c r="K13" s="112">
        <v>14.3</v>
      </c>
    </row>
    <row r="14" spans="1:11" ht="69" customHeight="1" thickBot="1" x14ac:dyDescent="0.3">
      <c r="A14" s="97"/>
      <c r="B14" s="113" t="s">
        <v>42</v>
      </c>
      <c r="C14" s="114"/>
      <c r="D14" s="115"/>
      <c r="E14" s="116"/>
      <c r="F14" s="117"/>
      <c r="G14" s="118">
        <f>SUM(G10:G13)</f>
        <v>795.4</v>
      </c>
      <c r="H14" s="118">
        <f>SUM(H10:H13)</f>
        <v>29.21</v>
      </c>
      <c r="I14" s="118">
        <f>SUM(I10:I13)</f>
        <v>30.72</v>
      </c>
      <c r="J14" s="118"/>
      <c r="K14" s="118">
        <f>SUM(K10:K13)</f>
        <v>100.50999999999999</v>
      </c>
    </row>
    <row r="15" spans="1:11" ht="69" customHeight="1" thickBot="1" x14ac:dyDescent="0.3">
      <c r="A15" s="97"/>
      <c r="B15" s="88" t="s">
        <v>14</v>
      </c>
      <c r="C15" s="86"/>
      <c r="D15" s="86"/>
      <c r="E15" s="86"/>
      <c r="F15" s="85"/>
      <c r="G15" s="86"/>
      <c r="H15" s="86"/>
      <c r="I15" s="86"/>
      <c r="J15" s="86"/>
      <c r="K15" s="87"/>
    </row>
    <row r="16" spans="1:11" ht="50.25" customHeight="1" thickBot="1" x14ac:dyDescent="0.3">
      <c r="A16" s="97"/>
      <c r="B16" s="44" t="s">
        <v>62</v>
      </c>
      <c r="C16" s="46" t="s">
        <v>63</v>
      </c>
      <c r="D16" s="119" t="s">
        <v>64</v>
      </c>
      <c r="E16" s="120">
        <v>10.199999999999999</v>
      </c>
      <c r="F16" s="120"/>
      <c r="G16" s="121">
        <v>13.2</v>
      </c>
      <c r="H16" s="121">
        <v>0.66</v>
      </c>
      <c r="I16" s="121">
        <v>0.12</v>
      </c>
      <c r="J16" s="121"/>
      <c r="K16" s="121">
        <v>2.2799999999999998</v>
      </c>
    </row>
    <row r="17" spans="1:11" ht="72" customHeight="1" thickBot="1" x14ac:dyDescent="0.3">
      <c r="A17" s="97"/>
      <c r="B17" s="68" t="s">
        <v>65</v>
      </c>
      <c r="C17" s="99" t="s">
        <v>66</v>
      </c>
      <c r="D17" s="104" t="s">
        <v>67</v>
      </c>
      <c r="E17" s="59">
        <v>15.9</v>
      </c>
      <c r="F17" s="103"/>
      <c r="G17" s="99">
        <v>152.5</v>
      </c>
      <c r="H17" s="104">
        <v>7.1375000000000002</v>
      </c>
      <c r="I17" s="59">
        <v>3.9674999999999998</v>
      </c>
      <c r="J17" s="59"/>
      <c r="K17" s="59">
        <v>19.055</v>
      </c>
    </row>
    <row r="18" spans="1:11" ht="82.5" customHeight="1" thickBot="1" x14ac:dyDescent="0.3">
      <c r="A18" s="97"/>
      <c r="B18" s="122" t="s">
        <v>68</v>
      </c>
      <c r="C18" s="43" t="s">
        <v>69</v>
      </c>
      <c r="D18" s="62" t="s">
        <v>70</v>
      </c>
      <c r="E18" s="59">
        <v>23.04</v>
      </c>
      <c r="F18" s="59"/>
      <c r="G18" s="59">
        <v>104</v>
      </c>
      <c r="H18" s="59">
        <v>6.65</v>
      </c>
      <c r="I18" s="59">
        <v>5.57</v>
      </c>
      <c r="J18" s="59"/>
      <c r="K18" s="59">
        <v>6.7249999999999996</v>
      </c>
    </row>
    <row r="19" spans="1:11" ht="75" customHeight="1" thickBot="1" x14ac:dyDescent="0.3">
      <c r="A19" s="97"/>
      <c r="B19" s="68" t="s">
        <v>71</v>
      </c>
      <c r="C19" s="46" t="s">
        <v>72</v>
      </c>
      <c r="D19" s="46" t="s">
        <v>49</v>
      </c>
      <c r="E19" s="45">
        <v>7.08</v>
      </c>
      <c r="F19" s="45"/>
      <c r="G19" s="45">
        <v>207.4</v>
      </c>
      <c r="H19" s="45">
        <v>3.72</v>
      </c>
      <c r="I19" s="45">
        <v>11</v>
      </c>
      <c r="J19" s="45"/>
      <c r="K19" s="45">
        <v>21.6</v>
      </c>
    </row>
    <row r="20" spans="1:11" ht="54.75" customHeight="1" thickBot="1" x14ac:dyDescent="0.3">
      <c r="A20" s="97"/>
      <c r="B20" s="68" t="s">
        <v>73</v>
      </c>
      <c r="C20" s="67" t="s">
        <v>74</v>
      </c>
      <c r="D20" s="67" t="s">
        <v>28</v>
      </c>
      <c r="E20" s="123">
        <v>3.24</v>
      </c>
      <c r="F20" s="123"/>
      <c r="G20" s="64">
        <v>141.19999999999999</v>
      </c>
      <c r="H20" s="64">
        <v>0.45</v>
      </c>
      <c r="I20" s="64">
        <v>0.1</v>
      </c>
      <c r="J20" s="64"/>
      <c r="K20" s="64">
        <v>33.99</v>
      </c>
    </row>
    <row r="21" spans="1:11" ht="47.25" customHeight="1" thickBot="1" x14ac:dyDescent="0.3">
      <c r="A21" s="97"/>
      <c r="B21" s="44" t="s">
        <v>41</v>
      </c>
      <c r="C21" s="46" t="s">
        <v>43</v>
      </c>
      <c r="D21" s="50" t="s">
        <v>75</v>
      </c>
      <c r="E21" s="64">
        <v>1.5</v>
      </c>
      <c r="F21" s="63"/>
      <c r="G21" s="47">
        <v>92.8</v>
      </c>
      <c r="H21" s="47">
        <v>2.2400000000000002</v>
      </c>
      <c r="I21" s="47">
        <v>0.44</v>
      </c>
      <c r="J21" s="48"/>
      <c r="K21" s="49">
        <v>19.760000000000002</v>
      </c>
    </row>
    <row r="22" spans="1:11" ht="45" customHeight="1" thickBot="1" x14ac:dyDescent="0.3">
      <c r="A22" s="97"/>
      <c r="B22" s="113" t="s">
        <v>44</v>
      </c>
      <c r="C22" s="114"/>
      <c r="D22" s="115"/>
      <c r="E22" s="124">
        <f>E16+E17+E18+E20+E21</f>
        <v>53.88</v>
      </c>
      <c r="F22" s="124"/>
      <c r="G22" s="124">
        <f>SUM(G16:G21)</f>
        <v>711.09999999999991</v>
      </c>
      <c r="H22" s="124">
        <f>SUM(H16:H21)</f>
        <v>20.857500000000002</v>
      </c>
      <c r="I22" s="124">
        <f>SUM(I16:I21)</f>
        <v>21.197500000000002</v>
      </c>
      <c r="J22" s="124"/>
      <c r="K22" s="124">
        <f>SUM(K16:K21)</f>
        <v>103.41000000000001</v>
      </c>
    </row>
    <row r="23" spans="1:11" ht="54" customHeight="1" thickBot="1" x14ac:dyDescent="0.3">
      <c r="A23" s="97"/>
      <c r="B23" s="88" t="s">
        <v>45</v>
      </c>
      <c r="C23" s="86"/>
      <c r="D23" s="86"/>
      <c r="E23" s="86"/>
      <c r="F23" s="86"/>
      <c r="G23" s="86"/>
      <c r="H23" s="86"/>
      <c r="I23" s="86"/>
      <c r="J23" s="86"/>
      <c r="K23" s="87"/>
    </row>
    <row r="24" spans="1:11" ht="50.25" customHeight="1" thickBot="1" x14ac:dyDescent="0.3">
      <c r="A24" s="97"/>
      <c r="B24" s="54" t="s">
        <v>41</v>
      </c>
      <c r="C24" s="72" t="s">
        <v>76</v>
      </c>
      <c r="D24" s="55" t="s">
        <v>50</v>
      </c>
      <c r="E24" s="70"/>
      <c r="F24" s="70"/>
      <c r="G24" s="51">
        <v>114</v>
      </c>
      <c r="H24" s="51">
        <v>1.5</v>
      </c>
      <c r="I24" s="51">
        <v>6.3</v>
      </c>
      <c r="J24" s="51"/>
      <c r="K24" s="51">
        <v>14.4</v>
      </c>
    </row>
    <row r="25" spans="1:11" ht="56.25" customHeight="1" thickBot="1" x14ac:dyDescent="0.3">
      <c r="A25" s="97"/>
      <c r="B25" s="54" t="s">
        <v>77</v>
      </c>
      <c r="C25" s="54" t="s">
        <v>78</v>
      </c>
      <c r="D25" s="54" t="s">
        <v>28</v>
      </c>
      <c r="E25" s="101">
        <v>0.2</v>
      </c>
      <c r="F25" s="125"/>
      <c r="G25" s="126">
        <v>2.8</v>
      </c>
      <c r="H25" s="126">
        <v>0.4</v>
      </c>
      <c r="I25" s="126">
        <v>0.1</v>
      </c>
      <c r="J25" s="126"/>
      <c r="K25" s="126">
        <v>0.08</v>
      </c>
    </row>
    <row r="26" spans="1:11" ht="64.5" customHeight="1" thickBot="1" x14ac:dyDescent="0.3">
      <c r="A26" s="97"/>
      <c r="B26" s="68" t="s">
        <v>79</v>
      </c>
      <c r="C26" s="67" t="s">
        <v>80</v>
      </c>
      <c r="D26" s="67" t="s">
        <v>49</v>
      </c>
      <c r="E26" s="67">
        <v>11.9</v>
      </c>
      <c r="F26" s="127"/>
      <c r="G26" s="128">
        <v>84.6</v>
      </c>
      <c r="H26" s="128">
        <v>0.72</v>
      </c>
      <c r="I26" s="128">
        <v>0.72</v>
      </c>
      <c r="J26" s="128"/>
      <c r="K26" s="99">
        <v>17.64</v>
      </c>
    </row>
    <row r="27" spans="1:11" ht="51" customHeight="1" thickBot="1" x14ac:dyDescent="0.3">
      <c r="A27" s="97"/>
      <c r="B27" s="89" t="s">
        <v>46</v>
      </c>
      <c r="C27" s="90"/>
      <c r="D27" s="91"/>
      <c r="E27" s="45"/>
      <c r="F27" s="52">
        <v>195.05</v>
      </c>
      <c r="G27" s="54"/>
      <c r="H27" s="54"/>
      <c r="I27" s="54"/>
      <c r="J27" s="54"/>
      <c r="K27" s="54"/>
    </row>
    <row r="28" spans="1:11" ht="67.5" customHeight="1" thickBot="1" x14ac:dyDescent="0.3">
      <c r="A28" s="97"/>
      <c r="B28" s="73" t="s">
        <v>47</v>
      </c>
      <c r="C28" s="74"/>
      <c r="D28" s="92"/>
      <c r="E28" s="116"/>
      <c r="F28" s="71"/>
      <c r="G28" s="56">
        <f>SUM(G24:G26)</f>
        <v>201.39999999999998</v>
      </c>
      <c r="H28" s="56">
        <f>SUM(H24:H26)</f>
        <v>2.62</v>
      </c>
      <c r="I28" s="56">
        <f>SUM(I24:I26)</f>
        <v>7.1199999999999992</v>
      </c>
      <c r="J28" s="56"/>
      <c r="K28" s="56">
        <f>SUM(K24:K26)</f>
        <v>32.120000000000005</v>
      </c>
    </row>
    <row r="29" spans="1:11" ht="19.5" customHeight="1" thickBot="1" x14ac:dyDescent="0.3">
      <c r="A29" s="97"/>
      <c r="B29" s="73" t="s">
        <v>48</v>
      </c>
      <c r="C29" s="74"/>
      <c r="D29" s="74"/>
      <c r="E29" s="74"/>
      <c r="F29" s="61"/>
      <c r="G29" s="58">
        <f>G28+G22+G14</f>
        <v>1707.8999999999999</v>
      </c>
      <c r="H29" s="56">
        <f>H28+H22+H14</f>
        <v>52.6875</v>
      </c>
      <c r="I29" s="56">
        <f>I28+I22+I14</f>
        <v>59.037500000000001</v>
      </c>
      <c r="J29" s="56"/>
      <c r="K29" s="56">
        <f>K28+K22+K14</f>
        <v>236.04000000000002</v>
      </c>
    </row>
    <row r="30" spans="1:11" ht="19.5" customHeight="1" x14ac:dyDescent="0.25"/>
    <row r="31" spans="1:11" ht="19.5" customHeight="1" x14ac:dyDescent="0.25"/>
  </sheetData>
  <mergeCells count="19">
    <mergeCell ref="B29:E29"/>
    <mergeCell ref="B15:K15"/>
    <mergeCell ref="B22:D22"/>
    <mergeCell ref="B23:K23"/>
    <mergeCell ref="B27:D27"/>
    <mergeCell ref="B28:D28"/>
    <mergeCell ref="F7:F8"/>
    <mergeCell ref="G7:G8"/>
    <mergeCell ref="H7:K7"/>
    <mergeCell ref="B9:K9"/>
    <mergeCell ref="B14:D14"/>
    <mergeCell ref="A1:G1"/>
    <mergeCell ref="A2:G2"/>
    <mergeCell ref="A3:G3"/>
    <mergeCell ref="A4:G4"/>
    <mergeCell ref="B6:K6"/>
    <mergeCell ref="B7:B8"/>
    <mergeCell ref="C7:C8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30" sqref="I30"/>
    </sheetView>
  </sheetViews>
  <sheetFormatPr defaultRowHeight="15" x14ac:dyDescent="0.25"/>
  <sheetData>
    <row r="1" spans="1:10" x14ac:dyDescent="0.25">
      <c r="A1" t="s">
        <v>0</v>
      </c>
      <c r="B1" s="94" t="s">
        <v>27</v>
      </c>
      <c r="C1" s="95"/>
      <c r="D1" s="96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07.06.2021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2021-06-15T01:54:16Z</dcterms:modified>
</cp:coreProperties>
</file>