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8145" activeTab="0"/>
  </bookViews>
  <sheets>
    <sheet name="07.06.2021" sheetId="4" r:id="rId1"/>
    <sheet name="Лист1" sheetId="2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<sst xmlns="http://schemas.openxmlformats.org/spreadsheetml/2006/main" count="99" uniqueCount="82">
  <si>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</si>
  <si>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</si>
  <si>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</si>
  <si>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</si>
  <si>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</si>
  <si>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</si>
  <si>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</si>
  <si>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</si>
  <si>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</si>
  <si>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</si>
  <si>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</si>
  <si>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</si>
  <si>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</si>
  <si>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</si>
  <si>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</si>
  <si>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</si>
  <si>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</si>
  <si>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</si>
  <si>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</si>
  <si>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</si>
  <si>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</si>
  <si>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</si>
  <si>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</si>
  <si>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</si>
  <si>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</si>
  <si>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</si>
  <si>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</si>
  <si>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</si>
  <si>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</si>
  <si>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</si>
  <si>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</si>
  <si>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</si>
  <si>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</si>
  <si>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</si>
  <si>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</si>
  <si>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</si>
  <si>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</si>
  <si>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</si>
  <si>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</si>
  <si>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</si>
  <si>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</si>
  <si>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</si>
  <si>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</si>
  <si>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</si>
  <si>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</si>
  <si>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</si>
  <si>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</si>
  <si>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</si>
  <si>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</si>
  <si>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1/180</t>
  </si>
  <si>
    <t>Сок фруктовый в ассортименте (индивид.упаковка)</t>
  </si>
  <si>
    <t>М 2017*, № 348</t>
  </si>
  <si>
    <t>Хлеб пшеничный</t>
  </si>
  <si>
    <t>1/20</t>
  </si>
  <si>
    <t>Меню 13 день</t>
  </si>
  <si>
    <t>ТТК № 2002</t>
  </si>
  <si>
    <t>Вареники с картофелем с маслом сливочным</t>
  </si>
  <si>
    <t>1/200/10</t>
  </si>
  <si>
    <t>Батон</t>
  </si>
  <si>
    <t>1/25</t>
  </si>
  <si>
    <t>М 2017*, № 16</t>
  </si>
  <si>
    <t>Ветчина (порциями)</t>
  </si>
  <si>
    <t>1/30</t>
  </si>
  <si>
    <t>ТТК № 721</t>
  </si>
  <si>
    <t>Чай с молоком без сахара</t>
  </si>
  <si>
    <t>М 2016***, № 32</t>
  </si>
  <si>
    <t>Салат из свеклы с сыром</t>
  </si>
  <si>
    <t>1/100</t>
  </si>
  <si>
    <t>М 2017*, № 88</t>
  </si>
  <si>
    <t>Щи из свежей капусты с картофелем со сметаной с мясными фрикадельками</t>
  </si>
  <si>
    <t>1/250/10/25</t>
  </si>
  <si>
    <t>ТТК № 2063</t>
  </si>
  <si>
    <t>Котлета "Домашняя" с маслом сливочным</t>
  </si>
  <si>
    <t>1/70/5</t>
  </si>
  <si>
    <t>М 2017*, № 309</t>
  </si>
  <si>
    <t xml:space="preserve">Макароны отварные </t>
  </si>
  <si>
    <t>Компот  из  кураги</t>
  </si>
  <si>
    <t>Вафли мягкие (индивидуальная упаковка)</t>
  </si>
  <si>
    <t>1/40</t>
  </si>
  <si>
    <t>М 2004**, № 686</t>
  </si>
  <si>
    <t>Чай с лимоном</t>
  </si>
  <si>
    <t>Плоды и ягоды свежие (нектарин)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</si>
</sst>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6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0" fillId="2" borderId="24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22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8" fillId="0" borderId="28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0" zoomScaleNormal="90" workbookViewId="0" topLeftCell="A22">
      <selection activeCell="O12" sqref="O12"/>
    </sheetView>
  </sheetViews>
  <sheetFormatPr defaultColWidth="9.140625" defaultRowHeight="15"/>
  <cols>
    <col min="1" max="1" width="9.140625" style="0" customWidth="1"/>
    <col min="2" max="2" width="34.421875" style="0" customWidth="1"/>
    <col min="3" max="3" width="34.00390625" style="0" customWidth="1"/>
    <col min="4" max="4" width="15.7109375" style="0" customWidth="1"/>
    <col min="5" max="5" width="10.8515625" style="0" customWidth="1"/>
    <col min="6" max="6" width="15.140625" style="0" customWidth="1"/>
    <col min="7" max="7" width="16.7109375" style="0" customWidth="1"/>
    <col min="8" max="8" width="10.8515625" style="0" customWidth="1"/>
    <col min="10" max="10" width="11.00390625" style="0" bestFit="1" customWidth="1"/>
  </cols>
  <sheetData>
    <row r="1" spans="1:9" ht="18" customHeight="1">
      <c r="A1" s="85" t="s">
        <v>29</v>
      </c>
      <c r="B1" s="85"/>
      <c r="C1" s="85"/>
      <c r="D1" s="85"/>
      <c r="E1" s="85"/>
      <c r="F1" s="85"/>
      <c r="G1" s="85"/>
      <c r="H1" s="39"/>
      <c r="I1" s="38"/>
    </row>
    <row r="2" spans="1:9" ht="18" customHeight="1">
      <c r="A2" s="85" t="s">
        <v>30</v>
      </c>
      <c r="B2" s="85"/>
      <c r="C2" s="85"/>
      <c r="D2" s="85"/>
      <c r="E2" s="85"/>
      <c r="F2" s="85"/>
      <c r="G2" s="85"/>
      <c r="H2" s="39"/>
      <c r="I2" s="38"/>
    </row>
    <row r="3" spans="1:9" ht="18" customHeight="1">
      <c r="A3" s="85" t="s">
        <v>31</v>
      </c>
      <c r="B3" s="85"/>
      <c r="C3" s="85"/>
      <c r="D3" s="85"/>
      <c r="E3" s="85"/>
      <c r="F3" s="85"/>
      <c r="G3" s="85"/>
      <c r="H3" s="39"/>
      <c r="I3" s="38"/>
    </row>
    <row r="4" spans="1:9" ht="18" customHeight="1">
      <c r="A4" s="85"/>
      <c r="B4" s="85"/>
      <c r="C4" s="85"/>
      <c r="D4" s="85"/>
      <c r="E4" s="85"/>
      <c r="F4" s="85"/>
      <c r="G4" s="85"/>
      <c r="H4" s="39"/>
      <c r="I4" s="40"/>
    </row>
    <row r="5" ht="18" customHeight="1"/>
    <row r="6" spans="1:10" ht="20.25" customHeight="1">
      <c r="A6" s="94" t="s">
        <v>54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8.75" customHeight="1">
      <c r="A7" s="74" t="s">
        <v>32</v>
      </c>
      <c r="B7" s="74" t="s">
        <v>33</v>
      </c>
      <c r="C7" s="74" t="s">
        <v>34</v>
      </c>
      <c r="D7" s="41"/>
      <c r="E7" s="76" t="s">
        <v>5</v>
      </c>
      <c r="F7" s="74" t="s">
        <v>35</v>
      </c>
      <c r="G7" s="78" t="s">
        <v>36</v>
      </c>
      <c r="H7" s="79"/>
      <c r="I7" s="79"/>
      <c r="J7" s="80"/>
    </row>
    <row r="8" spans="1:10" ht="56.25" customHeight="1" thickBot="1">
      <c r="A8" s="75"/>
      <c r="B8" s="75"/>
      <c r="C8" s="75"/>
      <c r="D8" s="42" t="s">
        <v>5</v>
      </c>
      <c r="E8" s="77"/>
      <c r="F8" s="75"/>
      <c r="G8" s="42" t="s">
        <v>37</v>
      </c>
      <c r="H8" s="42" t="s">
        <v>38</v>
      </c>
      <c r="I8" s="42" t="s">
        <v>39</v>
      </c>
      <c r="J8" s="42" t="s">
        <v>40</v>
      </c>
    </row>
    <row r="9" spans="1:10" ht="19.5" customHeight="1" thickBot="1">
      <c r="A9" s="81" t="s">
        <v>10</v>
      </c>
      <c r="B9" s="82"/>
      <c r="C9" s="83"/>
      <c r="D9" s="83"/>
      <c r="E9" s="83"/>
      <c r="F9" s="83"/>
      <c r="G9" s="83"/>
      <c r="H9" s="83"/>
      <c r="I9" s="83"/>
      <c r="J9" s="84"/>
    </row>
    <row r="10" spans="1:10" ht="65.25" customHeight="1" thickBot="1">
      <c r="A10" s="44" t="s">
        <v>55</v>
      </c>
      <c r="B10" s="142" t="s">
        <v>56</v>
      </c>
      <c r="C10" s="50" t="s">
        <v>57</v>
      </c>
      <c r="D10" s="66">
        <v>25</v>
      </c>
      <c r="E10" s="55"/>
      <c r="F10" s="96">
        <v>529</v>
      </c>
      <c r="G10" s="55">
        <v>10</v>
      </c>
      <c r="H10" s="55">
        <v>20</v>
      </c>
      <c r="I10" s="55"/>
      <c r="J10" s="55">
        <v>72.81</v>
      </c>
    </row>
    <row r="11" spans="1:10" ht="58.5" customHeight="1">
      <c r="A11" s="49" t="s">
        <v>41</v>
      </c>
      <c r="B11" s="143" t="s">
        <v>58</v>
      </c>
      <c r="C11" s="97" t="s">
        <v>59</v>
      </c>
      <c r="D11" s="63"/>
      <c r="E11" s="41"/>
      <c r="F11" s="98">
        <v>64.75</v>
      </c>
      <c r="G11" s="99">
        <v>1.925</v>
      </c>
      <c r="H11" s="99">
        <v>0.75</v>
      </c>
      <c r="I11" s="99"/>
      <c r="J11" s="99">
        <v>12.525</v>
      </c>
    </row>
    <row r="12" spans="1:10" ht="32.25" customHeight="1" thickBot="1">
      <c r="A12" s="100" t="s">
        <v>60</v>
      </c>
      <c r="B12" s="100" t="s">
        <v>61</v>
      </c>
      <c r="C12" s="101" t="s">
        <v>62</v>
      </c>
      <c r="D12" s="102">
        <v>3.54</v>
      </c>
      <c r="E12" s="103"/>
      <c r="F12" s="104">
        <v>60</v>
      </c>
      <c r="G12" s="105">
        <v>3.6</v>
      </c>
      <c r="H12" s="105">
        <v>6.6</v>
      </c>
      <c r="I12" s="105"/>
      <c r="J12" s="105">
        <v>1.35</v>
      </c>
    </row>
    <row r="13" spans="1:10" ht="85.5" customHeight="1" thickBot="1">
      <c r="A13" s="59" t="s">
        <v>63</v>
      </c>
      <c r="B13" s="125" t="s">
        <v>64</v>
      </c>
      <c r="C13" s="106" t="s">
        <v>28</v>
      </c>
      <c r="D13" s="107">
        <v>2.9</v>
      </c>
      <c r="E13" s="108"/>
      <c r="F13" s="57">
        <v>81</v>
      </c>
      <c r="G13" s="57">
        <v>1.52</v>
      </c>
      <c r="H13" s="57">
        <v>1.35</v>
      </c>
      <c r="I13" s="57"/>
      <c r="J13" s="57">
        <v>15.9</v>
      </c>
    </row>
    <row r="14" spans="1:10" ht="69" customHeight="1" thickBot="1">
      <c r="A14" s="59" t="s">
        <v>63</v>
      </c>
      <c r="B14" s="125" t="s">
        <v>64</v>
      </c>
      <c r="C14" s="106" t="s">
        <v>28</v>
      </c>
      <c r="D14" s="107">
        <v>2.9</v>
      </c>
      <c r="E14" s="108"/>
      <c r="F14" s="57">
        <v>81</v>
      </c>
      <c r="G14" s="57">
        <v>1.52</v>
      </c>
      <c r="H14" s="57">
        <v>1.35</v>
      </c>
      <c r="I14" s="57"/>
      <c r="J14" s="57">
        <v>15.9</v>
      </c>
    </row>
    <row r="15" spans="1:10" ht="69" customHeight="1" thickBot="1">
      <c r="A15" s="64" t="s">
        <v>41</v>
      </c>
      <c r="B15" s="58" t="s">
        <v>50</v>
      </c>
      <c r="C15" s="47" t="s">
        <v>28</v>
      </c>
      <c r="D15" s="62">
        <v>2</v>
      </c>
      <c r="E15" s="43"/>
      <c r="F15" s="57">
        <v>92</v>
      </c>
      <c r="G15" s="58">
        <v>1</v>
      </c>
      <c r="H15" s="58">
        <v>0.2</v>
      </c>
      <c r="I15" s="53"/>
      <c r="J15" s="65">
        <v>20.2</v>
      </c>
    </row>
    <row r="16" spans="1:10" ht="57" customHeight="1" thickBot="1">
      <c r="A16" s="144" t="s">
        <v>42</v>
      </c>
      <c r="B16" s="145"/>
      <c r="C16" s="146"/>
      <c r="D16" s="109" t="e">
        <f>D10+D11+D13+#REF!+D14+D15</f>
        <v>#REF!</v>
      </c>
      <c r="E16" s="110"/>
      <c r="F16" s="111">
        <f>SUM(F10:F15)</f>
        <v>907.75</v>
      </c>
      <c r="G16" s="111">
        <f>SUM(G10:G15)</f>
        <v>19.565</v>
      </c>
      <c r="H16" s="111">
        <f>SUM(H10:H15)</f>
        <v>30.250000000000004</v>
      </c>
      <c r="I16" s="111"/>
      <c r="J16" s="111">
        <f>SUM(J10:J15)</f>
        <v>138.685</v>
      </c>
    </row>
    <row r="17" spans="1:10" ht="72" customHeight="1" thickBot="1">
      <c r="A17" s="112" t="s">
        <v>14</v>
      </c>
      <c r="B17" s="82"/>
      <c r="C17" s="82"/>
      <c r="D17" s="82"/>
      <c r="E17" s="113"/>
      <c r="F17" s="82"/>
      <c r="G17" s="82"/>
      <c r="H17" s="82"/>
      <c r="I17" s="82"/>
      <c r="J17" s="86"/>
    </row>
    <row r="18" spans="1:10" ht="82.5" customHeight="1" thickBot="1">
      <c r="A18" s="49" t="s">
        <v>65</v>
      </c>
      <c r="B18" s="147" t="s">
        <v>66</v>
      </c>
      <c r="C18" s="67" t="s">
        <v>67</v>
      </c>
      <c r="D18" s="114">
        <v>3.81</v>
      </c>
      <c r="E18" s="115"/>
      <c r="F18" s="116">
        <v>132.8</v>
      </c>
      <c r="G18" s="117">
        <v>4.695</v>
      </c>
      <c r="H18" s="117">
        <v>9.501</v>
      </c>
      <c r="I18" s="117"/>
      <c r="J18" s="117">
        <v>7.128</v>
      </c>
    </row>
    <row r="19" spans="1:10" ht="75" customHeight="1">
      <c r="A19" s="49" t="s">
        <v>68</v>
      </c>
      <c r="B19" s="148" t="s">
        <v>69</v>
      </c>
      <c r="C19" s="118" t="s">
        <v>70</v>
      </c>
      <c r="D19" s="119">
        <v>16.2</v>
      </c>
      <c r="E19" s="43"/>
      <c r="F19" s="120">
        <v>136</v>
      </c>
      <c r="G19" s="121">
        <v>6.5</v>
      </c>
      <c r="H19" s="121">
        <v>7.08</v>
      </c>
      <c r="I19" s="121"/>
      <c r="J19" s="121">
        <v>9.95</v>
      </c>
    </row>
    <row r="20" spans="1:10" ht="54.75" customHeight="1" thickBot="1">
      <c r="A20" s="49" t="s">
        <v>71</v>
      </c>
      <c r="B20" s="50" t="s">
        <v>72</v>
      </c>
      <c r="C20" s="97" t="s">
        <v>73</v>
      </c>
      <c r="D20" s="71"/>
      <c r="E20" s="43"/>
      <c r="F20" s="61">
        <v>175.4</v>
      </c>
      <c r="G20" s="43">
        <v>8.68</v>
      </c>
      <c r="H20" s="43">
        <v>11.94</v>
      </c>
      <c r="I20" s="43"/>
      <c r="J20" s="43">
        <v>8.055</v>
      </c>
    </row>
    <row r="21" spans="1:10" ht="47.25" customHeight="1" thickBot="1">
      <c r="A21" s="59" t="s">
        <v>74</v>
      </c>
      <c r="B21" s="106" t="s">
        <v>75</v>
      </c>
      <c r="C21" s="106" t="s">
        <v>49</v>
      </c>
      <c r="D21" s="122">
        <v>2.71</v>
      </c>
      <c r="E21" s="55"/>
      <c r="F21" s="123">
        <v>202.14</v>
      </c>
      <c r="G21" s="124">
        <v>6.6</v>
      </c>
      <c r="H21" s="124">
        <v>5.4</v>
      </c>
      <c r="I21" s="124"/>
      <c r="J21" s="124">
        <v>31.73</v>
      </c>
    </row>
    <row r="22" spans="1:10" ht="45" customHeight="1" thickBot="1">
      <c r="A22" s="50" t="s">
        <v>51</v>
      </c>
      <c r="B22" s="50" t="s">
        <v>76</v>
      </c>
      <c r="C22" s="125" t="s">
        <v>28</v>
      </c>
      <c r="D22" s="122">
        <v>1.76</v>
      </c>
      <c r="E22" s="55"/>
      <c r="F22" s="96">
        <v>114.8</v>
      </c>
      <c r="G22" s="55">
        <v>0.78</v>
      </c>
      <c r="H22" s="123">
        <v>0.046</v>
      </c>
      <c r="I22" s="124"/>
      <c r="J22" s="124">
        <v>27.63</v>
      </c>
    </row>
    <row r="23" spans="1:10" ht="54" customHeight="1" thickBot="1">
      <c r="A23" s="44" t="s">
        <v>41</v>
      </c>
      <c r="B23" s="59" t="s">
        <v>52</v>
      </c>
      <c r="C23" s="126" t="s">
        <v>53</v>
      </c>
      <c r="D23" s="127">
        <v>1.65</v>
      </c>
      <c r="E23" s="43"/>
      <c r="F23" s="128">
        <v>47</v>
      </c>
      <c r="G23" s="129">
        <v>1.52</v>
      </c>
      <c r="H23" s="129">
        <v>0.16</v>
      </c>
      <c r="I23" s="130"/>
      <c r="J23" s="131">
        <v>9.84</v>
      </c>
    </row>
    <row r="24" spans="1:10" ht="50.25" customHeight="1" thickBot="1">
      <c r="A24" s="44" t="s">
        <v>41</v>
      </c>
      <c r="B24" s="46" t="s">
        <v>43</v>
      </c>
      <c r="C24" s="47" t="s">
        <v>53</v>
      </c>
      <c r="D24" s="68">
        <v>1.5</v>
      </c>
      <c r="E24" s="43"/>
      <c r="F24" s="128">
        <v>46.4</v>
      </c>
      <c r="G24" s="129">
        <v>1.12</v>
      </c>
      <c r="H24" s="129">
        <v>0.22</v>
      </c>
      <c r="I24" s="130"/>
      <c r="J24" s="131">
        <v>9.88</v>
      </c>
    </row>
    <row r="25" spans="1:10" ht="56.25" customHeight="1" thickBot="1">
      <c r="A25" s="149" t="s">
        <v>44</v>
      </c>
      <c r="B25" s="150"/>
      <c r="C25" s="151"/>
      <c r="D25" s="132" t="e">
        <f>D18+D19+#REF!+D21+D22+D24</f>
        <v>#REF!</v>
      </c>
      <c r="E25" s="110"/>
      <c r="F25" s="133">
        <f>SUM(F18:F24)</f>
        <v>854.54</v>
      </c>
      <c r="G25" s="134">
        <f>SUM(G18:G24)</f>
        <v>29.895000000000003</v>
      </c>
      <c r="H25" s="134">
        <f>SUM(H18:H24)</f>
        <v>34.346999999999994</v>
      </c>
      <c r="I25" s="134"/>
      <c r="J25" s="134">
        <f>SUM(J18:J24)</f>
        <v>104.213</v>
      </c>
    </row>
    <row r="26" spans="1:10" ht="64.5" customHeight="1" thickBot="1">
      <c r="A26" s="81" t="s">
        <v>45</v>
      </c>
      <c r="B26" s="82"/>
      <c r="C26" s="82"/>
      <c r="D26" s="82"/>
      <c r="E26" s="113"/>
      <c r="F26" s="82"/>
      <c r="G26" s="82"/>
      <c r="H26" s="82"/>
      <c r="I26" s="82"/>
      <c r="J26" s="86"/>
    </row>
    <row r="27" spans="1:10" ht="51" customHeight="1" thickBot="1">
      <c r="A27" s="135" t="s">
        <v>41</v>
      </c>
      <c r="B27" s="60" t="s">
        <v>77</v>
      </c>
      <c r="C27" s="51" t="s">
        <v>78</v>
      </c>
      <c r="D27" s="136"/>
      <c r="E27" s="55"/>
      <c r="F27" s="137">
        <v>156</v>
      </c>
      <c r="G27" s="137">
        <v>1.8</v>
      </c>
      <c r="H27" s="137">
        <v>6</v>
      </c>
      <c r="I27" s="137"/>
      <c r="J27" s="137">
        <v>24</v>
      </c>
    </row>
    <row r="28" spans="1:10" ht="67.5" customHeight="1" thickBot="1">
      <c r="A28" s="44" t="s">
        <v>79</v>
      </c>
      <c r="B28" s="106" t="s">
        <v>80</v>
      </c>
      <c r="C28" s="106" t="s">
        <v>28</v>
      </c>
      <c r="D28" s="138">
        <v>4.56</v>
      </c>
      <c r="E28" s="55"/>
      <c r="F28" s="137">
        <v>62</v>
      </c>
      <c r="G28" s="137">
        <v>0.13</v>
      </c>
      <c r="H28" s="137">
        <v>0.02</v>
      </c>
      <c r="I28" s="137"/>
      <c r="J28" s="137">
        <v>15.2</v>
      </c>
    </row>
    <row r="29" spans="1:10" ht="42.75" customHeight="1" thickBot="1">
      <c r="A29" s="106" t="s">
        <v>41</v>
      </c>
      <c r="B29" s="139" t="s">
        <v>81</v>
      </c>
      <c r="C29" s="139" t="s">
        <v>28</v>
      </c>
      <c r="D29" s="140"/>
      <c r="E29" s="49"/>
      <c r="F29" s="123">
        <v>88</v>
      </c>
      <c r="G29" s="123">
        <v>2.12</v>
      </c>
      <c r="H29" s="123">
        <v>0.64</v>
      </c>
      <c r="I29" s="125"/>
      <c r="J29" s="124">
        <v>21.2</v>
      </c>
    </row>
    <row r="30" spans="1:10" ht="19.5" customHeight="1" thickBot="1">
      <c r="A30" s="87" t="s">
        <v>46</v>
      </c>
      <c r="B30" s="88"/>
      <c r="C30" s="89"/>
      <c r="D30" s="45"/>
      <c r="E30" s="48">
        <v>195.05</v>
      </c>
      <c r="F30" s="137"/>
      <c r="G30" s="137"/>
      <c r="H30" s="137"/>
      <c r="I30" s="60"/>
      <c r="J30" s="137"/>
    </row>
    <row r="31" spans="1:10" ht="19.5" customHeight="1" thickBot="1">
      <c r="A31" s="72" t="s">
        <v>47</v>
      </c>
      <c r="B31" s="73"/>
      <c r="C31" s="90"/>
      <c r="D31" s="69">
        <f>D27+D28+D29</f>
        <v>4.56</v>
      </c>
      <c r="E31" s="70"/>
      <c r="F31" s="52">
        <f>SUM(F28:F29)</f>
        <v>150</v>
      </c>
      <c r="G31" s="52">
        <f>SUM(G28:G29)</f>
        <v>2.25</v>
      </c>
      <c r="H31" s="52">
        <f>SUM(H28:H29)</f>
        <v>0.66</v>
      </c>
      <c r="I31" s="141"/>
      <c r="J31" s="52">
        <f>SUM(J28:J29)</f>
        <v>36.4</v>
      </c>
    </row>
    <row r="32" spans="1:10" ht="19.5" thickBot="1">
      <c r="A32" s="72" t="s">
        <v>48</v>
      </c>
      <c r="B32" s="73"/>
      <c r="C32" s="73"/>
      <c r="D32" s="73"/>
      <c r="E32" s="56"/>
      <c r="F32" s="54">
        <f>F31+F25+F16</f>
        <v>1912.29</v>
      </c>
      <c r="G32" s="52">
        <f>G31+G25+G16</f>
        <v>51.71000000000001</v>
      </c>
      <c r="H32" s="52">
        <f>H31+H25+H16</f>
        <v>65.25699999999999</v>
      </c>
      <c r="I32" s="52"/>
      <c r="J32" s="52">
        <f>J31+J25+J16</f>
        <v>279.298</v>
      </c>
    </row>
  </sheetData>
  <mergeCells count="19">
    <mergeCell ref="A32:D32"/>
    <mergeCell ref="A17:J17"/>
    <mergeCell ref="A25:C25"/>
    <mergeCell ref="A26:J26"/>
    <mergeCell ref="A30:C30"/>
    <mergeCell ref="A31:C31"/>
    <mergeCell ref="A1:G1"/>
    <mergeCell ref="A2:G2"/>
    <mergeCell ref="A3:G3"/>
    <mergeCell ref="A4:G4"/>
    <mergeCell ref="A6:J6"/>
    <mergeCell ref="A7:A8"/>
    <mergeCell ref="E7:E8"/>
    <mergeCell ref="G7:J7"/>
    <mergeCell ref="A9:J9"/>
    <mergeCell ref="B7:B8"/>
    <mergeCell ref="C7:C8"/>
    <mergeCell ref="F7:F8"/>
    <mergeCell ref="A16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I30" sqref="I30"/>
    </sheetView>
  </sheetViews>
  <sheetFormatPr defaultColWidth="9.140625" defaultRowHeight="15"/>
  <sheetData>
    <row r="1" spans="1:10" ht="15">
      <c r="A1" t="s">
        <v>0</v>
      </c>
      <c r="B1" s="91" t="s">
        <v>27</v>
      </c>
      <c r="C1" s="92"/>
      <c r="D1" s="93"/>
      <c r="E1" t="s">
        <v>22</v>
      </c>
      <c r="F1" s="24"/>
      <c r="I1" t="s">
        <v>1</v>
      </c>
      <c r="J1" s="23"/>
    </row>
    <row r="2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Секретарь</cp:lastModifiedBy>
  <cp:lastPrinted>2021-05-18T10:32:40Z</cp:lastPrinted>
  <dcterms:created xsi:type="dcterms:W3CDTF">2015-06-05T18:19:34Z</dcterms:created>
  <dcterms:modified xsi:type="dcterms:W3CDTF">2021-06-17T00:51:18Z</dcterms:modified>
  <cp:category/>
  <cp:version/>
  <cp:contentType/>
  <cp:contentStatus/>
</cp:coreProperties>
</file>