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18.10.2021 7-10 лет" sheetId="2" r:id="rId1"/>
    <sheet name="18.10.2021 11 и старше" sheetId="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5"/>
  <c r="H29"/>
  <c r="G29"/>
  <c r="F29"/>
  <c r="D29"/>
  <c r="J23"/>
  <c r="J22"/>
  <c r="H22"/>
  <c r="H23" s="1"/>
  <c r="G22"/>
  <c r="G23" s="1"/>
  <c r="F22"/>
  <c r="F23" s="1"/>
  <c r="D22"/>
  <c r="D23" s="1"/>
  <c r="J13"/>
  <c r="H13"/>
  <c r="G13"/>
  <c r="D13"/>
  <c r="J30" i="2"/>
  <c r="H30"/>
  <c r="G30"/>
  <c r="F30"/>
  <c r="D30"/>
  <c r="J23"/>
  <c r="J22"/>
  <c r="H22"/>
  <c r="H23" s="1"/>
  <c r="G22"/>
  <c r="G23" s="1"/>
  <c r="F22"/>
  <c r="F23" s="1"/>
  <c r="D22"/>
  <c r="D23" s="1"/>
  <c r="J13"/>
  <c r="H13"/>
  <c r="G13"/>
  <c r="D13"/>
  <c r="J30" i="5" l="1"/>
  <c r="H30"/>
  <c r="J31" i="2"/>
  <c r="G30" i="5"/>
  <c r="F30"/>
  <c r="G31" i="2"/>
  <c r="H31"/>
  <c r="F31"/>
</calcChain>
</file>

<file path=xl/sharedStrings.xml><?xml version="1.0" encoding="utf-8"?>
<sst xmlns="http://schemas.openxmlformats.org/spreadsheetml/2006/main" count="139" uniqueCount="65">
  <si>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</si>
  <si>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</si>
  <si>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</si>
  <si>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</si>
  <si>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</si>
  <si>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</si>
  <si>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</si>
  <si>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</si>
  <si>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</si>
  <si>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</si>
  <si>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</si>
  <si>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</si>
  <si>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</si>
  <si>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</si>
  <si>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</si>
  <si>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</si>
  <si>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</si>
  <si>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</si>
  <si>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</si>
  <si>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</si>
  <si>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</si>
  <si>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г.Иркутска на осень-зима 2021 года</t>
  </si>
  <si>
    <t>1/150</t>
  </si>
  <si>
    <t>Хлеб пшеничный</t>
  </si>
  <si>
    <t>1/20</t>
  </si>
  <si>
    <t>М 2017*,№1</t>
  </si>
  <si>
    <t>Бутерброд с маслом сливочным</t>
  </si>
  <si>
    <t>1/35</t>
  </si>
  <si>
    <t>2,10</t>
  </si>
  <si>
    <t>6,60</t>
  </si>
  <si>
    <t>13,00</t>
  </si>
  <si>
    <t>Основное меню приготавливаемых блюд</t>
  </si>
  <si>
    <t>для учащихся МБОУ СОШ № 17</t>
  </si>
  <si>
    <t>1/180</t>
  </si>
  <si>
    <t>1/100</t>
  </si>
  <si>
    <t>1/250</t>
  </si>
  <si>
    <t>2/20</t>
  </si>
  <si>
    <t>2/25</t>
  </si>
  <si>
    <t>Меню 1 день</t>
  </si>
  <si>
    <t>М 2017*, № 173</t>
  </si>
  <si>
    <t>Каша молочная из риса с маслом сливочным</t>
  </si>
  <si>
    <t>П 2018***, № 508</t>
  </si>
  <si>
    <t xml:space="preserve">Пром. Выпуск </t>
  </si>
  <si>
    <t>М 2017*, № 45</t>
  </si>
  <si>
    <t xml:space="preserve">Салата из белокочанной капусты </t>
  </si>
  <si>
    <t>М 2016**, № 95</t>
  </si>
  <si>
    <t>ТТК №510</t>
  </si>
  <si>
    <t>Котлета "Нежная" с маслом сливочным</t>
  </si>
  <si>
    <t>2/50/5</t>
  </si>
  <si>
    <t>7,30</t>
  </si>
  <si>
    <t>М 2017*, № 309</t>
  </si>
  <si>
    <t>Макаронные изделия отварные</t>
  </si>
  <si>
    <t>1/25</t>
  </si>
  <si>
    <t>М 2017*, № 143</t>
  </si>
  <si>
    <t>Рагу из овощей</t>
  </si>
  <si>
    <t>М 2017*, № 14</t>
  </si>
  <si>
    <t>Масло сливочное (порциями)</t>
  </si>
  <si>
    <t>1/5</t>
  </si>
  <si>
    <t>Н 2020****, №54-7 хн-2020</t>
  </si>
  <si>
    <t>Компот из смеси сухфруктов</t>
  </si>
  <si>
    <t>Напиток из свежих яблок</t>
  </si>
  <si>
    <t>1/40</t>
  </si>
  <si>
    <t>Горячий напиток из свежих яблок</t>
  </si>
  <si>
    <t>Плоды и ягоды свежие (Груша + яблоко)</t>
  </si>
  <si>
    <t>Суп с макаронными изделиями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</si>
</sst>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right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2" fontId="5" fillId="0" borderId="22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opLeftCell="A16" workbookViewId="0">
      <selection activeCell="B11" sqref="B11"/>
    </sheetView>
  </sheetViews>
  <sheetFormatPr defaultRowHeight="15"/>
  <cols>
    <col min="2" max="2" width="27.7109375" customWidth="1"/>
    <col min="3" max="4" width="11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>
      <c r="A1" s="2"/>
      <c r="B1" s="114" t="s">
        <v>31</v>
      </c>
      <c r="C1" s="114"/>
      <c r="D1" s="114"/>
      <c r="E1" s="114"/>
      <c r="F1" s="114"/>
      <c r="G1" s="114"/>
      <c r="H1" s="114"/>
      <c r="I1" s="53"/>
      <c r="J1" s="2"/>
    </row>
    <row r="2" spans="1:10" ht="18">
      <c r="A2" s="2"/>
      <c r="B2" s="114" t="s">
        <v>32</v>
      </c>
      <c r="C2" s="114"/>
      <c r="D2" s="114"/>
      <c r="E2" s="114"/>
      <c r="F2" s="114"/>
      <c r="G2" s="114"/>
      <c r="H2" s="114"/>
      <c r="I2" s="53"/>
      <c r="J2" s="2"/>
    </row>
    <row r="3" spans="1:10" ht="18">
      <c r="A3" s="2"/>
      <c r="B3" s="114" t="s">
        <v>21</v>
      </c>
      <c r="C3" s="114"/>
      <c r="D3" s="114"/>
      <c r="E3" s="114"/>
      <c r="F3" s="114"/>
      <c r="G3" s="114"/>
      <c r="H3" s="114"/>
      <c r="I3" s="53"/>
      <c r="J3" s="2"/>
    </row>
    <row r="4" spans="1:10" ht="18">
      <c r="A4" s="3"/>
      <c r="B4" s="114" t="s">
        <v>38</v>
      </c>
      <c r="C4" s="114"/>
      <c r="D4" s="114"/>
      <c r="E4" s="114"/>
      <c r="F4" s="114"/>
      <c r="G4" s="114"/>
      <c r="H4" s="114"/>
      <c r="I4" s="53"/>
      <c r="J4" s="4"/>
    </row>
    <row r="5" spans="1:10" ht="18">
      <c r="A5" s="102" t="s">
        <v>4</v>
      </c>
      <c r="B5" s="102" t="s">
        <v>5</v>
      </c>
      <c r="C5" s="102" t="s">
        <v>6</v>
      </c>
      <c r="D5" s="102" t="s">
        <v>7</v>
      </c>
      <c r="E5" s="104"/>
      <c r="G5" s="115" t="s">
        <v>8</v>
      </c>
      <c r="H5" s="116"/>
      <c r="I5" s="116"/>
      <c r="J5" s="117"/>
    </row>
    <row r="6" spans="1:10" ht="18.75">
      <c r="A6" s="103"/>
      <c r="B6" s="103"/>
      <c r="C6" s="103"/>
      <c r="D6" s="103"/>
      <c r="E6" s="105"/>
      <c r="G6" s="5" t="s">
        <v>9</v>
      </c>
      <c r="H6" s="5" t="s">
        <v>10</v>
      </c>
      <c r="I6" s="5" t="s">
        <v>11</v>
      </c>
      <c r="J6" s="5" t="s">
        <v>12</v>
      </c>
    </row>
    <row r="7" spans="1:10" ht="18.75" customHeight="1" thickBot="1">
      <c r="A7" s="106" t="s">
        <v>0</v>
      </c>
      <c r="B7" s="107"/>
      <c r="C7" s="94"/>
      <c r="D7" s="94"/>
      <c r="E7" s="94"/>
      <c r="F7" s="94"/>
      <c r="G7" s="94"/>
      <c r="H7" s="94"/>
      <c r="I7" s="94"/>
      <c r="J7" s="108"/>
    </row>
    <row r="8" spans="1:10" ht="56.25">
      <c r="A8" s="85" t="s">
        <v>25</v>
      </c>
      <c r="B8" s="109" t="s">
        <v>26</v>
      </c>
      <c r="C8" s="110" t="s">
        <v>27</v>
      </c>
      <c r="D8" s="112">
        <v>119.8</v>
      </c>
      <c r="E8" s="6"/>
      <c r="G8" s="110" t="s">
        <v>28</v>
      </c>
      <c r="H8" s="112" t="s">
        <v>29</v>
      </c>
      <c r="I8" s="7"/>
      <c r="J8" s="112" t="s">
        <v>30</v>
      </c>
    </row>
    <row r="9" spans="1:10" ht="19.5" hidden="1" customHeight="1" thickBot="1">
      <c r="A9" s="86"/>
      <c r="B9" s="109"/>
      <c r="C9" s="111"/>
      <c r="D9" s="113"/>
      <c r="E9" s="6"/>
      <c r="G9" s="111"/>
      <c r="H9" s="113"/>
      <c r="I9" s="7"/>
      <c r="J9" s="113"/>
    </row>
    <row r="10" spans="1:10" ht="56.25">
      <c r="A10" s="87" t="s">
        <v>39</v>
      </c>
      <c r="B10" s="57" t="s">
        <v>40</v>
      </c>
      <c r="C10" s="88" t="s">
        <v>22</v>
      </c>
      <c r="D10" s="56">
        <v>209.3</v>
      </c>
      <c r="E10" s="55"/>
      <c r="F10" s="55"/>
      <c r="G10" s="56">
        <v>4.3</v>
      </c>
      <c r="H10" s="56">
        <v>7.7</v>
      </c>
      <c r="I10" s="55"/>
      <c r="J10" s="56">
        <v>30.7</v>
      </c>
    </row>
    <row r="11" spans="1:10" ht="75">
      <c r="A11" s="8" t="s">
        <v>41</v>
      </c>
      <c r="B11" s="119" t="s">
        <v>62</v>
      </c>
      <c r="C11" s="58" t="s">
        <v>2</v>
      </c>
      <c r="D11" s="54">
        <v>74.400000000000006</v>
      </c>
      <c r="E11" s="54"/>
      <c r="F11" s="62"/>
      <c r="G11" s="54">
        <v>0</v>
      </c>
      <c r="H11" s="54">
        <v>0</v>
      </c>
      <c r="I11" s="54"/>
      <c r="J11" s="54">
        <v>18.600000000000001</v>
      </c>
    </row>
    <row r="12" spans="1:10" ht="76.5" customHeight="1" thickBot="1">
      <c r="A12" s="8" t="s">
        <v>42</v>
      </c>
      <c r="B12" s="63" t="s">
        <v>63</v>
      </c>
      <c r="C12" s="55" t="s">
        <v>33</v>
      </c>
      <c r="D12" s="56">
        <v>88.8</v>
      </c>
      <c r="E12" s="1"/>
      <c r="F12" s="1"/>
      <c r="G12" s="56">
        <v>0.8</v>
      </c>
      <c r="H12" s="56">
        <v>0.8</v>
      </c>
      <c r="I12" s="1"/>
      <c r="J12" s="56">
        <v>19.600000000000001</v>
      </c>
    </row>
    <row r="13" spans="1:10" ht="19.5" thickBot="1">
      <c r="A13" s="89" t="s">
        <v>14</v>
      </c>
      <c r="B13" s="90"/>
      <c r="C13" s="91"/>
      <c r="D13" s="12">
        <f>SUM(D8:D12)</f>
        <v>492.3</v>
      </c>
      <c r="E13" s="11"/>
      <c r="G13" s="12">
        <f>SUM(G8:G12)</f>
        <v>5.0999999999999996</v>
      </c>
      <c r="H13" s="12">
        <f>SUM(H8:H12)</f>
        <v>8.5</v>
      </c>
      <c r="I13" s="12"/>
      <c r="J13" s="12">
        <f>SUM(J8:J12)</f>
        <v>68.900000000000006</v>
      </c>
    </row>
    <row r="14" spans="1:10" ht="18.75" thickBot="1">
      <c r="A14" s="92" t="s">
        <v>1</v>
      </c>
      <c r="B14" s="93"/>
      <c r="C14" s="93"/>
      <c r="D14" s="93"/>
      <c r="E14" s="94"/>
      <c r="F14" s="93"/>
      <c r="G14" s="93"/>
      <c r="H14" s="93"/>
      <c r="I14" s="93"/>
      <c r="J14" s="95"/>
    </row>
    <row r="15" spans="1:10" ht="61.5" customHeight="1" thickBot="1">
      <c r="A15" s="17" t="s">
        <v>43</v>
      </c>
      <c r="B15" s="14" t="s">
        <v>44</v>
      </c>
      <c r="C15" s="15" t="s">
        <v>3</v>
      </c>
      <c r="D15" s="28">
        <v>35.9</v>
      </c>
      <c r="E15" s="64"/>
      <c r="F15" s="16">
        <v>13.2</v>
      </c>
      <c r="G15" s="16">
        <v>0.8</v>
      </c>
      <c r="H15" s="16">
        <v>1.9</v>
      </c>
      <c r="I15" s="16"/>
      <c r="J15" s="16">
        <v>3.9</v>
      </c>
    </row>
    <row r="16" spans="1:10" ht="85.5" customHeight="1" thickBot="1">
      <c r="A16" s="17" t="s">
        <v>45</v>
      </c>
      <c r="B16" s="18" t="s">
        <v>64</v>
      </c>
      <c r="C16" s="51" t="s">
        <v>2</v>
      </c>
      <c r="D16" s="19">
        <v>133.78</v>
      </c>
      <c r="E16" s="20">
        <v>8.6</v>
      </c>
      <c r="F16" s="19">
        <v>153.5</v>
      </c>
      <c r="G16" s="19">
        <v>6.9</v>
      </c>
      <c r="H16" s="19">
        <v>6.7</v>
      </c>
      <c r="I16" s="19">
        <v>7.9</v>
      </c>
      <c r="J16" s="19">
        <v>11.47</v>
      </c>
    </row>
    <row r="17" spans="1:10" ht="37.5">
      <c r="A17" s="17" t="s">
        <v>46</v>
      </c>
      <c r="B17" s="21" t="s">
        <v>47</v>
      </c>
      <c r="C17" s="65" t="s">
        <v>48</v>
      </c>
      <c r="D17" s="66">
        <v>157.30000000000001</v>
      </c>
      <c r="E17" s="54"/>
      <c r="F17" s="67">
        <v>251.64</v>
      </c>
      <c r="G17" s="68">
        <v>13.2</v>
      </c>
      <c r="H17" s="69" t="s">
        <v>49</v>
      </c>
      <c r="I17" s="7"/>
      <c r="J17" s="7">
        <v>9.6999999999999993</v>
      </c>
    </row>
    <row r="18" spans="1:10" ht="54.75" customHeight="1">
      <c r="A18" s="23" t="s">
        <v>50</v>
      </c>
      <c r="B18" s="24" t="s">
        <v>51</v>
      </c>
      <c r="C18" s="55" t="s">
        <v>22</v>
      </c>
      <c r="D18" s="55">
        <v>168.3</v>
      </c>
      <c r="E18" s="55"/>
      <c r="F18" s="55"/>
      <c r="G18" s="56">
        <v>5.5</v>
      </c>
      <c r="H18" s="56">
        <v>4.5</v>
      </c>
      <c r="I18" s="55"/>
      <c r="J18" s="55">
        <v>26.45</v>
      </c>
    </row>
    <row r="19" spans="1:10" ht="57" thickBot="1">
      <c r="A19" s="13" t="s">
        <v>13</v>
      </c>
      <c r="B19" s="29" t="s">
        <v>60</v>
      </c>
      <c r="C19" s="23" t="s">
        <v>2</v>
      </c>
      <c r="D19" s="9">
        <v>93.2</v>
      </c>
      <c r="E19" s="9"/>
      <c r="F19" s="32"/>
      <c r="G19" s="32">
        <v>0.6</v>
      </c>
      <c r="H19" s="32">
        <v>0</v>
      </c>
      <c r="I19" s="32"/>
      <c r="J19" s="32">
        <v>22.7</v>
      </c>
    </row>
    <row r="20" spans="1:10" ht="57" thickBot="1">
      <c r="A20" s="13" t="s">
        <v>13</v>
      </c>
      <c r="B20" s="14" t="s">
        <v>15</v>
      </c>
      <c r="C20" s="70" t="s">
        <v>36</v>
      </c>
      <c r="D20" s="25">
        <v>91.96</v>
      </c>
      <c r="E20" s="71"/>
      <c r="F20" s="72">
        <v>92.8</v>
      </c>
      <c r="G20" s="73">
        <v>2.2400000000000002</v>
      </c>
      <c r="H20" s="73">
        <v>0.44</v>
      </c>
      <c r="I20" s="74"/>
      <c r="J20" s="75">
        <v>19.760000000000002</v>
      </c>
    </row>
    <row r="21" spans="1:10" ht="57" thickBot="1">
      <c r="A21" s="13" t="s">
        <v>13</v>
      </c>
      <c r="B21" s="14" t="s">
        <v>23</v>
      </c>
      <c r="C21" s="34" t="s">
        <v>52</v>
      </c>
      <c r="D21" s="35">
        <v>58.6</v>
      </c>
      <c r="E21" s="9"/>
      <c r="F21" s="52"/>
      <c r="G21" s="32">
        <v>1.9</v>
      </c>
      <c r="H21" s="31">
        <v>0.2</v>
      </c>
      <c r="I21" s="42"/>
      <c r="J21" s="33">
        <v>12.3</v>
      </c>
    </row>
    <row r="22" spans="1:10" ht="19.5" customHeight="1" thickBot="1">
      <c r="A22" s="36"/>
      <c r="B22" s="37"/>
      <c r="C22" s="38"/>
      <c r="D22" s="30">
        <f>SUM(D15:D21)</f>
        <v>739.04000000000008</v>
      </c>
      <c r="E22" s="39"/>
      <c r="F22" s="40">
        <f>SUM(F15:F20)</f>
        <v>511.14</v>
      </c>
      <c r="G22" s="41">
        <f>SUM(G15:G21)</f>
        <v>31.14</v>
      </c>
      <c r="H22" s="31">
        <f>SUM(H15:H21)</f>
        <v>13.739999999999998</v>
      </c>
      <c r="I22" s="42"/>
      <c r="J22" s="33">
        <f>SUM(J15:J20)</f>
        <v>93.98</v>
      </c>
    </row>
    <row r="23" spans="1:10" ht="18.75" customHeight="1" thickBot="1">
      <c r="A23" s="96" t="s">
        <v>16</v>
      </c>
      <c r="B23" s="97"/>
      <c r="C23" s="98"/>
      <c r="D23" s="10">
        <f>D22</f>
        <v>739.04000000000008</v>
      </c>
      <c r="E23" s="11"/>
      <c r="F23" s="43">
        <f>SUM(F22)</f>
        <v>511.14</v>
      </c>
      <c r="G23" s="43">
        <f>SUM(G22)</f>
        <v>31.14</v>
      </c>
      <c r="H23" s="43">
        <f>SUM(H22)</f>
        <v>13.739999999999998</v>
      </c>
      <c r="I23" s="43"/>
      <c r="J23" s="43">
        <f>SUM(J15,J21)</f>
        <v>16.2</v>
      </c>
    </row>
    <row r="24" spans="1:10" ht="20.25" customHeight="1" thickBot="1">
      <c r="A24" s="92" t="s">
        <v>17</v>
      </c>
      <c r="B24" s="93"/>
      <c r="C24" s="93"/>
      <c r="D24" s="93"/>
      <c r="E24" s="94"/>
      <c r="F24" s="93"/>
      <c r="G24" s="93"/>
      <c r="H24" s="93"/>
      <c r="I24" s="93"/>
      <c r="J24" s="95"/>
    </row>
    <row r="25" spans="1:10" ht="57" thickBot="1">
      <c r="A25" s="23" t="s">
        <v>53</v>
      </c>
      <c r="B25" s="44" t="s">
        <v>54</v>
      </c>
      <c r="C25" s="27" t="s">
        <v>22</v>
      </c>
      <c r="D25" s="45">
        <v>200.5</v>
      </c>
      <c r="E25" s="45"/>
      <c r="F25" s="46">
        <v>136</v>
      </c>
      <c r="G25" s="46">
        <v>2.5</v>
      </c>
      <c r="H25" s="46">
        <v>15.7</v>
      </c>
      <c r="I25" s="46"/>
      <c r="J25" s="46">
        <v>12.3</v>
      </c>
    </row>
    <row r="26" spans="1:10" ht="60.75" customHeight="1">
      <c r="A26" s="76" t="s">
        <v>55</v>
      </c>
      <c r="B26" s="77" t="s">
        <v>56</v>
      </c>
      <c r="C26" s="61" t="s">
        <v>57</v>
      </c>
      <c r="D26" s="78">
        <v>32.799999999999997</v>
      </c>
      <c r="E26" s="79"/>
      <c r="F26" s="80">
        <v>2.8</v>
      </c>
      <c r="G26" s="80">
        <v>0.04</v>
      </c>
      <c r="H26" s="81">
        <v>3.6</v>
      </c>
      <c r="I26" s="80"/>
      <c r="J26" s="82">
        <v>0.06</v>
      </c>
    </row>
    <row r="27" spans="1:10" ht="76.5" customHeight="1">
      <c r="A27" s="83" t="s">
        <v>58</v>
      </c>
      <c r="B27" s="29" t="s">
        <v>59</v>
      </c>
      <c r="C27" s="84" t="s">
        <v>2</v>
      </c>
      <c r="D27" s="9">
        <v>93.2</v>
      </c>
      <c r="E27" s="23"/>
      <c r="F27" s="26"/>
      <c r="G27" s="22">
        <v>0.6</v>
      </c>
      <c r="H27" s="22">
        <v>0</v>
      </c>
      <c r="I27" s="26"/>
      <c r="J27" s="22">
        <v>22.7</v>
      </c>
    </row>
    <row r="28" spans="1:10" ht="19.5" customHeight="1" thickBot="1">
      <c r="A28" s="47" t="s">
        <v>13</v>
      </c>
      <c r="B28" s="14" t="s">
        <v>15</v>
      </c>
      <c r="C28" s="70" t="s">
        <v>24</v>
      </c>
      <c r="D28" s="25">
        <v>45.98</v>
      </c>
      <c r="E28" s="71"/>
      <c r="F28" s="72">
        <v>92.8</v>
      </c>
      <c r="G28" s="73">
        <v>1.1200000000000001</v>
      </c>
      <c r="H28" s="73">
        <v>0.22</v>
      </c>
      <c r="I28" s="74"/>
      <c r="J28" s="75">
        <v>9.8800000000000008</v>
      </c>
    </row>
    <row r="29" spans="1:10" ht="19.5" customHeight="1" thickBot="1">
      <c r="A29" s="99" t="s">
        <v>18</v>
      </c>
      <c r="B29" s="100"/>
      <c r="C29" s="101"/>
      <c r="D29" s="28"/>
      <c r="E29" s="48">
        <v>195.05</v>
      </c>
      <c r="F29" s="46"/>
      <c r="G29" s="46"/>
      <c r="H29" s="46"/>
      <c r="I29" s="46"/>
      <c r="J29" s="46"/>
    </row>
    <row r="30" spans="1:10" ht="19.5" thickBot="1">
      <c r="A30" s="89" t="s">
        <v>19</v>
      </c>
      <c r="B30" s="90"/>
      <c r="C30" s="91"/>
      <c r="D30" s="43">
        <f>D25+D28</f>
        <v>246.48</v>
      </c>
      <c r="E30" s="43"/>
      <c r="F30" s="48">
        <f>SUM(F25:F28)</f>
        <v>231.60000000000002</v>
      </c>
      <c r="G30" s="48">
        <f>SUM(G25:G28)</f>
        <v>4.26</v>
      </c>
      <c r="H30" s="48">
        <f>SUM(H25:H28)</f>
        <v>19.52</v>
      </c>
      <c r="I30" s="48"/>
      <c r="J30" s="48">
        <f>SUM(J25:J28)</f>
        <v>44.940000000000005</v>
      </c>
    </row>
    <row r="31" spans="1:10" ht="19.5" thickBot="1">
      <c r="A31" s="89" t="s">
        <v>20</v>
      </c>
      <c r="B31" s="90"/>
      <c r="C31" s="90"/>
      <c r="D31" s="91"/>
      <c r="E31" s="60"/>
      <c r="F31" s="49">
        <f>F30+F23+D13</f>
        <v>1235.04</v>
      </c>
      <c r="G31" s="50">
        <f>G30+G23+G13</f>
        <v>40.5</v>
      </c>
      <c r="H31" s="50">
        <f>H30+H23+H13</f>
        <v>41.76</v>
      </c>
      <c r="I31" s="50"/>
      <c r="J31" s="50">
        <f>J30+J23+J13</f>
        <v>130.04000000000002</v>
      </c>
    </row>
  </sheetData>
  <mergeCells count="24">
    <mergeCell ref="B1:H1"/>
    <mergeCell ref="B2:H2"/>
    <mergeCell ref="B3:H3"/>
    <mergeCell ref="B4:H4"/>
    <mergeCell ref="G5:J5"/>
    <mergeCell ref="A7:J7"/>
    <mergeCell ref="B8:B9"/>
    <mergeCell ref="C8:C9"/>
    <mergeCell ref="D8:D9"/>
    <mergeCell ref="G8:G9"/>
    <mergeCell ref="H8:H9"/>
    <mergeCell ref="J8:J9"/>
    <mergeCell ref="A5:A6"/>
    <mergeCell ref="B5:B6"/>
    <mergeCell ref="C5:C6"/>
    <mergeCell ref="D5:D6"/>
    <mergeCell ref="E5:E6"/>
    <mergeCell ref="A30:C30"/>
    <mergeCell ref="A31:D31"/>
    <mergeCell ref="A13:C13"/>
    <mergeCell ref="A14:J14"/>
    <mergeCell ref="A23:C23"/>
    <mergeCell ref="A24:J24"/>
    <mergeCell ref="A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19" workbookViewId="0">
      <selection activeCell="A29" sqref="A29:XFD29"/>
    </sheetView>
  </sheetViews>
  <sheetFormatPr defaultRowHeight="15"/>
  <cols>
    <col min="1" max="1" width="11.140625" customWidth="1"/>
    <col min="2" max="2" width="27" customWidth="1"/>
    <col min="4" max="4" width="9.140625" customWidth="1"/>
    <col min="5" max="5" width="0.140625" hidden="1" customWidth="1"/>
    <col min="6" max="6" width="9.140625" hidden="1" customWidth="1"/>
    <col min="9" max="9" width="9.140625" hidden="1" customWidth="1"/>
  </cols>
  <sheetData>
    <row r="1" spans="1:10" ht="18">
      <c r="A1" s="2"/>
      <c r="B1" s="114" t="s">
        <v>31</v>
      </c>
      <c r="C1" s="114"/>
      <c r="D1" s="114"/>
      <c r="E1" s="114"/>
      <c r="F1" s="114"/>
      <c r="G1" s="114"/>
      <c r="H1" s="114"/>
      <c r="I1" s="59"/>
      <c r="J1" s="2"/>
    </row>
    <row r="2" spans="1:10" ht="18">
      <c r="A2" s="2"/>
      <c r="B2" s="114" t="s">
        <v>32</v>
      </c>
      <c r="C2" s="114"/>
      <c r="D2" s="114"/>
      <c r="E2" s="114"/>
      <c r="F2" s="114"/>
      <c r="G2" s="114"/>
      <c r="H2" s="114"/>
      <c r="I2" s="59"/>
      <c r="J2" s="2"/>
    </row>
    <row r="3" spans="1:10" ht="18">
      <c r="A3" s="2"/>
      <c r="B3" s="114" t="s">
        <v>21</v>
      </c>
      <c r="C3" s="114"/>
      <c r="D3" s="114"/>
      <c r="E3" s="114"/>
      <c r="F3" s="114"/>
      <c r="G3" s="114"/>
      <c r="H3" s="114"/>
      <c r="I3" s="59"/>
      <c r="J3" s="2"/>
    </row>
    <row r="4" spans="1:10" ht="18">
      <c r="A4" s="3"/>
      <c r="B4" s="114" t="s">
        <v>38</v>
      </c>
      <c r="C4" s="114"/>
      <c r="D4" s="114"/>
      <c r="E4" s="114"/>
      <c r="F4" s="114"/>
      <c r="G4" s="114"/>
      <c r="H4" s="114"/>
      <c r="I4" s="59"/>
      <c r="J4" s="4"/>
    </row>
    <row r="5" spans="1:10" ht="18" customHeight="1">
      <c r="A5" s="102" t="s">
        <v>4</v>
      </c>
      <c r="B5" s="102" t="s">
        <v>5</v>
      </c>
      <c r="C5" s="102" t="s">
        <v>6</v>
      </c>
      <c r="D5" s="102" t="s">
        <v>7</v>
      </c>
      <c r="E5" s="104"/>
      <c r="G5" s="115" t="s">
        <v>8</v>
      </c>
      <c r="H5" s="116"/>
      <c r="I5" s="116"/>
      <c r="J5" s="117"/>
    </row>
    <row r="6" spans="1:10" ht="18.75">
      <c r="A6" s="103"/>
      <c r="B6" s="103"/>
      <c r="C6" s="103"/>
      <c r="D6" s="103"/>
      <c r="E6" s="105"/>
      <c r="G6" s="5" t="s">
        <v>9</v>
      </c>
      <c r="H6" s="5" t="s">
        <v>10</v>
      </c>
      <c r="I6" s="5" t="s">
        <v>11</v>
      </c>
      <c r="J6" s="5" t="s">
        <v>12</v>
      </c>
    </row>
    <row r="7" spans="1:10" ht="18.75" customHeight="1" thickBot="1">
      <c r="A7" s="106" t="s">
        <v>0</v>
      </c>
      <c r="B7" s="107"/>
      <c r="C7" s="94"/>
      <c r="D7" s="94"/>
      <c r="E7" s="94"/>
      <c r="F7" s="94"/>
      <c r="G7" s="94"/>
      <c r="H7" s="94"/>
      <c r="I7" s="94"/>
      <c r="J7" s="108"/>
    </row>
    <row r="8" spans="1:10" ht="55.5" customHeight="1">
      <c r="A8" s="85" t="s">
        <v>25</v>
      </c>
      <c r="B8" s="109" t="s">
        <v>26</v>
      </c>
      <c r="C8" s="110" t="s">
        <v>27</v>
      </c>
      <c r="D8" s="112">
        <v>119.8</v>
      </c>
      <c r="E8" s="6"/>
      <c r="G8" s="110" t="s">
        <v>28</v>
      </c>
      <c r="H8" s="112" t="s">
        <v>29</v>
      </c>
      <c r="I8" s="7"/>
      <c r="J8" s="112" t="s">
        <v>30</v>
      </c>
    </row>
    <row r="9" spans="1:10" ht="18.75" hidden="1" customHeight="1">
      <c r="A9" s="86"/>
      <c r="B9" s="109"/>
      <c r="C9" s="111"/>
      <c r="D9" s="113"/>
      <c r="E9" s="6"/>
      <c r="G9" s="111"/>
      <c r="H9" s="113"/>
      <c r="I9" s="7"/>
      <c r="J9" s="113"/>
    </row>
    <row r="10" spans="1:10" ht="54" customHeight="1">
      <c r="A10" s="87" t="s">
        <v>39</v>
      </c>
      <c r="B10" s="57" t="s">
        <v>40</v>
      </c>
      <c r="C10" s="88" t="s">
        <v>33</v>
      </c>
      <c r="D10" s="55">
        <v>250.63</v>
      </c>
      <c r="E10" s="55"/>
      <c r="F10" s="55"/>
      <c r="G10" s="56">
        <v>5.04</v>
      </c>
      <c r="H10" s="56">
        <v>9.2899999999999991</v>
      </c>
      <c r="I10" s="55"/>
      <c r="J10" s="56">
        <v>36.72</v>
      </c>
    </row>
    <row r="11" spans="1:10" ht="73.5" customHeight="1">
      <c r="A11" s="87" t="s">
        <v>41</v>
      </c>
      <c r="B11" s="119" t="s">
        <v>62</v>
      </c>
      <c r="C11" s="118" t="s">
        <v>2</v>
      </c>
      <c r="D11" s="54">
        <v>74.400000000000006</v>
      </c>
      <c r="E11" s="54"/>
      <c r="F11" s="62"/>
      <c r="G11" s="54">
        <v>0</v>
      </c>
      <c r="H11" s="54">
        <v>0</v>
      </c>
      <c r="I11" s="54"/>
      <c r="J11" s="54">
        <v>18.600000000000001</v>
      </c>
    </row>
    <row r="12" spans="1:10" ht="53.25" customHeight="1" thickBot="1">
      <c r="A12" s="8" t="s">
        <v>42</v>
      </c>
      <c r="B12" s="63" t="s">
        <v>63</v>
      </c>
      <c r="C12" s="56" t="s">
        <v>2</v>
      </c>
      <c r="D12" s="56">
        <v>88.8</v>
      </c>
      <c r="E12" s="56"/>
      <c r="F12" s="56"/>
      <c r="G12" s="56">
        <v>0.8</v>
      </c>
      <c r="H12" s="56">
        <v>0.8</v>
      </c>
      <c r="I12" s="56"/>
      <c r="J12" s="56">
        <v>19.600000000000001</v>
      </c>
    </row>
    <row r="13" spans="1:10" ht="19.5" customHeight="1" thickBot="1">
      <c r="A13" s="89" t="s">
        <v>14</v>
      </c>
      <c r="B13" s="90"/>
      <c r="C13" s="91"/>
      <c r="D13" s="12">
        <f>SUM(D8:D12)</f>
        <v>533.63</v>
      </c>
      <c r="E13" s="11"/>
      <c r="G13" s="12">
        <f>SUM(G8:G12)</f>
        <v>5.84</v>
      </c>
      <c r="H13" s="12">
        <f>SUM(H8:H12)</f>
        <v>10.09</v>
      </c>
      <c r="I13" s="12"/>
      <c r="J13" s="12">
        <f>SUM(J8:J12)</f>
        <v>74.92</v>
      </c>
    </row>
    <row r="14" spans="1:10" ht="18.75" thickBot="1">
      <c r="A14" s="121" t="s">
        <v>1</v>
      </c>
      <c r="B14" s="93"/>
      <c r="C14" s="93"/>
      <c r="D14" s="93"/>
      <c r="E14" s="94"/>
      <c r="F14" s="93"/>
      <c r="G14" s="93"/>
      <c r="H14" s="93"/>
      <c r="I14" s="93"/>
      <c r="J14" s="95"/>
    </row>
    <row r="15" spans="1:10" ht="55.5" customHeight="1" thickBot="1">
      <c r="A15" s="23" t="s">
        <v>43</v>
      </c>
      <c r="B15" s="14" t="s">
        <v>44</v>
      </c>
      <c r="C15" s="15" t="s">
        <v>34</v>
      </c>
      <c r="D15" s="28">
        <v>60</v>
      </c>
      <c r="E15" s="64"/>
      <c r="F15" s="16">
        <v>13.2</v>
      </c>
      <c r="G15" s="16">
        <v>1.3</v>
      </c>
      <c r="H15" s="16">
        <v>3.2</v>
      </c>
      <c r="I15" s="16"/>
      <c r="J15" s="16">
        <v>6.5</v>
      </c>
    </row>
    <row r="16" spans="1:10" ht="69.75" customHeight="1" thickBot="1">
      <c r="A16" s="23" t="s">
        <v>45</v>
      </c>
      <c r="B16" s="18" t="s">
        <v>64</v>
      </c>
      <c r="C16" s="51" t="s">
        <v>35</v>
      </c>
      <c r="D16" s="19">
        <v>167.32</v>
      </c>
      <c r="E16" s="20">
        <v>8.6</v>
      </c>
      <c r="F16" s="19">
        <v>153.5</v>
      </c>
      <c r="G16" s="19">
        <v>8.6</v>
      </c>
      <c r="H16" s="19">
        <v>8.4</v>
      </c>
      <c r="I16" s="19">
        <v>7.9</v>
      </c>
      <c r="J16" s="19">
        <v>14.33</v>
      </c>
    </row>
    <row r="17" spans="1:10" ht="63" customHeight="1">
      <c r="A17" s="23" t="s">
        <v>46</v>
      </c>
      <c r="B17" s="120" t="s">
        <v>47</v>
      </c>
      <c r="C17" s="65" t="s">
        <v>48</v>
      </c>
      <c r="D17" s="66">
        <v>157.30000000000001</v>
      </c>
      <c r="E17" s="54"/>
      <c r="F17" s="67">
        <v>251.64</v>
      </c>
      <c r="G17" s="68">
        <v>13.2</v>
      </c>
      <c r="H17" s="69" t="s">
        <v>49</v>
      </c>
      <c r="I17" s="7"/>
      <c r="J17" s="7">
        <v>9.6999999999999993</v>
      </c>
    </row>
    <row r="18" spans="1:10" ht="50.25" customHeight="1">
      <c r="A18" s="23" t="s">
        <v>50</v>
      </c>
      <c r="B18" s="24" t="s">
        <v>51</v>
      </c>
      <c r="C18" s="55" t="s">
        <v>33</v>
      </c>
      <c r="D18" s="55">
        <v>201.92</v>
      </c>
      <c r="E18" s="55"/>
      <c r="F18" s="55"/>
      <c r="G18" s="56">
        <v>6.6</v>
      </c>
      <c r="H18" s="56">
        <v>5.4</v>
      </c>
      <c r="I18" s="55"/>
      <c r="J18" s="55">
        <v>31.73</v>
      </c>
    </row>
    <row r="19" spans="1:10" ht="50.25" customHeight="1" thickBot="1">
      <c r="A19" s="13" t="s">
        <v>13</v>
      </c>
      <c r="B19" s="29" t="s">
        <v>60</v>
      </c>
      <c r="C19" s="23" t="s">
        <v>2</v>
      </c>
      <c r="D19" s="9">
        <v>93.2</v>
      </c>
      <c r="E19" s="9"/>
      <c r="F19" s="32"/>
      <c r="G19" s="32">
        <v>0.6</v>
      </c>
      <c r="H19" s="32">
        <v>0</v>
      </c>
      <c r="I19" s="32"/>
      <c r="J19" s="32">
        <v>22.7</v>
      </c>
    </row>
    <row r="20" spans="1:10" ht="57" customHeight="1" thickBot="1">
      <c r="A20" s="13" t="s">
        <v>13</v>
      </c>
      <c r="B20" s="14" t="s">
        <v>15</v>
      </c>
      <c r="C20" s="70" t="s">
        <v>36</v>
      </c>
      <c r="D20" s="25">
        <v>91.96</v>
      </c>
      <c r="E20" s="71"/>
      <c r="F20" s="72">
        <v>92.8</v>
      </c>
      <c r="G20" s="73">
        <v>2.2400000000000002</v>
      </c>
      <c r="H20" s="73">
        <v>0.44</v>
      </c>
      <c r="I20" s="74"/>
      <c r="J20" s="75">
        <v>19.760000000000002</v>
      </c>
    </row>
    <row r="21" spans="1:10" ht="57" customHeight="1" thickBot="1">
      <c r="A21" s="13" t="s">
        <v>13</v>
      </c>
      <c r="B21" s="14" t="s">
        <v>23</v>
      </c>
      <c r="C21" s="34" t="s">
        <v>37</v>
      </c>
      <c r="D21" s="35">
        <v>117.2</v>
      </c>
      <c r="E21" s="9"/>
      <c r="F21" s="52"/>
      <c r="G21" s="32">
        <v>3.8</v>
      </c>
      <c r="H21" s="31">
        <v>0.4</v>
      </c>
      <c r="I21" s="42"/>
      <c r="J21" s="33">
        <v>24.6</v>
      </c>
    </row>
    <row r="22" spans="1:10" ht="19.5" thickBot="1">
      <c r="A22" s="36"/>
      <c r="B22" s="37"/>
      <c r="C22" s="38"/>
      <c r="D22" s="30">
        <f>SUM(D15:D21)</f>
        <v>888.90000000000009</v>
      </c>
      <c r="E22" s="39"/>
      <c r="F22" s="40">
        <f>SUM(F15:F20)</f>
        <v>511.14</v>
      </c>
      <c r="G22" s="41">
        <f>SUM(G15:G21)</f>
        <v>36.340000000000003</v>
      </c>
      <c r="H22" s="31">
        <f>SUM(H15:H21)</f>
        <v>17.84</v>
      </c>
      <c r="I22" s="42"/>
      <c r="J22" s="33">
        <f>SUM(J15:J20)</f>
        <v>104.72</v>
      </c>
    </row>
    <row r="23" spans="1:10" ht="19.5" customHeight="1" thickBot="1">
      <c r="A23" s="96" t="s">
        <v>16</v>
      </c>
      <c r="B23" s="97"/>
      <c r="C23" s="98"/>
      <c r="D23" s="10">
        <f>D22</f>
        <v>888.90000000000009</v>
      </c>
      <c r="E23" s="11"/>
      <c r="F23" s="43">
        <f>SUM(F22)</f>
        <v>511.14</v>
      </c>
      <c r="G23" s="43">
        <f>SUM(G22)</f>
        <v>36.340000000000003</v>
      </c>
      <c r="H23" s="43">
        <f>SUM(H22)</f>
        <v>17.84</v>
      </c>
      <c r="I23" s="43"/>
      <c r="J23" s="43">
        <f>SUM(J15,J21)</f>
        <v>31.1</v>
      </c>
    </row>
    <row r="24" spans="1:10" ht="18.75" customHeight="1" thickBot="1">
      <c r="A24" s="92" t="s">
        <v>17</v>
      </c>
      <c r="B24" s="93"/>
      <c r="C24" s="93"/>
      <c r="D24" s="93"/>
      <c r="E24" s="94"/>
      <c r="F24" s="93"/>
      <c r="G24" s="93"/>
      <c r="H24" s="93"/>
      <c r="I24" s="93"/>
      <c r="J24" s="95"/>
    </row>
    <row r="25" spans="1:10" ht="75.75" customHeight="1" thickBot="1">
      <c r="A25" s="23" t="s">
        <v>53</v>
      </c>
      <c r="B25" s="44" t="s">
        <v>54</v>
      </c>
      <c r="C25" s="27" t="s">
        <v>33</v>
      </c>
      <c r="D25" s="45">
        <v>240.36</v>
      </c>
      <c r="E25" s="45"/>
      <c r="F25" s="46">
        <v>136</v>
      </c>
      <c r="G25" s="46">
        <v>3</v>
      </c>
      <c r="H25" s="46">
        <v>18.84</v>
      </c>
      <c r="I25" s="46"/>
      <c r="J25" s="46">
        <v>14.7</v>
      </c>
    </row>
    <row r="26" spans="1:10" ht="93.75" customHeight="1">
      <c r="A26" s="76" t="s">
        <v>55</v>
      </c>
      <c r="B26" s="77" t="s">
        <v>56</v>
      </c>
      <c r="C26" s="61" t="s">
        <v>57</v>
      </c>
      <c r="D26" s="78">
        <v>32.799999999999997</v>
      </c>
      <c r="E26" s="79"/>
      <c r="F26" s="80">
        <v>2.8</v>
      </c>
      <c r="G26" s="80">
        <v>0.04</v>
      </c>
      <c r="H26" s="81">
        <v>3.6</v>
      </c>
      <c r="I26" s="80"/>
      <c r="J26" s="82">
        <v>0.06</v>
      </c>
    </row>
    <row r="27" spans="1:10" ht="112.5" customHeight="1">
      <c r="A27" s="83" t="s">
        <v>58</v>
      </c>
      <c r="B27" s="29" t="s">
        <v>59</v>
      </c>
      <c r="C27" s="84" t="s">
        <v>2</v>
      </c>
      <c r="D27" s="9">
        <v>93.2</v>
      </c>
      <c r="E27" s="23"/>
      <c r="F27" s="26"/>
      <c r="G27" s="22">
        <v>0.6</v>
      </c>
      <c r="H27" s="22">
        <v>0</v>
      </c>
      <c r="I27" s="26"/>
      <c r="J27" s="22">
        <v>22.7</v>
      </c>
    </row>
    <row r="28" spans="1:10" ht="57" customHeight="1" thickBot="1">
      <c r="A28" s="47" t="s">
        <v>13</v>
      </c>
      <c r="B28" s="14" t="s">
        <v>15</v>
      </c>
      <c r="C28" s="70" t="s">
        <v>61</v>
      </c>
      <c r="D28" s="25">
        <v>91.96</v>
      </c>
      <c r="E28" s="71"/>
      <c r="F28" s="72">
        <v>92.8</v>
      </c>
      <c r="G28" s="73">
        <v>2.2400000000000002</v>
      </c>
      <c r="H28" s="73">
        <v>0.44</v>
      </c>
      <c r="I28" s="74"/>
      <c r="J28" s="75">
        <v>19.760000000000002</v>
      </c>
    </row>
    <row r="29" spans="1:10" ht="19.5" customHeight="1" thickBot="1">
      <c r="A29" s="89" t="s">
        <v>19</v>
      </c>
      <c r="B29" s="90"/>
      <c r="C29" s="91"/>
      <c r="D29" s="43">
        <f>D25+D28</f>
        <v>332.32</v>
      </c>
      <c r="E29" s="43"/>
      <c r="F29" s="48">
        <f>SUM(F25:F28)</f>
        <v>231.60000000000002</v>
      </c>
      <c r="G29" s="48">
        <f>SUM(G25:G28)</f>
        <v>5.8800000000000008</v>
      </c>
      <c r="H29" s="48">
        <f>SUM(H25:H28)</f>
        <v>22.880000000000003</v>
      </c>
      <c r="I29" s="48"/>
      <c r="J29" s="48">
        <f>SUM(J25:J28)</f>
        <v>57.22</v>
      </c>
    </row>
    <row r="30" spans="1:10" ht="19.5" customHeight="1" thickBot="1">
      <c r="A30" s="89" t="s">
        <v>20</v>
      </c>
      <c r="B30" s="90"/>
      <c r="C30" s="90"/>
      <c r="D30" s="91"/>
      <c r="E30" s="60"/>
      <c r="F30" s="49">
        <f>F29+F23+D13</f>
        <v>1276.3699999999999</v>
      </c>
      <c r="G30" s="50">
        <f>G29+G23+G13</f>
        <v>48.06</v>
      </c>
      <c r="H30" s="50">
        <f>H29+H23+H13</f>
        <v>50.81</v>
      </c>
      <c r="I30" s="50"/>
      <c r="J30" s="50">
        <f>J29+J23+J13</f>
        <v>163.24</v>
      </c>
    </row>
  </sheetData>
  <mergeCells count="23">
    <mergeCell ref="B1:H1"/>
    <mergeCell ref="B2:H2"/>
    <mergeCell ref="B3:H3"/>
    <mergeCell ref="B4:H4"/>
    <mergeCell ref="A5:A6"/>
    <mergeCell ref="B5:B6"/>
    <mergeCell ref="C5:C6"/>
    <mergeCell ref="D5:D6"/>
    <mergeCell ref="E5:E6"/>
    <mergeCell ref="G5:J5"/>
    <mergeCell ref="A7:J7"/>
    <mergeCell ref="B8:B9"/>
    <mergeCell ref="C8:C9"/>
    <mergeCell ref="D8:D9"/>
    <mergeCell ref="G8:G9"/>
    <mergeCell ref="H8:H9"/>
    <mergeCell ref="J8:J9"/>
    <mergeCell ref="A30:D30"/>
    <mergeCell ref="A13:C13"/>
    <mergeCell ref="A14:J14"/>
    <mergeCell ref="A23:C23"/>
    <mergeCell ref="A24:J24"/>
    <mergeCell ref="A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18.10.2021 7-10 лет</vt:lpstr>
      <vt:lpstr>18.10.2021 11 и старше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ОборинаОС</cp:lastModifiedBy>
  <cp:lastPrinted>2021-05-18T10:32:40Z</cp:lastPrinted>
  <dcterms:created xsi:type="dcterms:W3CDTF">2015-06-05T18:19:34Z</dcterms:created>
  <dcterms:modified xsi:type="dcterms:W3CDTF">2021-10-18T07:35:36Z</dcterms:modified>
</cp:coreProperties>
</file>