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29.10.2021 7-10 лет" sheetId="4" r:id="rId1"/>
    <sheet name="29.10.2021 11 и старше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/>
  <c r="D22" s="1"/>
  <c r="J27"/>
  <c r="H27"/>
  <c r="G27"/>
  <c r="F27"/>
  <c r="D27"/>
  <c r="J22"/>
  <c r="J21"/>
  <c r="H21"/>
  <c r="H22" s="1"/>
  <c r="G21"/>
  <c r="G22" s="1"/>
  <c r="F21"/>
  <c r="F22" s="1"/>
  <c r="J12"/>
  <c r="H12"/>
  <c r="G12"/>
  <c r="D12"/>
  <c r="J29" i="4"/>
  <c r="H29"/>
  <c r="G29"/>
  <c r="F29"/>
  <c r="D29"/>
  <c r="J23"/>
  <c r="J22"/>
  <c r="H22"/>
  <c r="H23" s="1"/>
  <c r="G22"/>
  <c r="G23" s="1"/>
  <c r="F22"/>
  <c r="F23" s="1"/>
  <c r="D22"/>
  <c r="D23" s="1"/>
  <c r="J12"/>
  <c r="H12"/>
  <c r="G12"/>
  <c r="D12"/>
  <c r="J28" i="2" l="1"/>
  <c r="F28"/>
  <c r="H28"/>
  <c r="G28"/>
  <c r="F30" i="4"/>
  <c r="J30"/>
  <c r="H30"/>
  <c r="G30"/>
</calcChain>
</file>

<file path=xl/sharedStrings.xml><?xml version="1.0" encoding="utf-8"?>
<sst xmlns="http://schemas.openxmlformats.org/spreadsheetml/2006/main" count="129" uniqueCount="63">
  <si>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</si>
  <si>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</si>
  <si>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</si>
  <si>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</si>
  <si>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</si>
  <si>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</si>
  <si>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</si>
  <si>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</si>
  <si>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</si>
  <si>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</si>
  <si>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</si>
  <si>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</si>
  <si>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</si>
  <si>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</si>
  <si>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</si>
  <si>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</si>
  <si>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</si>
  <si>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</si>
  <si>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</si>
  <si>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</si>
  <si>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</si>
  <si>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</si>
  <si>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</si>
  <si>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</si>
  <si>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Основное меню приготавливаемых блюд</t>
  </si>
  <si>
    <t>для учащихся МБОУ СОШ № 17</t>
  </si>
  <si>
    <t>1/180</t>
  </si>
  <si>
    <t>1/100</t>
  </si>
  <si>
    <t>2/20</t>
  </si>
  <si>
    <t>Пром. Выпуск</t>
  </si>
  <si>
    <t>Н 2020***, №54-7хн-2020</t>
  </si>
  <si>
    <t>2/25</t>
  </si>
  <si>
    <t>Меню 10 день</t>
  </si>
  <si>
    <t>М 2017*,№7</t>
  </si>
  <si>
    <t>Бутерброд горячий с сыром</t>
  </si>
  <si>
    <t>1/45</t>
  </si>
  <si>
    <t>5,40</t>
  </si>
  <si>
    <t>М 2017*,№175</t>
  </si>
  <si>
    <t>М 2004**, №684</t>
  </si>
  <si>
    <t>Чай  без сахара</t>
  </si>
  <si>
    <t>Фрукты (груша)</t>
  </si>
  <si>
    <t>М 2017*, №67</t>
  </si>
  <si>
    <t>Винегрет овощной</t>
  </si>
  <si>
    <t>М 2017*, № 96</t>
  </si>
  <si>
    <t>1/200/10</t>
  </si>
  <si>
    <t>М 2017*, №227</t>
  </si>
  <si>
    <t>М 2017*, № 128</t>
  </si>
  <si>
    <t>Кортофельное пюре</t>
  </si>
  <si>
    <t>9,20</t>
  </si>
  <si>
    <t>ТТК №825</t>
  </si>
  <si>
    <t>Варенники с творогом с маслом сливочным</t>
  </si>
  <si>
    <t>1/150/5</t>
  </si>
  <si>
    <t>Н 2020***, № 54 - 9гн-2020</t>
  </si>
  <si>
    <t>Кофейный напиток с молоком</t>
  </si>
  <si>
    <t>1/25</t>
  </si>
  <si>
    <t>1/250/10</t>
  </si>
  <si>
    <t>11,00</t>
  </si>
  <si>
    <t>1/180/5</t>
  </si>
  <si>
    <t>Каша вязкая молочная ячневая с маслом сливочным</t>
  </si>
  <si>
    <t>Борщ с капустой и картофелем со сметаной</t>
  </si>
  <si>
    <t>Котлета Нежная с маслом сливочным</t>
  </si>
  <si>
    <t>2/50/5</t>
  </si>
  <si>
    <t>Сок фруктовый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</si>
</sst>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opLeftCell="A16" zoomScale="90" zoomScaleNormal="90" workbookViewId="0">
      <selection activeCell="B21" sqref="B21"/>
    </sheetView>
  </sheetViews>
  <sheetFormatPr defaultRowHeight="15"/>
  <cols>
    <col min="2" max="2" width="27.28515625" customWidth="1"/>
    <col min="3" max="3" width="16.85546875" customWidth="1"/>
    <col min="4" max="4" width="15.5703125" customWidth="1"/>
    <col min="5" max="5" width="10.85546875" hidden="1" customWidth="1"/>
    <col min="6" max="6" width="12.28515625" hidden="1" customWidth="1"/>
    <col min="7" max="7" width="16.7109375" customWidth="1"/>
    <col min="8" max="8" width="10.85546875" customWidth="1"/>
    <col min="9" max="9" width="9.140625" hidden="1" customWidth="1"/>
    <col min="10" max="10" width="11" bestFit="1" customWidth="1"/>
  </cols>
  <sheetData>
    <row r="1" spans="1:10" ht="18" customHeight="1">
      <c r="A1" s="2"/>
      <c r="B1" s="101" t="s">
        <v>24</v>
      </c>
      <c r="C1" s="101"/>
      <c r="D1" s="101"/>
      <c r="E1" s="101"/>
      <c r="F1" s="101"/>
      <c r="G1" s="101"/>
      <c r="H1" s="101"/>
      <c r="I1" s="3"/>
      <c r="J1" s="2"/>
    </row>
    <row r="2" spans="1:10" ht="18" customHeight="1">
      <c r="A2" s="2"/>
      <c r="B2" s="101" t="s">
        <v>25</v>
      </c>
      <c r="C2" s="101"/>
      <c r="D2" s="101"/>
      <c r="E2" s="101"/>
      <c r="F2" s="101"/>
      <c r="G2" s="101"/>
      <c r="H2" s="101"/>
      <c r="I2" s="3"/>
      <c r="J2" s="2"/>
    </row>
    <row r="3" spans="1:10" ht="18" customHeight="1">
      <c r="A3" s="2"/>
      <c r="B3" s="101" t="s">
        <v>21</v>
      </c>
      <c r="C3" s="101"/>
      <c r="D3" s="101"/>
      <c r="E3" s="101"/>
      <c r="F3" s="101"/>
      <c r="G3" s="101"/>
      <c r="H3" s="101"/>
      <c r="I3" s="3"/>
      <c r="J3" s="2"/>
    </row>
    <row r="4" spans="1:10" ht="18" customHeight="1">
      <c r="A4" s="4"/>
      <c r="B4" s="101" t="s">
        <v>32</v>
      </c>
      <c r="C4" s="101"/>
      <c r="D4" s="101"/>
      <c r="E4" s="101"/>
      <c r="F4" s="101"/>
      <c r="G4" s="101"/>
      <c r="H4" s="101"/>
      <c r="I4" s="70"/>
      <c r="J4" s="5"/>
    </row>
    <row r="5" spans="1:10" ht="18" customHeight="1">
      <c r="A5" s="97" t="s">
        <v>4</v>
      </c>
      <c r="B5" s="97" t="s">
        <v>5</v>
      </c>
      <c r="C5" s="97" t="s">
        <v>6</v>
      </c>
      <c r="D5" s="97" t="s">
        <v>7</v>
      </c>
      <c r="E5" s="99"/>
      <c r="G5" s="102" t="s">
        <v>8</v>
      </c>
      <c r="H5" s="103"/>
      <c r="I5" s="103"/>
      <c r="J5" s="104"/>
    </row>
    <row r="6" spans="1:10" ht="18.75">
      <c r="A6" s="98"/>
      <c r="B6" s="98"/>
      <c r="C6" s="98"/>
      <c r="D6" s="98"/>
      <c r="E6" s="100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95" t="s">
        <v>0</v>
      </c>
      <c r="B7" s="88"/>
      <c r="C7" s="88"/>
      <c r="D7" s="88"/>
      <c r="E7" s="88"/>
      <c r="F7" s="88"/>
      <c r="G7" s="88"/>
      <c r="H7" s="88"/>
      <c r="I7" s="88"/>
      <c r="J7" s="96"/>
    </row>
    <row r="8" spans="1:10" ht="56.25" customHeight="1" thickBot="1">
      <c r="A8" s="7" t="s">
        <v>33</v>
      </c>
      <c r="B8" s="60" t="s">
        <v>34</v>
      </c>
      <c r="C8" s="74" t="s">
        <v>35</v>
      </c>
      <c r="D8" s="72">
        <v>104.9</v>
      </c>
      <c r="E8" s="8"/>
      <c r="G8" s="76" t="s">
        <v>36</v>
      </c>
      <c r="H8" s="72">
        <v>3.3</v>
      </c>
      <c r="I8" s="9"/>
      <c r="J8" s="72">
        <v>13.4</v>
      </c>
    </row>
    <row r="9" spans="1:10" ht="55.5" customHeight="1">
      <c r="A9" s="10" t="s">
        <v>37</v>
      </c>
      <c r="B9" s="60" t="s">
        <v>58</v>
      </c>
      <c r="C9" s="71" t="s">
        <v>22</v>
      </c>
      <c r="D9" s="64">
        <v>184.8</v>
      </c>
      <c r="E9" s="65"/>
      <c r="G9" s="64">
        <v>4.3</v>
      </c>
      <c r="H9" s="64">
        <v>8</v>
      </c>
      <c r="I9" s="64"/>
      <c r="J9" s="64">
        <v>23.9</v>
      </c>
    </row>
    <row r="10" spans="1:10" ht="75" customHeight="1">
      <c r="A10" s="10" t="s">
        <v>38</v>
      </c>
      <c r="B10" s="28" t="s">
        <v>39</v>
      </c>
      <c r="C10" s="25" t="s">
        <v>2</v>
      </c>
      <c r="D10" s="12">
        <v>2.82</v>
      </c>
      <c r="E10" s="11"/>
      <c r="F10" s="1"/>
      <c r="G10" s="12">
        <v>0.4</v>
      </c>
      <c r="H10" s="12">
        <v>0.1</v>
      </c>
      <c r="I10" s="12"/>
      <c r="J10" s="12">
        <v>0.08</v>
      </c>
    </row>
    <row r="11" spans="1:10" ht="57" thickBot="1">
      <c r="A11" s="63" t="s">
        <v>29</v>
      </c>
      <c r="B11" s="105" t="s">
        <v>40</v>
      </c>
      <c r="C11" s="66" t="s">
        <v>2</v>
      </c>
      <c r="D11" s="67"/>
      <c r="E11" s="67"/>
      <c r="F11" s="67"/>
      <c r="G11" s="68"/>
      <c r="H11" s="68"/>
      <c r="I11" s="67"/>
      <c r="J11" s="68"/>
    </row>
    <row r="12" spans="1:10" ht="19.5" customHeight="1" thickBot="1">
      <c r="A12" s="83" t="s">
        <v>14</v>
      </c>
      <c r="B12" s="84"/>
      <c r="C12" s="85"/>
      <c r="D12" s="15">
        <f>SUM(D8:D11)</f>
        <v>292.52000000000004</v>
      </c>
      <c r="E12" s="14"/>
      <c r="G12" s="15">
        <f>SUM(G8:G11)</f>
        <v>4.7</v>
      </c>
      <c r="H12" s="15">
        <f>SUM(H8:H11)</f>
        <v>11.4</v>
      </c>
      <c r="I12" s="15"/>
      <c r="J12" s="15">
        <f>SUM(J8:J11)</f>
        <v>37.379999999999995</v>
      </c>
    </row>
    <row r="13" spans="1:10" ht="18.75" thickBot="1">
      <c r="A13" s="86" t="s">
        <v>1</v>
      </c>
      <c r="B13" s="87"/>
      <c r="C13" s="87"/>
      <c r="D13" s="87"/>
      <c r="E13" s="88"/>
      <c r="F13" s="87"/>
      <c r="G13" s="87"/>
      <c r="H13" s="87"/>
      <c r="I13" s="87"/>
      <c r="J13" s="89"/>
    </row>
    <row r="14" spans="1:10" ht="57" thickBot="1">
      <c r="A14" s="16" t="s">
        <v>41</v>
      </c>
      <c r="B14" s="17" t="s">
        <v>42</v>
      </c>
      <c r="C14" s="18" t="s">
        <v>3</v>
      </c>
      <c r="D14" s="35">
        <v>87.02</v>
      </c>
      <c r="E14" s="35"/>
      <c r="F14" s="19">
        <v>13.2</v>
      </c>
      <c r="G14" s="19">
        <v>0.84</v>
      </c>
      <c r="H14" s="19">
        <v>6.02</v>
      </c>
      <c r="I14" s="19"/>
      <c r="J14" s="19">
        <v>7.37</v>
      </c>
    </row>
    <row r="15" spans="1:10" ht="57" thickBot="1">
      <c r="A15" s="20" t="s">
        <v>43</v>
      </c>
      <c r="B15" s="21" t="s">
        <v>59</v>
      </c>
      <c r="C15" s="60" t="s">
        <v>44</v>
      </c>
      <c r="D15" s="22">
        <v>92.6</v>
      </c>
      <c r="E15" s="23"/>
      <c r="F15" s="22">
        <v>153.5</v>
      </c>
      <c r="G15" s="22">
        <v>1.9</v>
      </c>
      <c r="H15" s="22">
        <v>5</v>
      </c>
      <c r="I15" s="22"/>
      <c r="J15" s="22">
        <v>10</v>
      </c>
    </row>
    <row r="16" spans="1:10" ht="57" thickBot="1">
      <c r="A16" s="20" t="s">
        <v>45</v>
      </c>
      <c r="B16" s="24" t="s">
        <v>60</v>
      </c>
      <c r="C16" s="25" t="s">
        <v>61</v>
      </c>
      <c r="D16" s="26">
        <v>139.16</v>
      </c>
      <c r="E16" s="27"/>
      <c r="F16" s="13">
        <v>217</v>
      </c>
      <c r="G16" s="22">
        <v>16.34</v>
      </c>
      <c r="H16" s="22">
        <v>7.8</v>
      </c>
      <c r="I16" s="22"/>
      <c r="J16" s="22">
        <v>0.9</v>
      </c>
    </row>
    <row r="17" spans="1:10" ht="56.25" customHeight="1" thickBot="1">
      <c r="A17" s="28" t="s">
        <v>46</v>
      </c>
      <c r="B17" s="29" t="s">
        <v>47</v>
      </c>
      <c r="C17" s="30" t="s">
        <v>22</v>
      </c>
      <c r="D17" s="31">
        <v>167.2</v>
      </c>
      <c r="E17" s="12"/>
      <c r="F17" s="32">
        <v>251.64</v>
      </c>
      <c r="G17" s="33">
        <v>3.1</v>
      </c>
      <c r="H17" s="34" t="s">
        <v>48</v>
      </c>
      <c r="I17" s="35"/>
      <c r="J17" s="35">
        <v>18</v>
      </c>
    </row>
    <row r="18" spans="1:10" ht="19.5" hidden="1" customHeight="1" thickBot="1">
      <c r="A18" s="28"/>
      <c r="B18" s="36"/>
      <c r="C18" s="37"/>
      <c r="D18" s="38"/>
      <c r="E18" s="12"/>
      <c r="F18" s="39"/>
      <c r="G18" s="40"/>
      <c r="H18" s="40"/>
      <c r="I18" s="41"/>
      <c r="J18" s="42"/>
    </row>
    <row r="19" spans="1:10" ht="60" customHeight="1" thickBot="1">
      <c r="A19" s="16" t="s">
        <v>13</v>
      </c>
      <c r="B19" s="17" t="s">
        <v>23</v>
      </c>
      <c r="C19" s="18" t="s">
        <v>31</v>
      </c>
      <c r="D19" s="44">
        <v>117.2</v>
      </c>
      <c r="E19" s="12"/>
      <c r="F19" s="39"/>
      <c r="G19" s="40">
        <v>3.8</v>
      </c>
      <c r="H19" s="40">
        <v>0.4</v>
      </c>
      <c r="I19" s="41"/>
      <c r="J19" s="42">
        <v>24.6</v>
      </c>
    </row>
    <row r="20" spans="1:10" ht="57" thickBot="1">
      <c r="A20" s="16" t="s">
        <v>13</v>
      </c>
      <c r="B20" s="17" t="s">
        <v>15</v>
      </c>
      <c r="C20" s="43" t="s">
        <v>28</v>
      </c>
      <c r="D20" s="44">
        <v>91.96</v>
      </c>
      <c r="E20" s="12"/>
      <c r="F20" s="39">
        <v>92.8</v>
      </c>
      <c r="G20" s="40">
        <v>2.2400000000000002</v>
      </c>
      <c r="H20" s="40">
        <v>0.44</v>
      </c>
      <c r="I20" s="41"/>
      <c r="J20" s="42">
        <v>19.760000000000002</v>
      </c>
    </row>
    <row r="21" spans="1:10" ht="94.5" thickBot="1">
      <c r="A21" s="16" t="s">
        <v>30</v>
      </c>
      <c r="B21" s="17" t="s">
        <v>62</v>
      </c>
      <c r="C21" s="43" t="s">
        <v>2</v>
      </c>
      <c r="D21" s="44">
        <v>93.2</v>
      </c>
      <c r="E21" s="12"/>
      <c r="F21" s="61"/>
      <c r="G21" s="40">
        <v>0.6</v>
      </c>
      <c r="H21" s="39">
        <v>0</v>
      </c>
      <c r="I21" s="48"/>
      <c r="J21" s="42">
        <v>22.7</v>
      </c>
    </row>
    <row r="22" spans="1:10" ht="19.5" thickBot="1">
      <c r="A22" s="45"/>
      <c r="B22" s="46"/>
      <c r="C22" s="47"/>
      <c r="D22" s="78">
        <f>D14+D15+D16+D17+D18+D20+D21</f>
        <v>671.14</v>
      </c>
      <c r="E22" s="79"/>
      <c r="F22" s="80">
        <f>SUM(F14:F20)</f>
        <v>728.13999999999987</v>
      </c>
      <c r="G22" s="81">
        <f>SUM(G14:G21)</f>
        <v>28.82</v>
      </c>
      <c r="H22" s="39">
        <f>SUM(H14:H21)</f>
        <v>19.66</v>
      </c>
      <c r="I22" s="48"/>
      <c r="J22" s="42">
        <f>SUM(J14:J20)</f>
        <v>80.63</v>
      </c>
    </row>
    <row r="23" spans="1:10" ht="19.5" customHeight="1" thickBot="1">
      <c r="A23" s="90" t="s">
        <v>16</v>
      </c>
      <c r="B23" s="91"/>
      <c r="C23" s="91"/>
      <c r="D23" s="14">
        <f>D22</f>
        <v>671.14</v>
      </c>
      <c r="E23" s="14"/>
      <c r="F23" s="14">
        <f>SUM(F22)</f>
        <v>728.13999999999987</v>
      </c>
      <c r="G23" s="14">
        <f>SUM(G22)</f>
        <v>28.82</v>
      </c>
      <c r="H23" s="49">
        <f>SUM(H22)</f>
        <v>19.66</v>
      </c>
      <c r="I23" s="49"/>
      <c r="J23" s="49">
        <f>SUM(J14,J21)</f>
        <v>30.07</v>
      </c>
    </row>
    <row r="24" spans="1:10" ht="18.75" customHeight="1" thickBot="1">
      <c r="A24" s="86" t="s">
        <v>17</v>
      </c>
      <c r="B24" s="87"/>
      <c r="C24" s="87"/>
      <c r="D24" s="88"/>
      <c r="E24" s="88"/>
      <c r="F24" s="88"/>
      <c r="G24" s="88"/>
      <c r="H24" s="87"/>
      <c r="I24" s="87"/>
      <c r="J24" s="89"/>
    </row>
    <row r="25" spans="1:10" ht="75.75" thickBot="1">
      <c r="A25" s="16" t="s">
        <v>49</v>
      </c>
      <c r="B25" s="50" t="s">
        <v>50</v>
      </c>
      <c r="C25" s="34" t="s">
        <v>51</v>
      </c>
      <c r="D25" s="51">
        <v>314.7</v>
      </c>
      <c r="E25" s="51"/>
      <c r="F25" s="52"/>
      <c r="G25" s="52">
        <v>16.5</v>
      </c>
      <c r="H25" s="52">
        <v>7.5</v>
      </c>
      <c r="I25" s="52"/>
      <c r="J25" s="52">
        <v>45.3</v>
      </c>
    </row>
    <row r="26" spans="1:10" ht="79.5" customHeight="1" thickBot="1">
      <c r="A26" s="82" t="s">
        <v>52</v>
      </c>
      <c r="B26" s="53" t="s">
        <v>53</v>
      </c>
      <c r="C26" s="54" t="s">
        <v>2</v>
      </c>
      <c r="D26" s="54">
        <v>91.1</v>
      </c>
      <c r="E26" s="54"/>
      <c r="F26" s="55">
        <v>2.8</v>
      </c>
      <c r="G26" s="55">
        <v>3.8</v>
      </c>
      <c r="H26" s="55">
        <v>3.5</v>
      </c>
      <c r="I26" s="55"/>
      <c r="J26" s="56">
        <v>11.1</v>
      </c>
    </row>
    <row r="27" spans="1:10" ht="55.5" customHeight="1" thickBot="1">
      <c r="A27" s="16" t="s">
        <v>13</v>
      </c>
      <c r="B27" s="17" t="s">
        <v>23</v>
      </c>
      <c r="C27" s="18" t="s">
        <v>54</v>
      </c>
      <c r="D27" s="44">
        <v>58.6</v>
      </c>
      <c r="E27" s="12"/>
      <c r="F27" s="39"/>
      <c r="G27" s="40">
        <v>1.9</v>
      </c>
      <c r="H27" s="40">
        <v>0.2</v>
      </c>
      <c r="I27" s="41"/>
      <c r="J27" s="42">
        <v>12.3</v>
      </c>
    </row>
    <row r="28" spans="1:10" ht="19.5" hidden="1" customHeight="1" thickBot="1">
      <c r="A28" s="92" t="s">
        <v>18</v>
      </c>
      <c r="B28" s="93"/>
      <c r="C28" s="94"/>
      <c r="D28" s="35"/>
      <c r="E28" s="57">
        <v>195.05</v>
      </c>
      <c r="F28" s="52"/>
      <c r="G28" s="52"/>
      <c r="H28" s="52"/>
      <c r="I28" s="52"/>
      <c r="J28" s="52"/>
    </row>
    <row r="29" spans="1:10" ht="19.5" thickBot="1">
      <c r="A29" s="83" t="s">
        <v>19</v>
      </c>
      <c r="B29" s="84"/>
      <c r="C29" s="85"/>
      <c r="D29" s="49">
        <f>D25+D27</f>
        <v>373.3</v>
      </c>
      <c r="E29" s="49"/>
      <c r="F29" s="57">
        <f>SUM(F25:F27)</f>
        <v>2.8</v>
      </c>
      <c r="G29" s="57">
        <f>SUM(G25:G27)</f>
        <v>22.2</v>
      </c>
      <c r="H29" s="57">
        <f>SUM(H25:H27)</f>
        <v>11.2</v>
      </c>
      <c r="I29" s="57"/>
      <c r="J29" s="57">
        <f>SUM(J25:J27)</f>
        <v>68.7</v>
      </c>
    </row>
    <row r="30" spans="1:10" ht="19.5" customHeight="1" thickBot="1">
      <c r="A30" s="83" t="s">
        <v>20</v>
      </c>
      <c r="B30" s="84"/>
      <c r="C30" s="84"/>
      <c r="D30" s="85"/>
      <c r="E30" s="69"/>
      <c r="F30" s="58">
        <f>F29+F23+D12</f>
        <v>1023.4599999999998</v>
      </c>
      <c r="G30" s="59">
        <f>G29+G23+G12</f>
        <v>55.72</v>
      </c>
      <c r="H30" s="59">
        <f>H29+H23+H12</f>
        <v>42.26</v>
      </c>
      <c r="I30" s="59"/>
      <c r="J30" s="59">
        <f>J29+J23+J12</f>
        <v>136.15</v>
      </c>
    </row>
  </sheetData>
  <mergeCells count="18">
    <mergeCell ref="B1:H1"/>
    <mergeCell ref="B2:H2"/>
    <mergeCell ref="B3:H3"/>
    <mergeCell ref="B4:H4"/>
    <mergeCell ref="G5:J5"/>
    <mergeCell ref="A7:J7"/>
    <mergeCell ref="A12:C12"/>
    <mergeCell ref="A5:A6"/>
    <mergeCell ref="B5:B6"/>
    <mergeCell ref="C5:C6"/>
    <mergeCell ref="E5:E6"/>
    <mergeCell ref="D5:D6"/>
    <mergeCell ref="A30:D30"/>
    <mergeCell ref="A13:J13"/>
    <mergeCell ref="A23:C23"/>
    <mergeCell ref="A24:J24"/>
    <mergeCell ref="A28:C28"/>
    <mergeCell ref="A29:C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B20" sqref="B20"/>
    </sheetView>
  </sheetViews>
  <sheetFormatPr defaultRowHeight="15"/>
  <cols>
    <col min="2" max="2" width="27.7109375" customWidth="1"/>
    <col min="3" max="4" width="11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>
      <c r="A1" s="2"/>
      <c r="B1" s="101" t="s">
        <v>24</v>
      </c>
      <c r="C1" s="101"/>
      <c r="D1" s="101"/>
      <c r="E1" s="101"/>
      <c r="F1" s="101"/>
      <c r="G1" s="101"/>
      <c r="H1" s="101"/>
      <c r="I1" s="62"/>
      <c r="J1" s="2"/>
    </row>
    <row r="2" spans="1:10" ht="18">
      <c r="A2" s="2"/>
      <c r="B2" s="101" t="s">
        <v>25</v>
      </c>
      <c r="C2" s="101"/>
      <c r="D2" s="101"/>
      <c r="E2" s="101"/>
      <c r="F2" s="101"/>
      <c r="G2" s="101"/>
      <c r="H2" s="101"/>
      <c r="I2" s="62"/>
      <c r="J2" s="2"/>
    </row>
    <row r="3" spans="1:10" ht="18">
      <c r="A3" s="2"/>
      <c r="B3" s="101" t="s">
        <v>21</v>
      </c>
      <c r="C3" s="101"/>
      <c r="D3" s="101"/>
      <c r="E3" s="101"/>
      <c r="F3" s="101"/>
      <c r="G3" s="101"/>
      <c r="H3" s="101"/>
      <c r="I3" s="62"/>
      <c r="J3" s="2"/>
    </row>
    <row r="4" spans="1:10" ht="18">
      <c r="A4" s="4"/>
      <c r="B4" s="101" t="s">
        <v>32</v>
      </c>
      <c r="C4" s="101"/>
      <c r="D4" s="101"/>
      <c r="E4" s="101"/>
      <c r="F4" s="101"/>
      <c r="G4" s="101"/>
      <c r="H4" s="101"/>
      <c r="I4" s="77"/>
      <c r="J4" s="5"/>
    </row>
    <row r="5" spans="1:10" ht="18" customHeight="1">
      <c r="A5" s="97" t="s">
        <v>4</v>
      </c>
      <c r="B5" s="97" t="s">
        <v>5</v>
      </c>
      <c r="C5" s="97" t="s">
        <v>6</v>
      </c>
      <c r="D5" s="97" t="s">
        <v>7</v>
      </c>
      <c r="E5" s="99"/>
      <c r="G5" s="102" t="s">
        <v>8</v>
      </c>
      <c r="H5" s="103"/>
      <c r="I5" s="103"/>
      <c r="J5" s="104"/>
    </row>
    <row r="6" spans="1:10" ht="18.75">
      <c r="A6" s="98"/>
      <c r="B6" s="98"/>
      <c r="C6" s="98"/>
      <c r="D6" s="98"/>
      <c r="E6" s="100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95" t="s">
        <v>0</v>
      </c>
      <c r="B7" s="88"/>
      <c r="C7" s="88"/>
      <c r="D7" s="88"/>
      <c r="E7" s="88"/>
      <c r="F7" s="88"/>
      <c r="G7" s="88"/>
      <c r="H7" s="88"/>
      <c r="I7" s="88"/>
      <c r="J7" s="96"/>
    </row>
    <row r="8" spans="1:10" ht="57" thickBot="1">
      <c r="A8" s="7" t="s">
        <v>33</v>
      </c>
      <c r="B8" s="60" t="s">
        <v>34</v>
      </c>
      <c r="C8" s="74" t="s">
        <v>35</v>
      </c>
      <c r="D8" s="75">
        <v>104.9</v>
      </c>
      <c r="E8" s="8"/>
      <c r="G8" s="76" t="s">
        <v>36</v>
      </c>
      <c r="H8" s="75">
        <v>3.3</v>
      </c>
      <c r="I8" s="9"/>
      <c r="J8" s="75">
        <v>13.4</v>
      </c>
    </row>
    <row r="9" spans="1:10" ht="58.5" customHeight="1">
      <c r="A9" s="10" t="s">
        <v>37</v>
      </c>
      <c r="B9" s="60" t="s">
        <v>58</v>
      </c>
      <c r="C9" s="71" t="s">
        <v>26</v>
      </c>
      <c r="D9" s="64">
        <v>220.86</v>
      </c>
      <c r="E9" s="65"/>
      <c r="G9" s="64">
        <v>5.13</v>
      </c>
      <c r="H9" s="64">
        <v>9.5399999999999991</v>
      </c>
      <c r="I9" s="64"/>
      <c r="J9" s="64">
        <v>28.62</v>
      </c>
    </row>
    <row r="10" spans="1:10" ht="56.25">
      <c r="A10" s="10" t="s">
        <v>38</v>
      </c>
      <c r="B10" s="106" t="s">
        <v>39</v>
      </c>
      <c r="C10" s="25" t="s">
        <v>2</v>
      </c>
      <c r="D10" s="12">
        <v>2.82</v>
      </c>
      <c r="E10" s="11"/>
      <c r="F10" s="1"/>
      <c r="G10" s="12">
        <v>0.4</v>
      </c>
      <c r="H10" s="12">
        <v>0.1</v>
      </c>
      <c r="I10" s="12"/>
      <c r="J10" s="12">
        <v>0.08</v>
      </c>
    </row>
    <row r="11" spans="1:10" ht="57" thickBot="1">
      <c r="A11" s="63" t="s">
        <v>29</v>
      </c>
      <c r="B11" s="107" t="s">
        <v>40</v>
      </c>
      <c r="C11" s="66" t="s">
        <v>2</v>
      </c>
      <c r="D11" s="67"/>
      <c r="E11" s="67"/>
      <c r="F11" s="67"/>
      <c r="G11" s="68"/>
      <c r="H11" s="68"/>
      <c r="I11" s="67"/>
      <c r="J11" s="68"/>
    </row>
    <row r="12" spans="1:10" ht="20.25" customHeight="1" thickBot="1">
      <c r="A12" s="83" t="s">
        <v>14</v>
      </c>
      <c r="B12" s="84"/>
      <c r="C12" s="85"/>
      <c r="D12" s="15">
        <f>SUM(D8:D11)</f>
        <v>328.58</v>
      </c>
      <c r="E12" s="14"/>
      <c r="G12" s="15">
        <f>SUM(G8:G11)</f>
        <v>5.53</v>
      </c>
      <c r="H12" s="15">
        <f>SUM(H8:H11)</f>
        <v>12.94</v>
      </c>
      <c r="I12" s="15"/>
      <c r="J12" s="15">
        <f>SUM(J8:J11)</f>
        <v>42.1</v>
      </c>
    </row>
    <row r="13" spans="1:10" ht="19.5" customHeight="1" thickBot="1">
      <c r="A13" s="86" t="s">
        <v>1</v>
      </c>
      <c r="B13" s="87"/>
      <c r="C13" s="87"/>
      <c r="D13" s="87"/>
      <c r="E13" s="88"/>
      <c r="F13" s="87"/>
      <c r="G13" s="87"/>
      <c r="H13" s="87"/>
      <c r="I13" s="87"/>
      <c r="J13" s="89"/>
    </row>
    <row r="14" spans="1:10" ht="57" thickBot="1">
      <c r="A14" s="16" t="s">
        <v>41</v>
      </c>
      <c r="B14" s="17" t="s">
        <v>42</v>
      </c>
      <c r="C14" s="18" t="s">
        <v>27</v>
      </c>
      <c r="D14" s="35">
        <v>125.12</v>
      </c>
      <c r="E14" s="35"/>
      <c r="F14" s="19">
        <v>13.2</v>
      </c>
      <c r="G14" s="19">
        <v>1.4</v>
      </c>
      <c r="H14" s="19">
        <v>10.039999999999999</v>
      </c>
      <c r="I14" s="19"/>
      <c r="J14" s="19">
        <v>7.29</v>
      </c>
    </row>
    <row r="15" spans="1:10" ht="61.5" customHeight="1" thickBot="1">
      <c r="A15" s="20" t="s">
        <v>43</v>
      </c>
      <c r="B15" s="21" t="s">
        <v>59</v>
      </c>
      <c r="C15" s="60" t="s">
        <v>55</v>
      </c>
      <c r="D15" s="22">
        <v>112.72</v>
      </c>
      <c r="E15" s="23"/>
      <c r="F15" s="22">
        <v>153.5</v>
      </c>
      <c r="G15" s="22">
        <v>2.25</v>
      </c>
      <c r="H15" s="22">
        <v>6</v>
      </c>
      <c r="I15" s="22"/>
      <c r="J15" s="22">
        <v>12.43</v>
      </c>
    </row>
    <row r="16" spans="1:10" ht="85.5" customHeight="1" thickBot="1">
      <c r="A16" s="20" t="s">
        <v>45</v>
      </c>
      <c r="B16" s="24" t="s">
        <v>60</v>
      </c>
      <c r="C16" s="25" t="s">
        <v>61</v>
      </c>
      <c r="D16" s="26">
        <v>139.16</v>
      </c>
      <c r="E16" s="27"/>
      <c r="F16" s="13">
        <v>217</v>
      </c>
      <c r="G16" s="22">
        <v>16.34</v>
      </c>
      <c r="H16" s="22">
        <v>7.8</v>
      </c>
      <c r="I16" s="22"/>
      <c r="J16" s="22">
        <v>0.9</v>
      </c>
    </row>
    <row r="17" spans="1:10" ht="57" thickBot="1">
      <c r="A17" s="28" t="s">
        <v>46</v>
      </c>
      <c r="B17" s="29" t="s">
        <v>47</v>
      </c>
      <c r="C17" s="30" t="s">
        <v>26</v>
      </c>
      <c r="D17" s="31">
        <v>200.28</v>
      </c>
      <c r="E17" s="12"/>
      <c r="F17" s="32">
        <v>251.64</v>
      </c>
      <c r="G17" s="33">
        <v>3.72</v>
      </c>
      <c r="H17" s="34" t="s">
        <v>56</v>
      </c>
      <c r="I17" s="35"/>
      <c r="J17" s="35">
        <v>21.6</v>
      </c>
    </row>
    <row r="18" spans="1:10" ht="66" customHeight="1" thickBot="1">
      <c r="A18" s="16" t="s">
        <v>13</v>
      </c>
      <c r="B18" s="17" t="s">
        <v>23</v>
      </c>
      <c r="C18" s="18" t="s">
        <v>31</v>
      </c>
      <c r="D18" s="44">
        <v>117.2</v>
      </c>
      <c r="E18" s="12"/>
      <c r="F18" s="39"/>
      <c r="G18" s="40">
        <v>3.8</v>
      </c>
      <c r="H18" s="40">
        <v>0.4</v>
      </c>
      <c r="I18" s="41"/>
      <c r="J18" s="42">
        <v>24.6</v>
      </c>
    </row>
    <row r="19" spans="1:10" ht="57" thickBot="1">
      <c r="A19" s="16" t="s">
        <v>13</v>
      </c>
      <c r="B19" s="17" t="s">
        <v>15</v>
      </c>
      <c r="C19" s="43" t="s">
        <v>28</v>
      </c>
      <c r="D19" s="44">
        <v>91.96</v>
      </c>
      <c r="E19" s="12"/>
      <c r="F19" s="39">
        <v>92.8</v>
      </c>
      <c r="G19" s="40">
        <v>2.2400000000000002</v>
      </c>
      <c r="H19" s="40">
        <v>0.44</v>
      </c>
      <c r="I19" s="41"/>
      <c r="J19" s="42">
        <v>19.760000000000002</v>
      </c>
    </row>
    <row r="20" spans="1:10" ht="94.5" thickBot="1">
      <c r="A20" s="16" t="s">
        <v>30</v>
      </c>
      <c r="B20" s="17" t="s">
        <v>62</v>
      </c>
      <c r="C20" s="43" t="s">
        <v>2</v>
      </c>
      <c r="D20" s="44">
        <v>93.2</v>
      </c>
      <c r="E20" s="12"/>
      <c r="F20" s="61"/>
      <c r="G20" s="40">
        <v>0.6</v>
      </c>
      <c r="H20" s="39">
        <v>0</v>
      </c>
      <c r="I20" s="48"/>
      <c r="J20" s="42">
        <v>22.7</v>
      </c>
    </row>
    <row r="21" spans="1:10" ht="19.5" thickBot="1">
      <c r="A21" s="45"/>
      <c r="B21" s="46"/>
      <c r="C21" s="47"/>
      <c r="D21" s="78">
        <f>SUM(D14:D20)</f>
        <v>879.6400000000001</v>
      </c>
      <c r="E21" s="79"/>
      <c r="F21" s="80">
        <f>SUM(F14:F19)</f>
        <v>728.13999999999987</v>
      </c>
      <c r="G21" s="81">
        <f>SUM(G14:G20)</f>
        <v>30.35</v>
      </c>
      <c r="H21" s="39">
        <f>SUM(H14:H20)</f>
        <v>24.68</v>
      </c>
      <c r="I21" s="48"/>
      <c r="J21" s="42">
        <f>SUM(J14:J19)</f>
        <v>86.58</v>
      </c>
    </row>
    <row r="22" spans="1:10" ht="19.5" customHeight="1" thickBot="1">
      <c r="A22" s="90" t="s">
        <v>16</v>
      </c>
      <c r="B22" s="91"/>
      <c r="C22" s="91"/>
      <c r="D22" s="14">
        <f>D21</f>
        <v>879.6400000000001</v>
      </c>
      <c r="E22" s="14"/>
      <c r="F22" s="14">
        <f>SUM(F21)</f>
        <v>728.13999999999987</v>
      </c>
      <c r="G22" s="14">
        <f>SUM(G21)</f>
        <v>30.35</v>
      </c>
      <c r="H22" s="49">
        <f>SUM(H21)</f>
        <v>24.68</v>
      </c>
      <c r="I22" s="49"/>
      <c r="J22" s="49">
        <f>SUM(J14,J20)</f>
        <v>29.99</v>
      </c>
    </row>
    <row r="23" spans="1:10" ht="18.75" customHeight="1" thickBot="1">
      <c r="A23" s="86" t="s">
        <v>17</v>
      </c>
      <c r="B23" s="87"/>
      <c r="C23" s="87"/>
      <c r="D23" s="88"/>
      <c r="E23" s="88"/>
      <c r="F23" s="88"/>
      <c r="G23" s="88"/>
      <c r="H23" s="87"/>
      <c r="I23" s="87"/>
      <c r="J23" s="89"/>
    </row>
    <row r="24" spans="1:10" ht="63" customHeight="1" thickBot="1">
      <c r="A24" s="16" t="s">
        <v>49</v>
      </c>
      <c r="B24" s="50" t="s">
        <v>50</v>
      </c>
      <c r="C24" s="34" t="s">
        <v>57</v>
      </c>
      <c r="D24" s="51">
        <v>375.74</v>
      </c>
      <c r="E24" s="51"/>
      <c r="F24" s="52"/>
      <c r="G24" s="52">
        <v>19.8</v>
      </c>
      <c r="H24" s="52">
        <v>8.9</v>
      </c>
      <c r="I24" s="52"/>
      <c r="J24" s="52">
        <v>54.11</v>
      </c>
    </row>
    <row r="25" spans="1:10" ht="113.25" thickBot="1">
      <c r="A25" s="82" t="s">
        <v>52</v>
      </c>
      <c r="B25" s="53" t="s">
        <v>53</v>
      </c>
      <c r="C25" s="54" t="s">
        <v>2</v>
      </c>
      <c r="D25" s="54">
        <v>91.1</v>
      </c>
      <c r="E25" s="54"/>
      <c r="F25" s="55">
        <v>2.8</v>
      </c>
      <c r="G25" s="55">
        <v>3.8</v>
      </c>
      <c r="H25" s="55">
        <v>3.5</v>
      </c>
      <c r="I25" s="55"/>
      <c r="J25" s="56">
        <v>11.1</v>
      </c>
    </row>
    <row r="26" spans="1:10" ht="60.75" customHeight="1" thickBot="1">
      <c r="A26" s="16" t="s">
        <v>13</v>
      </c>
      <c r="B26" s="17" t="s">
        <v>23</v>
      </c>
      <c r="C26" s="18" t="s">
        <v>31</v>
      </c>
      <c r="D26" s="44">
        <v>117.2</v>
      </c>
      <c r="E26" s="12"/>
      <c r="F26" s="39"/>
      <c r="G26" s="40">
        <v>3.8</v>
      </c>
      <c r="H26" s="40">
        <v>0.4</v>
      </c>
      <c r="I26" s="41"/>
      <c r="J26" s="42">
        <v>24.6</v>
      </c>
    </row>
    <row r="27" spans="1:10" ht="19.5" customHeight="1" thickBot="1">
      <c r="A27" s="83" t="s">
        <v>19</v>
      </c>
      <c r="B27" s="84"/>
      <c r="C27" s="85"/>
      <c r="D27" s="49">
        <f>D24+D26</f>
        <v>492.94</v>
      </c>
      <c r="E27" s="49"/>
      <c r="F27" s="57">
        <f>SUM(F24:F26)</f>
        <v>2.8</v>
      </c>
      <c r="G27" s="57">
        <f>SUM(G24:G26)</f>
        <v>27.400000000000002</v>
      </c>
      <c r="H27" s="57">
        <f>SUM(H24:H26)</f>
        <v>12.8</v>
      </c>
      <c r="I27" s="57"/>
      <c r="J27" s="57">
        <f>SUM(J24:J26)</f>
        <v>89.81</v>
      </c>
    </row>
    <row r="28" spans="1:10" ht="19.5" thickBot="1">
      <c r="A28" s="83" t="s">
        <v>20</v>
      </c>
      <c r="B28" s="84"/>
      <c r="C28" s="84"/>
      <c r="D28" s="85"/>
      <c r="E28" s="73"/>
      <c r="F28" s="58">
        <f>F27+F22+D12</f>
        <v>1059.5199999999998</v>
      </c>
      <c r="G28" s="59">
        <f>G27+G22+G12</f>
        <v>63.28</v>
      </c>
      <c r="H28" s="59">
        <f>H27+H22+H12</f>
        <v>50.42</v>
      </c>
      <c r="I28" s="59"/>
      <c r="J28" s="59">
        <f>J27+J22+J12</f>
        <v>161.9</v>
      </c>
    </row>
  </sheetData>
  <mergeCells count="17">
    <mergeCell ref="A23:J23"/>
    <mergeCell ref="A12:C12"/>
    <mergeCell ref="A13:J13"/>
    <mergeCell ref="A27:C27"/>
    <mergeCell ref="A28:D28"/>
    <mergeCell ref="B1:H1"/>
    <mergeCell ref="B2:H2"/>
    <mergeCell ref="B3:H3"/>
    <mergeCell ref="B4:H4"/>
    <mergeCell ref="G5:J5"/>
    <mergeCell ref="A7:J7"/>
    <mergeCell ref="A5:A6"/>
    <mergeCell ref="B5:B6"/>
    <mergeCell ref="C5:C6"/>
    <mergeCell ref="D5:D6"/>
    <mergeCell ref="E5:E6"/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29.10.2021 7-10 лет</vt:lpstr>
      <vt:lpstr>29.10.2021 11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ОборинаОС</cp:lastModifiedBy>
  <cp:lastPrinted>2021-05-18T10:32:40Z</cp:lastPrinted>
  <dcterms:created xsi:type="dcterms:W3CDTF">2015-06-05T18:19:34Z</dcterms:created>
  <dcterms:modified xsi:type="dcterms:W3CDTF">2021-11-15T08:33:47Z</dcterms:modified>
</cp:coreProperties>
</file>