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2.10.2021 7-10 лет" sheetId="4" r:id="rId1"/>
    <sheet name="22.10.2021 11 и старше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/>
  <c r="D32" i="4"/>
  <c r="D26" i="2"/>
  <c r="D27" s="1"/>
  <c r="J32"/>
  <c r="H32"/>
  <c r="G32"/>
  <c r="F32"/>
  <c r="J27"/>
  <c r="J26"/>
  <c r="H26"/>
  <c r="H27" s="1"/>
  <c r="G26"/>
  <c r="G27" s="1"/>
  <c r="F26"/>
  <c r="F27" s="1"/>
  <c r="J16"/>
  <c r="H16"/>
  <c r="G16"/>
  <c r="D16"/>
  <c r="D25" i="4"/>
  <c r="D26" s="1"/>
  <c r="H33" i="2" l="1"/>
  <c r="G33"/>
  <c r="J33"/>
  <c r="F33"/>
  <c r="J26" i="4"/>
  <c r="H25"/>
  <c r="H26" s="1"/>
  <c r="G25"/>
  <c r="G26" s="1"/>
  <c r="J32"/>
  <c r="H32"/>
  <c r="G32"/>
  <c r="F32"/>
  <c r="J25"/>
  <c r="F25"/>
  <c r="F26" s="1"/>
  <c r="J15"/>
  <c r="H15"/>
  <c r="G15"/>
  <c r="D15"/>
  <c r="H33" l="1"/>
  <c r="G33"/>
  <c r="F33"/>
  <c r="J33"/>
</calcChain>
</file>

<file path=xl/sharedStrings.xml><?xml version="1.0" encoding="utf-8"?>
<sst xmlns="http://schemas.openxmlformats.org/spreadsheetml/2006/main" count="138" uniqueCount="65">
  <si>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</si>
  <si>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</si>
  <si>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</si>
  <si>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</si>
  <si>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</si>
  <si>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</si>
  <si>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</si>
  <si>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</si>
  <si>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</si>
  <si>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</si>
  <si>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</si>
  <si>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</si>
  <si>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</si>
  <si>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</si>
  <si>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</si>
  <si>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</si>
  <si>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</si>
  <si>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</si>
  <si>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</si>
  <si>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</si>
  <si>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</si>
  <si>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г.Иркутска на осень-зима 2021 года</t>
  </si>
  <si>
    <t>1/150</t>
  </si>
  <si>
    <t>Хлеб пшеничный</t>
  </si>
  <si>
    <t>1/20</t>
  </si>
  <si>
    <t>Основное меню приготавливаемых блюд</t>
  </si>
  <si>
    <t>для учащихся МБОУ СОШ № 17</t>
  </si>
  <si>
    <t>1/180</t>
  </si>
  <si>
    <t>1/100</t>
  </si>
  <si>
    <t xml:space="preserve">Пром. Выпуск </t>
  </si>
  <si>
    <t>2/20</t>
  </si>
  <si>
    <t>2/25</t>
  </si>
  <si>
    <t>1/30</t>
  </si>
  <si>
    <t>Молоко</t>
  </si>
  <si>
    <t>Меню 2 день</t>
  </si>
  <si>
    <t>Омлет натуральный</t>
  </si>
  <si>
    <t>М 2017*,№1</t>
  </si>
  <si>
    <t>Бутерброд с маслом сливочным</t>
  </si>
  <si>
    <t>1/35</t>
  </si>
  <si>
    <t>2,10</t>
  </si>
  <si>
    <t>М 2017*,№210</t>
  </si>
  <si>
    <t>11,9</t>
  </si>
  <si>
    <t>Н 2020***, №54-9ги-2020</t>
  </si>
  <si>
    <t>1/125</t>
  </si>
  <si>
    <t>ТТК №3-07и</t>
  </si>
  <si>
    <t>Салата "Зайчик"</t>
  </si>
  <si>
    <t>М 2017*, № 82</t>
  </si>
  <si>
    <t>Борщ с капустой и картофелем со сметаной</t>
  </si>
  <si>
    <t>1/200/10</t>
  </si>
  <si>
    <t>М 2017*, № 128</t>
  </si>
  <si>
    <t>Картофельное пюре</t>
  </si>
  <si>
    <t>Печенье сахарное</t>
  </si>
  <si>
    <t>14,7</t>
  </si>
  <si>
    <t>1/250/10</t>
  </si>
  <si>
    <t>Кофейный напиток с молоком</t>
  </si>
  <si>
    <t>М 2017*, № 350</t>
  </si>
  <si>
    <t>Кисель из рябины</t>
  </si>
  <si>
    <t>Кисломолочный продукты снежок</t>
  </si>
  <si>
    <t>М 2017*, №227</t>
  </si>
  <si>
    <t>Рыба припущенная (минтай)</t>
  </si>
  <si>
    <t>1/100/5</t>
  </si>
  <si>
    <t>Кисель из клубники</t>
  </si>
  <si>
    <t>Кисломолочные продукты</t>
  </si>
  <si>
    <t>М 2004**, №684</t>
  </si>
  <si>
    <t>Чай  без сахара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</si>
</sst>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right" wrapText="1"/>
    </xf>
    <xf numFmtId="0" fontId="6" fillId="0" borderId="19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left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6" zoomScale="90" zoomScaleNormal="90" workbookViewId="0">
      <selection activeCell="R11" sqref="R11"/>
    </sheetView>
  </sheetViews>
  <sheetFormatPr defaultRowHeight="15"/>
  <cols>
    <col min="1" max="1" width="14" customWidth="1"/>
    <col min="2" max="2" width="23.7109375" customWidth="1"/>
    <col min="3" max="3" width="16.85546875" customWidth="1"/>
    <col min="4" max="4" width="15.5703125" customWidth="1"/>
    <col min="5" max="5" width="10.85546875" hidden="1" customWidth="1"/>
    <col min="6" max="6" width="12.28515625" hidden="1" customWidth="1"/>
    <col min="7" max="7" width="16.7109375" customWidth="1"/>
    <col min="8" max="8" width="10.8554687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123" t="s">
        <v>25</v>
      </c>
      <c r="C1" s="123"/>
      <c r="D1" s="123"/>
      <c r="E1" s="123"/>
      <c r="F1" s="123"/>
      <c r="G1" s="123"/>
      <c r="H1" s="123"/>
      <c r="I1" s="3"/>
      <c r="J1" s="2"/>
    </row>
    <row r="2" spans="1:10" ht="18" customHeight="1">
      <c r="A2" s="2"/>
      <c r="B2" s="123" t="s">
        <v>26</v>
      </c>
      <c r="C2" s="123"/>
      <c r="D2" s="123"/>
      <c r="E2" s="123"/>
      <c r="F2" s="123"/>
      <c r="G2" s="123"/>
      <c r="H2" s="123"/>
      <c r="I2" s="3"/>
      <c r="J2" s="2"/>
    </row>
    <row r="3" spans="1:10" ht="18" customHeight="1">
      <c r="A3" s="2"/>
      <c r="B3" s="123" t="s">
        <v>21</v>
      </c>
      <c r="C3" s="123"/>
      <c r="D3" s="123"/>
      <c r="E3" s="123"/>
      <c r="F3" s="123"/>
      <c r="G3" s="123"/>
      <c r="H3" s="123"/>
      <c r="I3" s="3"/>
      <c r="J3" s="2"/>
    </row>
    <row r="4" spans="1:10" ht="18" customHeight="1">
      <c r="A4" s="4"/>
      <c r="B4" s="123" t="s">
        <v>34</v>
      </c>
      <c r="C4" s="123"/>
      <c r="D4" s="123"/>
      <c r="E4" s="123"/>
      <c r="F4" s="123"/>
      <c r="G4" s="123"/>
      <c r="H4" s="123"/>
      <c r="I4" s="3"/>
      <c r="J4" s="5"/>
    </row>
    <row r="5" spans="1:10" ht="18" customHeight="1">
      <c r="A5" s="119" t="s">
        <v>4</v>
      </c>
      <c r="B5" s="119" t="s">
        <v>5</v>
      </c>
      <c r="C5" s="119" t="s">
        <v>6</v>
      </c>
      <c r="D5" s="119" t="s">
        <v>7</v>
      </c>
      <c r="E5" s="121"/>
      <c r="G5" s="124" t="s">
        <v>8</v>
      </c>
      <c r="H5" s="125"/>
      <c r="I5" s="125"/>
      <c r="J5" s="126"/>
    </row>
    <row r="6" spans="1:10" ht="18.75">
      <c r="A6" s="120"/>
      <c r="B6" s="120"/>
      <c r="C6" s="120"/>
      <c r="D6" s="120"/>
      <c r="E6" s="122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117" t="s">
        <v>0</v>
      </c>
      <c r="B7" s="108"/>
      <c r="C7" s="108"/>
      <c r="D7" s="108"/>
      <c r="E7" s="108"/>
      <c r="F7" s="108"/>
      <c r="G7" s="108"/>
      <c r="H7" s="108"/>
      <c r="I7" s="108"/>
      <c r="J7" s="118"/>
    </row>
    <row r="8" spans="1:10" ht="57.75" customHeight="1">
      <c r="A8" s="7" t="s">
        <v>36</v>
      </c>
      <c r="B8" s="90" t="s">
        <v>37</v>
      </c>
      <c r="C8" s="91" t="s">
        <v>38</v>
      </c>
      <c r="D8" s="92">
        <v>119.8</v>
      </c>
      <c r="E8" s="8"/>
      <c r="G8" s="93" t="s">
        <v>39</v>
      </c>
      <c r="H8" s="92">
        <v>6.6</v>
      </c>
      <c r="I8" s="9"/>
      <c r="J8" s="92">
        <v>13</v>
      </c>
    </row>
    <row r="9" spans="1:10" ht="69" customHeight="1">
      <c r="A9" s="7" t="s">
        <v>40</v>
      </c>
      <c r="B9" s="34" t="s">
        <v>35</v>
      </c>
      <c r="C9" s="95" t="s">
        <v>22</v>
      </c>
      <c r="D9" s="11">
        <v>281.2</v>
      </c>
      <c r="E9" s="96"/>
      <c r="F9" s="1"/>
      <c r="G9" s="95" t="s">
        <v>41</v>
      </c>
      <c r="H9" s="11">
        <v>24.8</v>
      </c>
      <c r="I9" s="11"/>
      <c r="J9" s="11">
        <v>2.6</v>
      </c>
    </row>
    <row r="10" spans="1:10" ht="81" customHeight="1" thickBot="1">
      <c r="A10" s="10" t="s">
        <v>42</v>
      </c>
      <c r="B10" s="97" t="s">
        <v>54</v>
      </c>
      <c r="C10" s="62" t="s">
        <v>2</v>
      </c>
      <c r="D10" s="64">
        <v>91.1</v>
      </c>
      <c r="E10" s="63"/>
      <c r="F10" s="63"/>
      <c r="G10" s="64">
        <v>3.8</v>
      </c>
      <c r="H10" s="64">
        <v>3.5</v>
      </c>
      <c r="I10" s="63"/>
      <c r="J10" s="64">
        <v>11.1</v>
      </c>
    </row>
    <row r="11" spans="1:10" ht="37.5">
      <c r="A11" s="10" t="s">
        <v>29</v>
      </c>
      <c r="B11" s="66" t="s">
        <v>57</v>
      </c>
      <c r="C11" s="67" t="s">
        <v>43</v>
      </c>
      <c r="D11" s="60">
        <v>132.19999999999999</v>
      </c>
      <c r="E11" s="60"/>
      <c r="F11" s="68"/>
      <c r="G11" s="60">
        <v>0</v>
      </c>
      <c r="H11" s="60">
        <v>0</v>
      </c>
      <c r="I11" s="60"/>
      <c r="J11" s="60">
        <v>18.600000000000001</v>
      </c>
    </row>
    <row r="12" spans="1:10" ht="38.25" thickBot="1">
      <c r="A12" s="10" t="s">
        <v>29</v>
      </c>
      <c r="B12" s="94" t="s">
        <v>15</v>
      </c>
      <c r="C12" s="62" t="s">
        <v>32</v>
      </c>
      <c r="D12" s="64">
        <v>68.97</v>
      </c>
      <c r="E12" s="1"/>
      <c r="F12" s="1"/>
      <c r="G12" s="64">
        <v>1.68</v>
      </c>
      <c r="H12" s="64">
        <v>0.33</v>
      </c>
      <c r="I12" s="1"/>
      <c r="J12" s="64">
        <v>14.82</v>
      </c>
    </row>
    <row r="13" spans="1:10" ht="56.25" hidden="1" customHeight="1" thickBot="1">
      <c r="A13" s="56"/>
      <c r="B13" s="57"/>
      <c r="C13" s="13"/>
      <c r="D13" s="14"/>
      <c r="E13" s="11"/>
      <c r="G13" s="15"/>
      <c r="H13" s="15"/>
      <c r="I13" s="9"/>
      <c r="J13" s="16"/>
    </row>
    <row r="14" spans="1:10" ht="19.5" hidden="1" thickBot="1">
      <c r="A14" s="12"/>
      <c r="B14" s="57"/>
      <c r="C14" s="39"/>
      <c r="D14" s="33"/>
      <c r="E14" s="11"/>
      <c r="G14" s="33"/>
      <c r="H14" s="33"/>
      <c r="I14" s="9"/>
      <c r="J14" s="9"/>
    </row>
    <row r="15" spans="1:10" ht="19.5" customHeight="1" thickBot="1">
      <c r="A15" s="103" t="s">
        <v>14</v>
      </c>
      <c r="B15" s="104"/>
      <c r="C15" s="105"/>
      <c r="D15" s="19">
        <f>SUM(D8:D13)</f>
        <v>693.27</v>
      </c>
      <c r="E15" s="18"/>
      <c r="G15" s="19">
        <f>SUM(G8:G13)</f>
        <v>5.4799999999999995</v>
      </c>
      <c r="H15" s="19">
        <f>SUM(H8:H13)</f>
        <v>35.229999999999997</v>
      </c>
      <c r="I15" s="19"/>
      <c r="J15" s="19">
        <f>SUM(J8:J13)</f>
        <v>60.12</v>
      </c>
    </row>
    <row r="16" spans="1:10" ht="18.75" thickBot="1">
      <c r="A16" s="106" t="s">
        <v>1</v>
      </c>
      <c r="B16" s="107"/>
      <c r="C16" s="107"/>
      <c r="D16" s="107"/>
      <c r="E16" s="108"/>
      <c r="F16" s="107"/>
      <c r="G16" s="107"/>
      <c r="H16" s="107"/>
      <c r="I16" s="107"/>
      <c r="J16" s="109"/>
    </row>
    <row r="17" spans="1:10" ht="38.25" thickBot="1">
      <c r="A17" s="28" t="s">
        <v>44</v>
      </c>
      <c r="B17" s="21" t="s">
        <v>45</v>
      </c>
      <c r="C17" s="22" t="s">
        <v>3</v>
      </c>
      <c r="D17" s="33">
        <v>111.6</v>
      </c>
      <c r="E17" s="23"/>
      <c r="F17" s="24">
        <v>13.2</v>
      </c>
      <c r="G17" s="24">
        <v>2</v>
      </c>
      <c r="H17" s="24">
        <v>6.4</v>
      </c>
      <c r="I17" s="24"/>
      <c r="J17" s="24">
        <v>11.5</v>
      </c>
    </row>
    <row r="18" spans="1:10" ht="57" thickBot="1">
      <c r="A18" s="28" t="s">
        <v>46</v>
      </c>
      <c r="B18" s="101" t="s">
        <v>47</v>
      </c>
      <c r="C18" s="56" t="s">
        <v>48</v>
      </c>
      <c r="D18" s="25">
        <v>87.7</v>
      </c>
      <c r="E18" s="26">
        <v>8.6</v>
      </c>
      <c r="F18" s="25">
        <v>153.5</v>
      </c>
      <c r="G18" s="25">
        <v>1.7</v>
      </c>
      <c r="H18" s="25">
        <v>4.9000000000000004</v>
      </c>
      <c r="I18" s="25">
        <v>7.9</v>
      </c>
      <c r="J18" s="25">
        <v>9.1999999999999993</v>
      </c>
    </row>
    <row r="19" spans="1:10" ht="57" thickBot="1">
      <c r="A19" s="128" t="s">
        <v>58</v>
      </c>
      <c r="B19" s="129" t="s">
        <v>59</v>
      </c>
      <c r="C19" s="95" t="s">
        <v>60</v>
      </c>
      <c r="D19" s="130">
        <v>139.16</v>
      </c>
      <c r="E19" s="27"/>
      <c r="F19" s="131">
        <v>217</v>
      </c>
      <c r="G19" s="25">
        <v>16.34</v>
      </c>
      <c r="H19" s="25">
        <v>7.8</v>
      </c>
      <c r="I19" s="25"/>
      <c r="J19" s="25">
        <v>0.9</v>
      </c>
    </row>
    <row r="20" spans="1:10" ht="70.5" customHeight="1">
      <c r="A20" s="28" t="s">
        <v>49</v>
      </c>
      <c r="B20" s="29" t="s">
        <v>50</v>
      </c>
      <c r="C20" s="63" t="s">
        <v>22</v>
      </c>
      <c r="D20" s="64">
        <v>167.2</v>
      </c>
      <c r="E20" s="63"/>
      <c r="F20" s="63"/>
      <c r="G20" s="64">
        <v>3.1</v>
      </c>
      <c r="H20" s="64">
        <v>9.1999999999999993</v>
      </c>
      <c r="I20" s="63"/>
      <c r="J20" s="63">
        <v>18</v>
      </c>
    </row>
    <row r="21" spans="1:10" ht="19.5" hidden="1" thickBot="1">
      <c r="A21" s="74"/>
      <c r="B21" s="75"/>
      <c r="C21" s="76"/>
      <c r="D21" s="77"/>
      <c r="E21" s="78"/>
      <c r="F21" s="79"/>
      <c r="G21" s="80"/>
      <c r="H21" s="80"/>
      <c r="I21" s="81"/>
      <c r="J21" s="82"/>
    </row>
    <row r="22" spans="1:10" ht="37.5">
      <c r="A22" s="99" t="s">
        <v>55</v>
      </c>
      <c r="B22" s="102" t="s">
        <v>56</v>
      </c>
      <c r="C22" s="98" t="s">
        <v>2</v>
      </c>
      <c r="D22" s="11">
        <v>99.1</v>
      </c>
      <c r="E22" s="11"/>
      <c r="F22" s="37"/>
      <c r="G22" s="37">
        <v>0.13200000000000001</v>
      </c>
      <c r="H22" s="37">
        <v>4.8000000000000001E-2</v>
      </c>
      <c r="I22" s="37"/>
      <c r="J22" s="37">
        <v>24.536000000000001</v>
      </c>
    </row>
    <row r="23" spans="1:10" ht="38.25" thickBot="1">
      <c r="A23" s="28" t="s">
        <v>13</v>
      </c>
      <c r="B23" s="34" t="s">
        <v>15</v>
      </c>
      <c r="C23" s="22" t="s">
        <v>30</v>
      </c>
      <c r="D23" s="30">
        <v>91.96</v>
      </c>
      <c r="E23" s="69"/>
      <c r="F23" s="70">
        <v>92.8</v>
      </c>
      <c r="G23" s="71">
        <v>2.2400000000000002</v>
      </c>
      <c r="H23" s="71">
        <v>0.44</v>
      </c>
      <c r="I23" s="72"/>
      <c r="J23" s="73">
        <v>19.760000000000002</v>
      </c>
    </row>
    <row r="24" spans="1:10" ht="38.25" thickBot="1">
      <c r="A24" s="20" t="s">
        <v>13</v>
      </c>
      <c r="B24" s="21" t="s">
        <v>23</v>
      </c>
      <c r="C24" s="39" t="s">
        <v>31</v>
      </c>
      <c r="D24" s="40">
        <v>117.2</v>
      </c>
      <c r="E24" s="11"/>
      <c r="F24" s="58"/>
      <c r="G24" s="37">
        <v>3.8</v>
      </c>
      <c r="H24" s="36">
        <v>0.4</v>
      </c>
      <c r="I24" s="47"/>
      <c r="J24" s="38">
        <v>24.6</v>
      </c>
    </row>
    <row r="25" spans="1:10" ht="19.5" thickBot="1">
      <c r="A25" s="41"/>
      <c r="B25" s="42"/>
      <c r="C25" s="43"/>
      <c r="D25" s="35">
        <f>SUM(D17:D24)</f>
        <v>813.92000000000007</v>
      </c>
      <c r="E25" s="44"/>
      <c r="F25" s="45">
        <f>SUM(F17:F23)</f>
        <v>476.5</v>
      </c>
      <c r="G25" s="46">
        <f>SUM(G17:G24)</f>
        <v>29.312000000000001</v>
      </c>
      <c r="H25" s="36">
        <f>SUM(H17:H24)</f>
        <v>29.187999999999999</v>
      </c>
      <c r="I25" s="47"/>
      <c r="J25" s="38">
        <f>SUM(J17:J23)</f>
        <v>83.896000000000001</v>
      </c>
    </row>
    <row r="26" spans="1:10" ht="19.5" thickBot="1">
      <c r="A26" s="110" t="s">
        <v>16</v>
      </c>
      <c r="B26" s="111"/>
      <c r="C26" s="112"/>
      <c r="D26" s="17">
        <f>D25</f>
        <v>813.92000000000007</v>
      </c>
      <c r="E26" s="18"/>
      <c r="F26" s="48">
        <f>SUM(F25)</f>
        <v>476.5</v>
      </c>
      <c r="G26" s="48">
        <f>SUM(G25)</f>
        <v>29.312000000000001</v>
      </c>
      <c r="H26" s="48">
        <f>SUM(H25)</f>
        <v>29.187999999999999</v>
      </c>
      <c r="I26" s="48"/>
      <c r="J26" s="48">
        <f>SUM(J17,J24)</f>
        <v>36.1</v>
      </c>
    </row>
    <row r="27" spans="1:10" ht="18.75" thickBot="1">
      <c r="A27" s="113" t="s">
        <v>17</v>
      </c>
      <c r="B27" s="107"/>
      <c r="C27" s="107"/>
      <c r="D27" s="107"/>
      <c r="E27" s="108"/>
      <c r="F27" s="107"/>
      <c r="G27" s="107"/>
      <c r="H27" s="107"/>
      <c r="I27" s="107"/>
      <c r="J27" s="109"/>
    </row>
    <row r="28" spans="1:10" ht="38.25" thickBot="1">
      <c r="A28" s="10" t="s">
        <v>29</v>
      </c>
      <c r="B28" s="49" t="s">
        <v>62</v>
      </c>
      <c r="C28" s="32" t="s">
        <v>2</v>
      </c>
      <c r="D28" s="50">
        <v>101.8</v>
      </c>
      <c r="E28" s="50"/>
      <c r="F28" s="51">
        <v>136</v>
      </c>
      <c r="G28" s="51">
        <v>5.8</v>
      </c>
      <c r="H28" s="51">
        <v>5</v>
      </c>
      <c r="I28" s="51"/>
      <c r="J28" s="51">
        <v>8.4</v>
      </c>
    </row>
    <row r="29" spans="1:10" ht="37.5">
      <c r="A29" s="10" t="s">
        <v>29</v>
      </c>
      <c r="B29" s="83" t="s">
        <v>51</v>
      </c>
      <c r="C29" s="93" t="s">
        <v>24</v>
      </c>
      <c r="D29" s="87">
        <v>83.16</v>
      </c>
      <c r="E29" s="84"/>
      <c r="F29" s="85">
        <v>2.8</v>
      </c>
      <c r="G29" s="85">
        <v>1.5</v>
      </c>
      <c r="H29" s="88">
        <v>1.96</v>
      </c>
      <c r="I29" s="85"/>
      <c r="J29" s="86">
        <v>14.88</v>
      </c>
    </row>
    <row r="30" spans="1:10" ht="38.25" thickBot="1">
      <c r="A30" s="10" t="s">
        <v>63</v>
      </c>
      <c r="B30" s="28" t="s">
        <v>64</v>
      </c>
      <c r="C30" s="95" t="s">
        <v>2</v>
      </c>
      <c r="D30" s="11">
        <v>2.82</v>
      </c>
      <c r="E30" s="96"/>
      <c r="F30" s="1"/>
      <c r="G30" s="11">
        <v>0.4</v>
      </c>
      <c r="H30" s="11">
        <v>0.1</v>
      </c>
      <c r="I30" s="11"/>
      <c r="J30" s="11">
        <v>0.08</v>
      </c>
    </row>
    <row r="31" spans="1:10" ht="19.5" hidden="1" thickBot="1">
      <c r="A31" s="114" t="s">
        <v>18</v>
      </c>
      <c r="B31" s="115"/>
      <c r="C31" s="116"/>
      <c r="D31" s="33"/>
      <c r="E31" s="52">
        <v>195.05</v>
      </c>
      <c r="F31" s="51"/>
      <c r="G31" s="51"/>
      <c r="H31" s="51"/>
      <c r="I31" s="51"/>
      <c r="J31" s="51"/>
    </row>
    <row r="32" spans="1:10" ht="19.5" thickBot="1">
      <c r="A32" s="103" t="s">
        <v>19</v>
      </c>
      <c r="B32" s="104"/>
      <c r="C32" s="105"/>
      <c r="D32" s="48">
        <f>SUM(D28:D30)</f>
        <v>187.77999999999997</v>
      </c>
      <c r="E32" s="48"/>
      <c r="F32" s="52">
        <f>SUM(F28:F30)</f>
        <v>138.80000000000001</v>
      </c>
      <c r="G32" s="52">
        <f>SUM(G28:G30)</f>
        <v>7.7</v>
      </c>
      <c r="H32" s="52">
        <f>SUM(H28:H30)</f>
        <v>7.06</v>
      </c>
      <c r="I32" s="52"/>
      <c r="J32" s="52">
        <f>SUM(J28:J30)</f>
        <v>23.36</v>
      </c>
    </row>
    <row r="33" spans="1:10" ht="19.5" thickBot="1">
      <c r="A33" s="103" t="s">
        <v>20</v>
      </c>
      <c r="B33" s="104"/>
      <c r="C33" s="104"/>
      <c r="D33" s="105"/>
      <c r="E33" s="53"/>
      <c r="F33" s="54">
        <f>F32+F26+D15</f>
        <v>1308.57</v>
      </c>
      <c r="G33" s="55">
        <f>G32+G26+G15</f>
        <v>42.491999999999997</v>
      </c>
      <c r="H33" s="55">
        <f>H32+H26+H15</f>
        <v>71.477999999999994</v>
      </c>
      <c r="I33" s="55"/>
      <c r="J33" s="55">
        <f>J32+J26+J15</f>
        <v>119.58</v>
      </c>
    </row>
  </sheetData>
  <mergeCells count="18">
    <mergeCell ref="B1:H1"/>
    <mergeCell ref="B2:H2"/>
    <mergeCell ref="B3:H3"/>
    <mergeCell ref="B4:H4"/>
    <mergeCell ref="G5:J5"/>
    <mergeCell ref="A7:J7"/>
    <mergeCell ref="A15:C15"/>
    <mergeCell ref="A5:A6"/>
    <mergeCell ref="B5:B6"/>
    <mergeCell ref="C5:C6"/>
    <mergeCell ref="E5:E6"/>
    <mergeCell ref="D5:D6"/>
    <mergeCell ref="A33:D33"/>
    <mergeCell ref="A16:J16"/>
    <mergeCell ref="A26:C26"/>
    <mergeCell ref="A27:J27"/>
    <mergeCell ref="A31:C31"/>
    <mergeCell ref="A32:C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opLeftCell="A16" workbookViewId="0">
      <selection activeCell="A20" sqref="A20:J20"/>
    </sheetView>
  </sheetViews>
  <sheetFormatPr defaultRowHeight="15"/>
  <cols>
    <col min="2" max="2" width="27.710937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123" t="s">
        <v>25</v>
      </c>
      <c r="C1" s="123"/>
      <c r="D1" s="123"/>
      <c r="E1" s="123"/>
      <c r="F1" s="123"/>
      <c r="G1" s="123"/>
      <c r="H1" s="123"/>
      <c r="I1" s="59"/>
      <c r="J1" s="2"/>
    </row>
    <row r="2" spans="1:10" ht="18" customHeight="1">
      <c r="A2" s="2"/>
      <c r="B2" s="123" t="s">
        <v>26</v>
      </c>
      <c r="C2" s="123"/>
      <c r="D2" s="123"/>
      <c r="E2" s="123"/>
      <c r="F2" s="123"/>
      <c r="G2" s="123"/>
      <c r="H2" s="123"/>
      <c r="I2" s="59"/>
      <c r="J2" s="2"/>
    </row>
    <row r="3" spans="1:10" ht="18" customHeight="1">
      <c r="A3" s="2"/>
      <c r="B3" s="123" t="s">
        <v>21</v>
      </c>
      <c r="C3" s="123"/>
      <c r="D3" s="123"/>
      <c r="E3" s="123"/>
      <c r="F3" s="123"/>
      <c r="G3" s="123"/>
      <c r="H3" s="123"/>
      <c r="I3" s="59"/>
      <c r="J3" s="2"/>
    </row>
    <row r="4" spans="1:10" ht="18">
      <c r="A4" s="4"/>
      <c r="B4" s="123" t="s">
        <v>34</v>
      </c>
      <c r="C4" s="123"/>
      <c r="D4" s="123"/>
      <c r="E4" s="123"/>
      <c r="F4" s="123"/>
      <c r="G4" s="123"/>
      <c r="H4" s="123"/>
      <c r="I4" s="59"/>
      <c r="J4" s="5"/>
    </row>
    <row r="5" spans="1:10" ht="18" customHeight="1">
      <c r="A5" s="119" t="s">
        <v>4</v>
      </c>
      <c r="B5" s="119" t="s">
        <v>5</v>
      </c>
      <c r="C5" s="119" t="s">
        <v>6</v>
      </c>
      <c r="D5" s="119" t="s">
        <v>7</v>
      </c>
      <c r="E5" s="121"/>
      <c r="G5" s="124" t="s">
        <v>8</v>
      </c>
      <c r="H5" s="125"/>
      <c r="I5" s="125"/>
      <c r="J5" s="126"/>
    </row>
    <row r="6" spans="1:10" ht="18.75">
      <c r="A6" s="120"/>
      <c r="B6" s="120"/>
      <c r="C6" s="120"/>
      <c r="D6" s="120"/>
      <c r="E6" s="122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127" t="s">
        <v>0</v>
      </c>
      <c r="B7" s="108"/>
      <c r="C7" s="108"/>
      <c r="D7" s="108"/>
      <c r="E7" s="108"/>
      <c r="F7" s="108"/>
      <c r="G7" s="108"/>
      <c r="H7" s="108"/>
      <c r="I7" s="108"/>
      <c r="J7" s="118"/>
    </row>
    <row r="8" spans="1:10" ht="54" customHeight="1">
      <c r="A8" s="31" t="s">
        <v>36</v>
      </c>
      <c r="B8" s="83" t="s">
        <v>37</v>
      </c>
      <c r="C8" s="91" t="s">
        <v>38</v>
      </c>
      <c r="D8" s="92">
        <v>119.8</v>
      </c>
      <c r="E8" s="8"/>
      <c r="G8" s="93" t="s">
        <v>39</v>
      </c>
      <c r="H8" s="92">
        <v>6.6</v>
      </c>
      <c r="I8" s="9"/>
      <c r="J8" s="92">
        <v>13</v>
      </c>
    </row>
    <row r="9" spans="1:10" ht="54" customHeight="1">
      <c r="A9" s="31" t="s">
        <v>40</v>
      </c>
      <c r="B9" s="100" t="s">
        <v>35</v>
      </c>
      <c r="C9" s="95" t="s">
        <v>27</v>
      </c>
      <c r="D9" s="11">
        <v>339.8</v>
      </c>
      <c r="E9" s="96"/>
      <c r="F9" s="1"/>
      <c r="G9" s="95" t="s">
        <v>52</v>
      </c>
      <c r="H9" s="11">
        <v>29.8</v>
      </c>
      <c r="I9" s="11"/>
      <c r="J9" s="11">
        <v>3.2</v>
      </c>
    </row>
    <row r="10" spans="1:10" ht="94.5" thickBot="1">
      <c r="A10" s="10" t="s">
        <v>42</v>
      </c>
      <c r="B10" s="97" t="s">
        <v>54</v>
      </c>
      <c r="C10" s="62" t="s">
        <v>2</v>
      </c>
      <c r="D10" s="64">
        <v>91.1</v>
      </c>
      <c r="E10" s="63"/>
      <c r="F10" s="63"/>
      <c r="G10" s="64">
        <v>3.8</v>
      </c>
      <c r="H10" s="64">
        <v>3.5</v>
      </c>
      <c r="I10" s="63"/>
      <c r="J10" s="64">
        <v>11.1</v>
      </c>
    </row>
    <row r="11" spans="1:10" ht="56.25">
      <c r="A11" s="10" t="s">
        <v>29</v>
      </c>
      <c r="B11" s="66" t="s">
        <v>57</v>
      </c>
      <c r="C11" s="67" t="s">
        <v>43</v>
      </c>
      <c r="D11" s="60">
        <v>132.19999999999999</v>
      </c>
      <c r="E11" s="60"/>
      <c r="F11" s="68"/>
      <c r="G11" s="60">
        <v>0</v>
      </c>
      <c r="H11" s="60">
        <v>0</v>
      </c>
      <c r="I11" s="60"/>
      <c r="J11" s="60">
        <v>18.600000000000001</v>
      </c>
    </row>
    <row r="12" spans="1:10" ht="75.75" customHeight="1" thickBot="1">
      <c r="A12" s="10" t="s">
        <v>29</v>
      </c>
      <c r="B12" s="94" t="s">
        <v>15</v>
      </c>
      <c r="C12" s="62" t="s">
        <v>24</v>
      </c>
      <c r="D12" s="64">
        <v>45.98</v>
      </c>
      <c r="E12" s="1"/>
      <c r="F12" s="1"/>
      <c r="G12" s="64">
        <v>1.68</v>
      </c>
      <c r="H12" s="64">
        <v>0.33</v>
      </c>
      <c r="I12" s="1"/>
      <c r="J12" s="64">
        <v>14.82</v>
      </c>
    </row>
    <row r="13" spans="1:10" ht="19.5" hidden="1" customHeight="1" thickBot="1">
      <c r="A13" s="10" t="s">
        <v>29</v>
      </c>
      <c r="B13" s="65" t="s">
        <v>33</v>
      </c>
      <c r="C13" s="61" t="s">
        <v>2</v>
      </c>
      <c r="D13" s="51"/>
      <c r="E13" s="8"/>
      <c r="G13" s="51"/>
      <c r="H13" s="51"/>
      <c r="I13" s="51"/>
      <c r="J13" s="51"/>
    </row>
    <row r="14" spans="1:10" ht="19.5" hidden="1" customHeight="1" thickBot="1">
      <c r="A14" s="56"/>
      <c r="B14" s="57"/>
      <c r="C14" s="93"/>
      <c r="D14" s="14"/>
      <c r="E14" s="11"/>
      <c r="G14" s="15"/>
      <c r="H14" s="15"/>
      <c r="I14" s="9"/>
      <c r="J14" s="16"/>
    </row>
    <row r="15" spans="1:10" ht="19.5" hidden="1" customHeight="1" thickBot="1">
      <c r="A15" s="12"/>
      <c r="B15" s="57"/>
      <c r="C15" s="39"/>
      <c r="D15" s="33"/>
      <c r="E15" s="11"/>
      <c r="G15" s="33"/>
      <c r="H15" s="33"/>
      <c r="I15" s="9"/>
      <c r="J15" s="9"/>
    </row>
    <row r="16" spans="1:10" ht="19.5" thickBot="1">
      <c r="A16" s="103" t="s">
        <v>14</v>
      </c>
      <c r="B16" s="104"/>
      <c r="C16" s="105"/>
      <c r="D16" s="19">
        <f>SUM(D8:D14)</f>
        <v>728.88000000000011</v>
      </c>
      <c r="E16" s="18"/>
      <c r="G16" s="19">
        <f>SUM(G8:G14)</f>
        <v>5.4799999999999995</v>
      </c>
      <c r="H16" s="19">
        <f>SUM(H8:H14)</f>
        <v>40.229999999999997</v>
      </c>
      <c r="I16" s="19"/>
      <c r="J16" s="19">
        <f>SUM(J8:J14)</f>
        <v>60.72</v>
      </c>
    </row>
    <row r="17" spans="1:10" ht="18.75" thickBot="1">
      <c r="A17" s="106" t="s">
        <v>1</v>
      </c>
      <c r="B17" s="107"/>
      <c r="C17" s="107"/>
      <c r="D17" s="107"/>
      <c r="E17" s="108"/>
      <c r="F17" s="107"/>
      <c r="G17" s="107"/>
      <c r="H17" s="107"/>
      <c r="I17" s="107"/>
      <c r="J17" s="109"/>
    </row>
    <row r="18" spans="1:10" ht="61.5" customHeight="1" thickBot="1">
      <c r="A18" s="28" t="s">
        <v>44</v>
      </c>
      <c r="B18" s="21" t="s">
        <v>45</v>
      </c>
      <c r="C18" s="22" t="s">
        <v>28</v>
      </c>
      <c r="D18" s="33">
        <v>186.03</v>
      </c>
      <c r="E18" s="23"/>
      <c r="F18" s="24">
        <v>13.2</v>
      </c>
      <c r="G18" s="24">
        <v>3.33</v>
      </c>
      <c r="H18" s="24">
        <v>10.67</v>
      </c>
      <c r="I18" s="24"/>
      <c r="J18" s="24">
        <v>19.170000000000002</v>
      </c>
    </row>
    <row r="19" spans="1:10" ht="85.5" customHeight="1" thickBot="1">
      <c r="A19" s="28" t="s">
        <v>46</v>
      </c>
      <c r="B19" s="101" t="s">
        <v>47</v>
      </c>
      <c r="C19" s="56" t="s">
        <v>53</v>
      </c>
      <c r="D19" s="25">
        <v>106.7</v>
      </c>
      <c r="E19" s="26">
        <v>8.6</v>
      </c>
      <c r="F19" s="25">
        <v>153.5</v>
      </c>
      <c r="G19" s="25">
        <v>2</v>
      </c>
      <c r="H19" s="25">
        <v>5.9</v>
      </c>
      <c r="I19" s="25">
        <v>7.9</v>
      </c>
      <c r="J19" s="25">
        <v>11.4</v>
      </c>
    </row>
    <row r="20" spans="1:10" ht="57" thickBot="1">
      <c r="A20" s="128" t="s">
        <v>58</v>
      </c>
      <c r="B20" s="129" t="s">
        <v>59</v>
      </c>
      <c r="C20" s="95" t="s">
        <v>60</v>
      </c>
      <c r="D20" s="130">
        <v>139.16</v>
      </c>
      <c r="E20" s="27"/>
      <c r="F20" s="131">
        <v>217</v>
      </c>
      <c r="G20" s="25">
        <v>16.34</v>
      </c>
      <c r="H20" s="25">
        <v>7.8</v>
      </c>
      <c r="I20" s="25"/>
      <c r="J20" s="25">
        <v>0.9</v>
      </c>
    </row>
    <row r="21" spans="1:10" ht="54.75" customHeight="1">
      <c r="A21" s="28" t="s">
        <v>49</v>
      </c>
      <c r="B21" s="29" t="s">
        <v>50</v>
      </c>
      <c r="C21" s="63" t="s">
        <v>27</v>
      </c>
      <c r="D21" s="64">
        <v>200.28</v>
      </c>
      <c r="E21" s="63"/>
      <c r="F21" s="63"/>
      <c r="G21" s="64">
        <v>3.72</v>
      </c>
      <c r="H21" s="64">
        <v>11</v>
      </c>
      <c r="I21" s="63"/>
      <c r="J21" s="64">
        <v>21.6</v>
      </c>
    </row>
    <row r="22" spans="1:10" ht="19.5" hidden="1" customHeight="1" thickBot="1">
      <c r="A22" s="74"/>
      <c r="B22" s="75"/>
      <c r="C22" s="76"/>
      <c r="D22" s="77"/>
      <c r="E22" s="78"/>
      <c r="F22" s="79"/>
      <c r="G22" s="80"/>
      <c r="H22" s="80"/>
      <c r="I22" s="81"/>
      <c r="J22" s="82"/>
    </row>
    <row r="23" spans="1:10" ht="56.25">
      <c r="A23" s="99" t="s">
        <v>55</v>
      </c>
      <c r="B23" s="102" t="s">
        <v>61</v>
      </c>
      <c r="C23" s="98" t="s">
        <v>2</v>
      </c>
      <c r="D23" s="11">
        <v>99.1</v>
      </c>
      <c r="E23" s="11"/>
      <c r="F23" s="37"/>
      <c r="G23" s="37">
        <v>0.13200000000000001</v>
      </c>
      <c r="H23" s="37">
        <v>4.8000000000000001E-2</v>
      </c>
      <c r="I23" s="37"/>
      <c r="J23" s="37">
        <v>24.536000000000001</v>
      </c>
    </row>
    <row r="24" spans="1:10" ht="57" thickBot="1">
      <c r="A24" s="28" t="s">
        <v>13</v>
      </c>
      <c r="B24" s="34" t="s">
        <v>15</v>
      </c>
      <c r="C24" s="22" t="s">
        <v>30</v>
      </c>
      <c r="D24" s="30">
        <v>91.96</v>
      </c>
      <c r="E24" s="69"/>
      <c r="F24" s="70">
        <v>92.8</v>
      </c>
      <c r="G24" s="71">
        <v>2.2400000000000002</v>
      </c>
      <c r="H24" s="71">
        <v>0.44</v>
      </c>
      <c r="I24" s="72"/>
      <c r="J24" s="73">
        <v>19.760000000000002</v>
      </c>
    </row>
    <row r="25" spans="1:10" ht="57" thickBot="1">
      <c r="A25" s="20" t="s">
        <v>13</v>
      </c>
      <c r="B25" s="21" t="s">
        <v>23</v>
      </c>
      <c r="C25" s="39" t="s">
        <v>31</v>
      </c>
      <c r="D25" s="40">
        <v>117.2</v>
      </c>
      <c r="E25" s="11"/>
      <c r="F25" s="58"/>
      <c r="G25" s="37">
        <v>3.8</v>
      </c>
      <c r="H25" s="36">
        <v>0.4</v>
      </c>
      <c r="I25" s="47"/>
      <c r="J25" s="38">
        <v>24.6</v>
      </c>
    </row>
    <row r="26" spans="1:10" ht="19.5" customHeight="1" thickBot="1">
      <c r="A26" s="41"/>
      <c r="B26" s="42"/>
      <c r="C26" s="43"/>
      <c r="D26" s="35">
        <f>SUM(D18:D25)</f>
        <v>940.43000000000006</v>
      </c>
      <c r="E26" s="44"/>
      <c r="F26" s="45">
        <f>SUM(F18:F24)</f>
        <v>476.5</v>
      </c>
      <c r="G26" s="46">
        <f>SUM(G18:G25)</f>
        <v>31.562000000000001</v>
      </c>
      <c r="H26" s="36">
        <f>SUM(H18:H25)</f>
        <v>36.258000000000003</v>
      </c>
      <c r="I26" s="47"/>
      <c r="J26" s="38">
        <f>SUM(J18:J24)</f>
        <v>97.366</v>
      </c>
    </row>
    <row r="27" spans="1:10" ht="18.75" customHeight="1" thickBot="1">
      <c r="A27" s="110" t="s">
        <v>16</v>
      </c>
      <c r="B27" s="111"/>
      <c r="C27" s="112"/>
      <c r="D27" s="17">
        <f>D26</f>
        <v>940.43000000000006</v>
      </c>
      <c r="E27" s="18"/>
      <c r="F27" s="48">
        <f>SUM(F26)</f>
        <v>476.5</v>
      </c>
      <c r="G27" s="48">
        <f>SUM(G26)</f>
        <v>31.562000000000001</v>
      </c>
      <c r="H27" s="48">
        <f>SUM(H26)</f>
        <v>36.258000000000003</v>
      </c>
      <c r="I27" s="48"/>
      <c r="J27" s="48">
        <f>SUM(J18,J25)</f>
        <v>43.77</v>
      </c>
    </row>
    <row r="28" spans="1:10" ht="21.75" customHeight="1" thickBot="1">
      <c r="A28" s="113" t="s">
        <v>17</v>
      </c>
      <c r="B28" s="107"/>
      <c r="C28" s="107"/>
      <c r="D28" s="107"/>
      <c r="E28" s="108"/>
      <c r="F28" s="107"/>
      <c r="G28" s="107"/>
      <c r="H28" s="107"/>
      <c r="I28" s="107"/>
      <c r="J28" s="109"/>
    </row>
    <row r="29" spans="1:10" ht="57" thickBot="1">
      <c r="A29" s="10" t="s">
        <v>29</v>
      </c>
      <c r="B29" s="49" t="s">
        <v>62</v>
      </c>
      <c r="C29" s="32" t="s">
        <v>2</v>
      </c>
      <c r="D29" s="50">
        <v>101.8</v>
      </c>
      <c r="E29" s="50"/>
      <c r="F29" s="51">
        <v>136</v>
      </c>
      <c r="G29" s="51">
        <v>5.8</v>
      </c>
      <c r="H29" s="51">
        <v>5</v>
      </c>
      <c r="I29" s="51"/>
      <c r="J29" s="51">
        <v>8.4</v>
      </c>
    </row>
    <row r="30" spans="1:10" ht="60.75" customHeight="1">
      <c r="A30" s="10" t="s">
        <v>29</v>
      </c>
      <c r="B30" s="83" t="s">
        <v>51</v>
      </c>
      <c r="C30" s="93" t="s">
        <v>24</v>
      </c>
      <c r="D30" s="87">
        <v>83.16</v>
      </c>
      <c r="E30" s="84"/>
      <c r="F30" s="85">
        <v>2.8</v>
      </c>
      <c r="G30" s="85">
        <v>1.5</v>
      </c>
      <c r="H30" s="88">
        <v>1.96</v>
      </c>
      <c r="I30" s="85"/>
      <c r="J30" s="86">
        <v>14.88</v>
      </c>
    </row>
    <row r="31" spans="1:10" ht="56.25" customHeight="1" thickBot="1">
      <c r="A31" s="10" t="s">
        <v>63</v>
      </c>
      <c r="B31" s="28" t="s">
        <v>64</v>
      </c>
      <c r="C31" s="95" t="s">
        <v>2</v>
      </c>
      <c r="D31" s="11">
        <v>2.82</v>
      </c>
      <c r="E31" s="96"/>
      <c r="F31" s="1"/>
      <c r="G31" s="11">
        <v>0.4</v>
      </c>
      <c r="H31" s="11">
        <v>0.1</v>
      </c>
      <c r="I31" s="11"/>
      <c r="J31" s="11">
        <v>0.08</v>
      </c>
    </row>
    <row r="32" spans="1:10" ht="19.5" customHeight="1" thickBot="1">
      <c r="A32" s="103" t="s">
        <v>19</v>
      </c>
      <c r="B32" s="104"/>
      <c r="C32" s="105"/>
      <c r="D32" s="48">
        <f>SUM(D29:D31)</f>
        <v>187.77999999999997</v>
      </c>
      <c r="E32" s="48"/>
      <c r="F32" s="52">
        <f>SUM(F29:F31)</f>
        <v>138.80000000000001</v>
      </c>
      <c r="G32" s="52">
        <f>SUM(G29:G31)</f>
        <v>7.7</v>
      </c>
      <c r="H32" s="52">
        <f>SUM(H29:H31)</f>
        <v>7.06</v>
      </c>
      <c r="I32" s="52"/>
      <c r="J32" s="52">
        <f>SUM(J29:J31)</f>
        <v>23.36</v>
      </c>
    </row>
    <row r="33" spans="1:10" ht="19.5" customHeight="1" thickBot="1">
      <c r="A33" s="103" t="s">
        <v>20</v>
      </c>
      <c r="B33" s="104"/>
      <c r="C33" s="104"/>
      <c r="D33" s="105"/>
      <c r="E33" s="89"/>
      <c r="F33" s="54">
        <f>F32+F27+D16</f>
        <v>1344.18</v>
      </c>
      <c r="G33" s="55">
        <f>G32+G27+G16</f>
        <v>44.741999999999997</v>
      </c>
      <c r="H33" s="55">
        <f>H32+H27+H16</f>
        <v>83.548000000000002</v>
      </c>
      <c r="I33" s="55"/>
      <c r="J33" s="55">
        <f>J32+J27+J16</f>
        <v>127.85</v>
      </c>
    </row>
  </sheetData>
  <mergeCells count="17">
    <mergeCell ref="E5:E6"/>
    <mergeCell ref="A16:C16"/>
    <mergeCell ref="A32:C32"/>
    <mergeCell ref="A33:D33"/>
    <mergeCell ref="B1:H1"/>
    <mergeCell ref="B2:H2"/>
    <mergeCell ref="B3:H3"/>
    <mergeCell ref="B4:H4"/>
    <mergeCell ref="A27:C27"/>
    <mergeCell ref="G5:J5"/>
    <mergeCell ref="A7:J7"/>
    <mergeCell ref="A5:A6"/>
    <mergeCell ref="A17:J17"/>
    <mergeCell ref="A28:J28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22.10.2021 7-10 лет</vt:lpstr>
      <vt:lpstr>22.10.2021 11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2021-11-15T07:34:15Z</dcterms:modified>
</cp:coreProperties>
</file>