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3.09.2021 7-10 лет" sheetId="4" r:id="rId1"/>
    <sheet name="23.09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/>
  <c r="H25" s="1"/>
  <c r="G24"/>
  <c r="G25" s="1"/>
  <c r="D24"/>
  <c r="D25" s="1"/>
  <c r="J31"/>
  <c r="H31"/>
  <c r="G31"/>
  <c r="F31"/>
  <c r="D31"/>
  <c r="J24"/>
  <c r="J25" s="1"/>
  <c r="F24"/>
  <c r="F25" s="1"/>
  <c r="J14"/>
  <c r="H14"/>
  <c r="G14"/>
  <c r="D14"/>
  <c r="J25" i="4"/>
  <c r="H24"/>
  <c r="H25" s="1"/>
  <c r="G24"/>
  <c r="G25" s="1"/>
  <c r="D24"/>
  <c r="D25" s="1"/>
  <c r="J31"/>
  <c r="H31"/>
  <c r="G31"/>
  <c r="F31"/>
  <c r="D31"/>
  <c r="J24"/>
  <c r="F24"/>
  <c r="F25" s="1"/>
  <c r="J14"/>
  <c r="H14"/>
  <c r="G14"/>
  <c r="D14"/>
  <c r="F32" i="2" l="1"/>
  <c r="J32"/>
  <c r="H32"/>
  <c r="G32"/>
  <c r="H32" i="4"/>
  <c r="G32"/>
  <c r="F32"/>
  <c r="J32"/>
</calcChain>
</file>

<file path=xl/sharedStrings.xml><?xml version="1.0" encoding="utf-8"?>
<sst xmlns="http://schemas.openxmlformats.org/spreadsheetml/2006/main" count="133" uniqueCount="63">
  <si>
    <t>Завтрак</t>
  </si>
  <si>
    <t>Обед</t>
  </si>
  <si>
    <t>1/200</t>
  </si>
  <si>
    <t>1/60</t>
  </si>
  <si>
    <t>Меню приготавливаемых блюд для детей на детские</t>
  </si>
  <si>
    <t>оздоровительные лагеря дневного пребывания при МБОУ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</si>
  <si>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</si>
  <si>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</si>
  <si>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</si>
  <si>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</si>
  <si>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</si>
  <si>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</si>
  <si>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</si>
  <si>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</si>
  <si>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</si>
  <si>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</si>
  <si>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</si>
  <si>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М 2017*, № 71</t>
  </si>
  <si>
    <t>Овощи натуральные свежие (помидор)</t>
  </si>
  <si>
    <t>Хлеб ржаной</t>
  </si>
  <si>
    <t>Итого за обед:</t>
  </si>
  <si>
    <t>Полдник</t>
  </si>
  <si>
    <t>М 2004**, № 684</t>
  </si>
  <si>
    <t>Чай без сахара</t>
  </si>
  <si>
    <t>Итого стоимость,руб.</t>
  </si>
  <si>
    <t>Итого за полдник:</t>
  </si>
  <si>
    <t>г.Иркутска на осень-зима 2021 года</t>
  </si>
  <si>
    <t>Меню 4 день</t>
  </si>
  <si>
    <t>пром.выпуск</t>
  </si>
  <si>
    <t>Батон</t>
  </si>
  <si>
    <t>1/25</t>
  </si>
  <si>
    <t>ТТК № 907</t>
  </si>
  <si>
    <t>Сырники из творога с молоком сгущенным</t>
  </si>
  <si>
    <t>2/60/20</t>
  </si>
  <si>
    <t>М 2004***, № 684</t>
  </si>
  <si>
    <t>М 2017*, № 88, № 80</t>
  </si>
  <si>
    <t>2/50/5</t>
  </si>
  <si>
    <t>М 2017*, № 303</t>
  </si>
  <si>
    <t>Каша гречневая вязкая</t>
  </si>
  <si>
    <t>1/150</t>
  </si>
  <si>
    <t>5,00</t>
  </si>
  <si>
    <t>Н2020****,№54-6хн- 2020</t>
  </si>
  <si>
    <t>Хлеб пшеничный</t>
  </si>
  <si>
    <t>1/20</t>
  </si>
  <si>
    <t>1/50</t>
  </si>
  <si>
    <t>1/100</t>
  </si>
  <si>
    <t>1/250</t>
  </si>
  <si>
    <t>1/180</t>
  </si>
  <si>
    <t>6,00</t>
  </si>
  <si>
    <t>Компот из изюма</t>
  </si>
  <si>
    <t>2/20</t>
  </si>
  <si>
    <t>2/25</t>
  </si>
  <si>
    <t>М2016**, №123</t>
  </si>
  <si>
    <t>Гренки из пшеничного хлеба</t>
  </si>
  <si>
    <t>1/10</t>
  </si>
  <si>
    <t>Итого за день :</t>
  </si>
  <si>
    <t>Фрукты (банан)</t>
  </si>
  <si>
    <t>1/230</t>
  </si>
  <si>
    <t>Щи из свежей капусты с картофелем на костном бульоне</t>
  </si>
  <si>
    <t>ТТК № 2131</t>
  </si>
  <si>
    <t>Котлета Нежная с маслом сливочным</t>
  </si>
  <si>
    <t xml:space="preserve">Кисломолочные продукты </t>
  </si>
  <si>
    <t>Хлебобулочное изделие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</si>
</sst>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opLeftCell="A23" zoomScale="90" zoomScaleNormal="90" workbookViewId="0">
      <selection activeCell="B29" sqref="B29"/>
    </sheetView>
  </sheetViews>
  <sheetFormatPr defaultRowHeight="15"/>
  <cols>
    <col min="2" max="2" width="18.8554687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1"/>
      <c r="B1" s="112" t="s">
        <v>4</v>
      </c>
      <c r="C1" s="112"/>
      <c r="D1" s="112"/>
      <c r="E1" s="112"/>
      <c r="F1" s="112"/>
      <c r="G1" s="112"/>
      <c r="H1" s="112"/>
      <c r="I1" s="2"/>
      <c r="J1" s="1"/>
    </row>
    <row r="2" spans="1:10" ht="18" customHeight="1">
      <c r="A2" s="1"/>
      <c r="B2" s="112" t="s">
        <v>5</v>
      </c>
      <c r="C2" s="112"/>
      <c r="D2" s="112"/>
      <c r="E2" s="112"/>
      <c r="F2" s="112"/>
      <c r="G2" s="112"/>
      <c r="H2" s="112"/>
      <c r="I2" s="2"/>
      <c r="J2" s="1"/>
    </row>
    <row r="3" spans="1:10" ht="18" customHeight="1">
      <c r="A3" s="1"/>
      <c r="B3" s="112" t="s">
        <v>26</v>
      </c>
      <c r="C3" s="112"/>
      <c r="D3" s="112"/>
      <c r="E3" s="112"/>
      <c r="F3" s="112"/>
      <c r="G3" s="112"/>
      <c r="H3" s="112"/>
      <c r="I3" s="2"/>
      <c r="J3" s="1"/>
    </row>
    <row r="4" spans="1:10" ht="18" customHeight="1">
      <c r="A4" s="3"/>
      <c r="B4" s="112" t="s">
        <v>27</v>
      </c>
      <c r="C4" s="112"/>
      <c r="D4" s="112"/>
      <c r="E4" s="112"/>
      <c r="F4" s="112"/>
      <c r="G4" s="112"/>
      <c r="H4" s="112"/>
      <c r="I4" s="2"/>
      <c r="J4" s="4"/>
    </row>
    <row r="5" spans="1:10" ht="18" customHeight="1">
      <c r="A5" s="104" t="s">
        <v>6</v>
      </c>
      <c r="B5" s="104" t="s">
        <v>7</v>
      </c>
      <c r="C5" s="104" t="s">
        <v>8</v>
      </c>
      <c r="D5" s="104" t="s">
        <v>9</v>
      </c>
      <c r="E5" s="106"/>
      <c r="G5" s="113" t="s">
        <v>10</v>
      </c>
      <c r="H5" s="114"/>
      <c r="I5" s="114"/>
      <c r="J5" s="115"/>
    </row>
    <row r="6" spans="1:10" ht="18.75">
      <c r="A6" s="105"/>
      <c r="B6" s="105"/>
      <c r="C6" s="105"/>
      <c r="D6" s="105"/>
      <c r="E6" s="107"/>
      <c r="G6" s="5" t="s">
        <v>11</v>
      </c>
      <c r="H6" s="5" t="s">
        <v>12</v>
      </c>
      <c r="I6" s="5" t="s">
        <v>13</v>
      </c>
      <c r="J6" s="5" t="s">
        <v>14</v>
      </c>
    </row>
    <row r="7" spans="1:10" ht="18.75" customHeight="1" thickBot="1">
      <c r="A7" s="98" t="s">
        <v>0</v>
      </c>
      <c r="B7" s="90"/>
      <c r="C7" s="90"/>
      <c r="D7" s="90"/>
      <c r="E7" s="90"/>
      <c r="F7" s="90"/>
      <c r="G7" s="90"/>
      <c r="H7" s="90"/>
      <c r="I7" s="90"/>
      <c r="J7" s="99"/>
    </row>
    <row r="8" spans="1:10" ht="56.25" customHeight="1">
      <c r="A8" s="6" t="s">
        <v>28</v>
      </c>
      <c r="B8" s="100" t="s">
        <v>29</v>
      </c>
      <c r="C8" s="102" t="s">
        <v>30</v>
      </c>
      <c r="D8" s="108">
        <v>65.489999999999995</v>
      </c>
      <c r="E8" s="7"/>
      <c r="G8" s="110">
        <v>1.88</v>
      </c>
      <c r="H8" s="108">
        <v>0.73</v>
      </c>
      <c r="I8" s="8"/>
      <c r="J8" s="108">
        <v>12.85</v>
      </c>
    </row>
    <row r="9" spans="1:10" ht="19.5" thickBot="1">
      <c r="A9" s="9"/>
      <c r="B9" s="101"/>
      <c r="C9" s="103"/>
      <c r="D9" s="109"/>
      <c r="E9" s="7"/>
      <c r="G9" s="111"/>
      <c r="H9" s="109"/>
      <c r="I9" s="8"/>
      <c r="J9" s="109"/>
    </row>
    <row r="10" spans="1:10" s="118" customFormat="1" ht="57" customHeight="1" thickBot="1">
      <c r="A10" s="38" t="s">
        <v>31</v>
      </c>
      <c r="B10" s="117" t="s">
        <v>32</v>
      </c>
      <c r="C10" s="35" t="s">
        <v>33</v>
      </c>
      <c r="D10" s="12">
        <v>252.66</v>
      </c>
      <c r="E10" s="12"/>
      <c r="G10" s="12">
        <v>20.399999999999999</v>
      </c>
      <c r="H10" s="12">
        <v>4.0999999999999996</v>
      </c>
      <c r="I10" s="12"/>
      <c r="J10" s="12">
        <v>33.54</v>
      </c>
    </row>
    <row r="11" spans="1:10" ht="75.75" thickBot="1">
      <c r="A11" s="13" t="s">
        <v>34</v>
      </c>
      <c r="B11" s="14" t="s">
        <v>23</v>
      </c>
      <c r="C11" s="15" t="s">
        <v>2</v>
      </c>
      <c r="D11" s="17">
        <v>2.82</v>
      </c>
      <c r="E11" s="16"/>
      <c r="G11" s="17">
        <v>0.4</v>
      </c>
      <c r="H11" s="17">
        <v>0.1</v>
      </c>
      <c r="I11" s="17"/>
      <c r="J11" s="17">
        <v>0.08</v>
      </c>
    </row>
    <row r="12" spans="1:10" ht="56.25" customHeight="1" thickBot="1">
      <c r="A12" s="76" t="s">
        <v>15</v>
      </c>
      <c r="B12" s="79" t="s">
        <v>56</v>
      </c>
      <c r="C12" s="15" t="s">
        <v>57</v>
      </c>
      <c r="D12" s="18">
        <v>207.9</v>
      </c>
      <c r="E12" s="12">
        <v>3.3</v>
      </c>
      <c r="G12" s="19">
        <v>3.3</v>
      </c>
      <c r="H12" s="19">
        <v>1.1000000000000001</v>
      </c>
      <c r="I12" s="8">
        <v>46.2</v>
      </c>
      <c r="J12" s="20">
        <v>46.2</v>
      </c>
    </row>
    <row r="13" spans="1:10" ht="19.5" hidden="1" thickBot="1">
      <c r="A13" s="13"/>
      <c r="B13" s="79"/>
      <c r="C13" s="53"/>
      <c r="D13" s="45"/>
      <c r="E13" s="12"/>
      <c r="G13" s="45"/>
      <c r="H13" s="45"/>
      <c r="I13" s="8"/>
      <c r="J13" s="8"/>
    </row>
    <row r="14" spans="1:10" ht="19.5" customHeight="1" thickBot="1">
      <c r="A14" s="85" t="s">
        <v>16</v>
      </c>
      <c r="B14" s="86"/>
      <c r="C14" s="87"/>
      <c r="D14" s="23">
        <f>SUM(D8:D12)</f>
        <v>528.87</v>
      </c>
      <c r="E14" s="22"/>
      <c r="G14" s="23">
        <f>SUM(G8:G12)</f>
        <v>25.979999999999997</v>
      </c>
      <c r="H14" s="23">
        <f>SUM(H8:H12)</f>
        <v>6.0299999999999994</v>
      </c>
      <c r="I14" s="23"/>
      <c r="J14" s="23">
        <f>SUM(J8:J12)</f>
        <v>92.67</v>
      </c>
    </row>
    <row r="15" spans="1:10" ht="18.75" thickBot="1">
      <c r="A15" s="88" t="s">
        <v>1</v>
      </c>
      <c r="B15" s="89"/>
      <c r="C15" s="89"/>
      <c r="D15" s="89"/>
      <c r="E15" s="90"/>
      <c r="F15" s="89"/>
      <c r="G15" s="89"/>
      <c r="H15" s="89"/>
      <c r="I15" s="89"/>
      <c r="J15" s="91"/>
    </row>
    <row r="16" spans="1:10" ht="75.75" thickBot="1">
      <c r="A16" s="24" t="s">
        <v>17</v>
      </c>
      <c r="B16" s="25" t="s">
        <v>18</v>
      </c>
      <c r="C16" s="26" t="s">
        <v>3</v>
      </c>
      <c r="D16" s="45">
        <v>12.84</v>
      </c>
      <c r="E16" s="27"/>
      <c r="F16" s="28">
        <v>13.2</v>
      </c>
      <c r="G16" s="28">
        <v>0.66</v>
      </c>
      <c r="H16" s="28">
        <v>0.12</v>
      </c>
      <c r="I16" s="28"/>
      <c r="J16" s="28">
        <v>2.2799999999999998</v>
      </c>
    </row>
    <row r="17" spans="1:10" ht="94.5" thickBot="1">
      <c r="A17" s="29" t="s">
        <v>35</v>
      </c>
      <c r="B17" s="30" t="s">
        <v>58</v>
      </c>
      <c r="C17" s="76" t="s">
        <v>2</v>
      </c>
      <c r="D17" s="31">
        <v>66.44</v>
      </c>
      <c r="E17" s="32"/>
      <c r="F17" s="31"/>
      <c r="G17" s="31">
        <v>1.4</v>
      </c>
      <c r="H17" s="31">
        <v>3.96</v>
      </c>
      <c r="I17" s="31"/>
      <c r="J17" s="31">
        <v>6.3</v>
      </c>
    </row>
    <row r="18" spans="1:10" ht="76.5" customHeight="1" thickBot="1">
      <c r="A18" s="119" t="s">
        <v>52</v>
      </c>
      <c r="B18" s="39" t="s">
        <v>53</v>
      </c>
      <c r="C18" s="35" t="s">
        <v>54</v>
      </c>
      <c r="D18" s="120">
        <v>36.799999999999997</v>
      </c>
      <c r="E18" s="83"/>
      <c r="F18" s="17"/>
      <c r="G18" s="31">
        <v>1.24</v>
      </c>
      <c r="H18" s="31">
        <v>0.16</v>
      </c>
      <c r="I18" s="31"/>
      <c r="J18" s="31">
        <v>7.6</v>
      </c>
    </row>
    <row r="19" spans="1:10" ht="75.75" thickBot="1">
      <c r="A19" s="33" t="s">
        <v>59</v>
      </c>
      <c r="B19" s="34" t="s">
        <v>60</v>
      </c>
      <c r="C19" s="35" t="s">
        <v>36</v>
      </c>
      <c r="D19" s="36">
        <v>157.30000000000001</v>
      </c>
      <c r="E19" s="37"/>
      <c r="F19" s="17">
        <v>217</v>
      </c>
      <c r="G19" s="31">
        <v>13.2</v>
      </c>
      <c r="H19" s="31">
        <v>7.3</v>
      </c>
      <c r="I19" s="31"/>
      <c r="J19" s="31">
        <v>9.6999999999999993</v>
      </c>
    </row>
    <row r="20" spans="1:10" ht="57" thickBot="1">
      <c r="A20" s="38" t="s">
        <v>37</v>
      </c>
      <c r="B20" s="39" t="s">
        <v>38</v>
      </c>
      <c r="C20" s="40" t="s">
        <v>39</v>
      </c>
      <c r="D20" s="41">
        <v>145.4</v>
      </c>
      <c r="E20" s="12"/>
      <c r="F20" s="42">
        <v>251.64</v>
      </c>
      <c r="G20" s="43">
        <v>4.5999999999999996</v>
      </c>
      <c r="H20" s="44" t="s">
        <v>40</v>
      </c>
      <c r="I20" s="45"/>
      <c r="J20" s="45">
        <v>20.5</v>
      </c>
    </row>
    <row r="21" spans="1:10" ht="94.5" thickBot="1">
      <c r="A21" s="38" t="s">
        <v>41</v>
      </c>
      <c r="B21" s="46" t="s">
        <v>49</v>
      </c>
      <c r="C21" s="47" t="s">
        <v>2</v>
      </c>
      <c r="D21" s="48">
        <v>110</v>
      </c>
      <c r="E21" s="12"/>
      <c r="F21" s="49">
        <v>88.95</v>
      </c>
      <c r="G21" s="50">
        <v>0.5</v>
      </c>
      <c r="H21" s="50">
        <v>0</v>
      </c>
      <c r="I21" s="51"/>
      <c r="J21" s="52">
        <v>27</v>
      </c>
    </row>
    <row r="22" spans="1:10" ht="57" thickBot="1">
      <c r="A22" s="24" t="s">
        <v>15</v>
      </c>
      <c r="B22" s="25" t="s">
        <v>19</v>
      </c>
      <c r="C22" s="53" t="s">
        <v>43</v>
      </c>
      <c r="D22" s="54">
        <v>45.98</v>
      </c>
      <c r="E22" s="12"/>
      <c r="F22" s="49">
        <v>92.8</v>
      </c>
      <c r="G22" s="50">
        <v>1.1200000000000001</v>
      </c>
      <c r="H22" s="50">
        <v>0.22</v>
      </c>
      <c r="I22" s="51"/>
      <c r="J22" s="52">
        <v>9.8800000000000008</v>
      </c>
    </row>
    <row r="23" spans="1:10" ht="57" thickBot="1">
      <c r="A23" s="24" t="s">
        <v>15</v>
      </c>
      <c r="B23" s="25" t="s">
        <v>42</v>
      </c>
      <c r="C23" s="53" t="s">
        <v>30</v>
      </c>
      <c r="D23" s="54">
        <v>58.6</v>
      </c>
      <c r="E23" s="12"/>
      <c r="F23" s="80"/>
      <c r="G23" s="80">
        <v>1.9</v>
      </c>
      <c r="H23" s="49">
        <v>0.2</v>
      </c>
      <c r="I23" s="61"/>
      <c r="J23" s="52">
        <v>12.3</v>
      </c>
    </row>
    <row r="24" spans="1:10" ht="19.5" thickBot="1">
      <c r="A24" s="55"/>
      <c r="B24" s="56"/>
      <c r="C24" s="57"/>
      <c r="D24" s="48">
        <f>D16+D17+D19+D20+D21+D22+D23</f>
        <v>596.56000000000006</v>
      </c>
      <c r="E24" s="58"/>
      <c r="F24" s="59">
        <f>SUM(F16:F22)</f>
        <v>663.58999999999992</v>
      </c>
      <c r="G24" s="60">
        <f>SUM(G16:G23)</f>
        <v>24.62</v>
      </c>
      <c r="H24" s="49">
        <f>SUM(H16:H23)</f>
        <v>11.959999999999999</v>
      </c>
      <c r="I24" s="61"/>
      <c r="J24" s="52">
        <f>SUM(J16:J22)</f>
        <v>83.259999999999991</v>
      </c>
    </row>
    <row r="25" spans="1:10" ht="19.5" thickBot="1">
      <c r="A25" s="92" t="s">
        <v>20</v>
      </c>
      <c r="B25" s="93"/>
      <c r="C25" s="94"/>
      <c r="D25" s="21">
        <f>D24</f>
        <v>596.56000000000006</v>
      </c>
      <c r="E25" s="22"/>
      <c r="F25" s="62">
        <f>SUM(F24)</f>
        <v>663.58999999999992</v>
      </c>
      <c r="G25" s="62">
        <f>SUM(G24)</f>
        <v>24.62</v>
      </c>
      <c r="H25" s="62">
        <f>SUM(H24)</f>
        <v>11.959999999999999</v>
      </c>
      <c r="I25" s="62"/>
      <c r="J25" s="62">
        <f>SUM(J16,J23)</f>
        <v>14.58</v>
      </c>
    </row>
    <row r="26" spans="1:10" ht="18.75" thickBot="1">
      <c r="A26" s="88" t="s">
        <v>21</v>
      </c>
      <c r="B26" s="89"/>
      <c r="C26" s="89"/>
      <c r="D26" s="89"/>
      <c r="E26" s="90"/>
      <c r="F26" s="89"/>
      <c r="G26" s="89"/>
      <c r="H26" s="89"/>
      <c r="I26" s="89"/>
      <c r="J26" s="91"/>
    </row>
    <row r="27" spans="1:10" ht="57" thickBot="1">
      <c r="A27" s="24" t="s">
        <v>15</v>
      </c>
      <c r="B27" s="63" t="s">
        <v>61</v>
      </c>
      <c r="C27" s="44" t="s">
        <v>2</v>
      </c>
      <c r="D27" s="64"/>
      <c r="E27" s="64"/>
      <c r="F27" s="65"/>
      <c r="G27" s="65"/>
      <c r="H27" s="65"/>
      <c r="I27" s="65"/>
      <c r="J27" s="65"/>
    </row>
    <row r="28" spans="1:10" ht="19.5" thickBot="1">
      <c r="A28" s="66" t="s">
        <v>22</v>
      </c>
      <c r="B28" s="67" t="s">
        <v>23</v>
      </c>
      <c r="C28" s="68" t="s">
        <v>2</v>
      </c>
      <c r="D28" s="68">
        <v>11.9</v>
      </c>
      <c r="E28" s="68"/>
      <c r="F28" s="69">
        <v>2.8</v>
      </c>
      <c r="G28" s="69">
        <v>0.4</v>
      </c>
      <c r="H28" s="69">
        <v>0.1</v>
      </c>
      <c r="I28" s="69"/>
      <c r="J28" s="70">
        <v>0.08</v>
      </c>
    </row>
    <row r="29" spans="1:10" ht="55.5" customHeight="1" thickBot="1">
      <c r="A29" s="71" t="s">
        <v>15</v>
      </c>
      <c r="B29" s="56" t="s">
        <v>62</v>
      </c>
      <c r="C29" s="81" t="s">
        <v>44</v>
      </c>
      <c r="D29" s="18"/>
      <c r="E29" s="18"/>
      <c r="F29" s="17"/>
      <c r="G29" s="17"/>
      <c r="H29" s="17"/>
      <c r="I29" s="17"/>
      <c r="J29" s="31"/>
    </row>
    <row r="30" spans="1:10" ht="19.5" hidden="1" thickBot="1">
      <c r="A30" s="95" t="s">
        <v>24</v>
      </c>
      <c r="B30" s="96"/>
      <c r="C30" s="97"/>
      <c r="D30" s="45"/>
      <c r="E30" s="72">
        <v>195.05</v>
      </c>
      <c r="F30" s="65"/>
      <c r="G30" s="65"/>
      <c r="H30" s="65"/>
      <c r="I30" s="65"/>
      <c r="J30" s="65"/>
    </row>
    <row r="31" spans="1:10" ht="19.5" thickBot="1">
      <c r="A31" s="85" t="s">
        <v>25</v>
      </c>
      <c r="B31" s="86"/>
      <c r="C31" s="87"/>
      <c r="D31" s="62">
        <f>D27+D29</f>
        <v>0</v>
      </c>
      <c r="E31" s="62"/>
      <c r="F31" s="72">
        <f>SUM(F27:F29)</f>
        <v>2.8</v>
      </c>
      <c r="G31" s="72">
        <f>SUM(G27:G29)</f>
        <v>0.4</v>
      </c>
      <c r="H31" s="72">
        <f>SUM(H27:H29)</f>
        <v>0.1</v>
      </c>
      <c r="I31" s="72"/>
      <c r="J31" s="72">
        <f>SUM(J27:J29)</f>
        <v>0.08</v>
      </c>
    </row>
    <row r="32" spans="1:10" ht="19.5" thickBot="1">
      <c r="A32" s="85" t="s">
        <v>55</v>
      </c>
      <c r="B32" s="86"/>
      <c r="C32" s="86"/>
      <c r="D32" s="87"/>
      <c r="E32" s="73"/>
      <c r="F32" s="74">
        <f>F31+F25+D14</f>
        <v>1195.2599999999998</v>
      </c>
      <c r="G32" s="75">
        <f>G31+G25+G14</f>
        <v>51</v>
      </c>
      <c r="H32" s="75">
        <f>H31+H25+H14</f>
        <v>18.089999999999996</v>
      </c>
      <c r="I32" s="75"/>
      <c r="J32" s="75">
        <f>J31+J25+J14</f>
        <v>107.33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A14:C14"/>
    <mergeCell ref="A5:A6"/>
    <mergeCell ref="B5:B6"/>
    <mergeCell ref="C5:C6"/>
    <mergeCell ref="E5:E6"/>
    <mergeCell ref="D5:D6"/>
    <mergeCell ref="D8:D9"/>
    <mergeCell ref="G8:G9"/>
    <mergeCell ref="H8:H9"/>
    <mergeCell ref="J8:J9"/>
    <mergeCell ref="A32:D32"/>
    <mergeCell ref="A15:J15"/>
    <mergeCell ref="A25:C25"/>
    <mergeCell ref="A26:J26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10" sqref="M10"/>
    </sheetView>
  </sheetViews>
  <sheetFormatPr defaultRowHeight="15"/>
  <cols>
    <col min="2" max="2" width="27.42578125" customWidth="1"/>
    <col min="4" max="4" width="9.140625" customWidth="1"/>
    <col min="5" max="5" width="0.140625" customWidth="1"/>
    <col min="6" max="6" width="9.140625" hidden="1" customWidth="1"/>
    <col min="8" max="8" width="9.28515625" customWidth="1"/>
    <col min="9" max="9" width="0.140625" customWidth="1"/>
  </cols>
  <sheetData>
    <row r="1" spans="1:10" ht="18">
      <c r="A1" s="1"/>
      <c r="B1" s="112" t="s">
        <v>4</v>
      </c>
      <c r="C1" s="112"/>
      <c r="D1" s="112"/>
      <c r="E1" s="112"/>
      <c r="F1" s="112"/>
      <c r="G1" s="112"/>
      <c r="H1" s="112"/>
      <c r="I1" s="78"/>
      <c r="J1" s="1"/>
    </row>
    <row r="2" spans="1:10" ht="18">
      <c r="A2" s="1"/>
      <c r="B2" s="112" t="s">
        <v>5</v>
      </c>
      <c r="C2" s="112"/>
      <c r="D2" s="112"/>
      <c r="E2" s="112"/>
      <c r="F2" s="112"/>
      <c r="G2" s="112"/>
      <c r="H2" s="112"/>
      <c r="I2" s="78"/>
      <c r="J2" s="1"/>
    </row>
    <row r="3" spans="1:10" ht="18">
      <c r="A3" s="1"/>
      <c r="B3" s="112" t="s">
        <v>26</v>
      </c>
      <c r="C3" s="112"/>
      <c r="D3" s="112"/>
      <c r="E3" s="112"/>
      <c r="F3" s="112"/>
      <c r="G3" s="112"/>
      <c r="H3" s="112"/>
      <c r="I3" s="78"/>
      <c r="J3" s="1"/>
    </row>
    <row r="4" spans="1:10" ht="18">
      <c r="A4" s="3"/>
      <c r="B4" s="112" t="s">
        <v>27</v>
      </c>
      <c r="C4" s="112"/>
      <c r="D4" s="112"/>
      <c r="E4" s="112"/>
      <c r="F4" s="112"/>
      <c r="G4" s="112"/>
      <c r="H4" s="112"/>
      <c r="I4" s="78"/>
      <c r="J4" s="4"/>
    </row>
    <row r="5" spans="1:10" ht="18">
      <c r="A5" s="104" t="s">
        <v>6</v>
      </c>
      <c r="B5" s="104" t="s">
        <v>7</v>
      </c>
      <c r="C5" s="104" t="s">
        <v>8</v>
      </c>
      <c r="D5" s="104" t="s">
        <v>9</v>
      </c>
      <c r="E5" s="106"/>
      <c r="G5" s="113" t="s">
        <v>10</v>
      </c>
      <c r="H5" s="114"/>
      <c r="I5" s="114"/>
      <c r="J5" s="115"/>
    </row>
    <row r="6" spans="1:10" ht="18.75">
      <c r="A6" s="105"/>
      <c r="B6" s="105"/>
      <c r="C6" s="105"/>
      <c r="D6" s="105"/>
      <c r="E6" s="107"/>
      <c r="G6" s="5" t="s">
        <v>11</v>
      </c>
      <c r="H6" s="5" t="s">
        <v>12</v>
      </c>
      <c r="I6" s="5"/>
      <c r="J6" s="5" t="s">
        <v>14</v>
      </c>
    </row>
    <row r="7" spans="1:10" ht="18.75" thickBot="1">
      <c r="A7" s="98" t="s">
        <v>0</v>
      </c>
      <c r="B7" s="90"/>
      <c r="C7" s="90"/>
      <c r="D7" s="90"/>
      <c r="E7" s="90"/>
      <c r="F7" s="90"/>
      <c r="G7" s="90"/>
      <c r="H7" s="90"/>
      <c r="I7" s="90"/>
      <c r="J7" s="99"/>
    </row>
    <row r="8" spans="1:10" ht="56.25">
      <c r="A8" s="6" t="s">
        <v>28</v>
      </c>
      <c r="B8" s="100" t="s">
        <v>29</v>
      </c>
      <c r="C8" s="102" t="s">
        <v>30</v>
      </c>
      <c r="D8" s="108">
        <v>65.489999999999995</v>
      </c>
      <c r="E8" s="7"/>
      <c r="G8" s="110">
        <v>1.88</v>
      </c>
      <c r="H8" s="108">
        <v>0.73</v>
      </c>
      <c r="I8" s="8"/>
      <c r="J8" s="108">
        <v>12.85</v>
      </c>
    </row>
    <row r="9" spans="1:10" ht="19.5" thickBot="1">
      <c r="A9" s="9"/>
      <c r="B9" s="101"/>
      <c r="C9" s="103"/>
      <c r="D9" s="109"/>
      <c r="E9" s="7"/>
      <c r="G9" s="111"/>
      <c r="H9" s="109"/>
      <c r="I9" s="8"/>
      <c r="J9" s="109"/>
    </row>
    <row r="10" spans="1:10" ht="57" thickBot="1">
      <c r="A10" s="10" t="s">
        <v>31</v>
      </c>
      <c r="B10" s="116" t="s">
        <v>32</v>
      </c>
      <c r="C10" s="35" t="s">
        <v>33</v>
      </c>
      <c r="D10" s="12">
        <v>252.66</v>
      </c>
      <c r="E10" s="11"/>
      <c r="G10" s="12">
        <v>20.399999999999999</v>
      </c>
      <c r="H10" s="12">
        <v>4.0999999999999996</v>
      </c>
      <c r="I10" s="12"/>
      <c r="J10" s="12">
        <v>33.54</v>
      </c>
    </row>
    <row r="11" spans="1:10" ht="75.75" thickBot="1">
      <c r="A11" s="13" t="s">
        <v>34</v>
      </c>
      <c r="B11" s="14" t="s">
        <v>23</v>
      </c>
      <c r="C11" s="15" t="s">
        <v>2</v>
      </c>
      <c r="D11" s="17">
        <v>2.82</v>
      </c>
      <c r="E11" s="16"/>
      <c r="G11" s="17">
        <v>0.4</v>
      </c>
      <c r="H11" s="17">
        <v>0.1</v>
      </c>
      <c r="I11" s="17"/>
      <c r="J11" s="17">
        <v>0.08</v>
      </c>
    </row>
    <row r="12" spans="1:10" ht="55.5" customHeight="1" thickBot="1">
      <c r="A12" s="76" t="s">
        <v>15</v>
      </c>
      <c r="B12" s="79" t="s">
        <v>56</v>
      </c>
      <c r="C12" s="15" t="s">
        <v>57</v>
      </c>
      <c r="D12" s="18">
        <v>207.9</v>
      </c>
      <c r="E12" s="12">
        <v>3.3</v>
      </c>
      <c r="G12" s="19">
        <v>3.3</v>
      </c>
      <c r="H12" s="19">
        <v>1.1000000000000001</v>
      </c>
      <c r="I12" s="8">
        <v>46.2</v>
      </c>
      <c r="J12" s="20">
        <v>46.2</v>
      </c>
    </row>
    <row r="13" spans="1:10" ht="19.5" hidden="1" thickBot="1">
      <c r="A13" s="13"/>
      <c r="B13" s="79"/>
      <c r="C13" s="53"/>
      <c r="D13" s="45"/>
      <c r="E13" s="12"/>
      <c r="G13" s="45"/>
      <c r="H13" s="45"/>
      <c r="I13" s="8"/>
      <c r="J13" s="8"/>
    </row>
    <row r="14" spans="1:10" ht="19.5" thickBot="1">
      <c r="A14" s="85" t="s">
        <v>16</v>
      </c>
      <c r="B14" s="86"/>
      <c r="C14" s="87"/>
      <c r="D14" s="23">
        <f>SUM(D8:D12)</f>
        <v>528.87</v>
      </c>
      <c r="E14" s="22"/>
      <c r="G14" s="23">
        <f>SUM(G8:G12)</f>
        <v>25.979999999999997</v>
      </c>
      <c r="H14" s="23">
        <f>SUM(H8:H12)</f>
        <v>6.0299999999999994</v>
      </c>
      <c r="I14" s="23"/>
      <c r="J14" s="23">
        <f>SUM(J8:J12)</f>
        <v>92.67</v>
      </c>
    </row>
    <row r="15" spans="1:10" ht="18.75" thickBot="1">
      <c r="A15" s="88" t="s">
        <v>1</v>
      </c>
      <c r="B15" s="89"/>
      <c r="C15" s="89"/>
      <c r="D15" s="89"/>
      <c r="E15" s="90"/>
      <c r="F15" s="89"/>
      <c r="G15" s="89"/>
      <c r="H15" s="89"/>
      <c r="I15" s="89"/>
      <c r="J15" s="91"/>
    </row>
    <row r="16" spans="1:10" ht="57" thickBot="1">
      <c r="A16" s="24" t="s">
        <v>17</v>
      </c>
      <c r="B16" s="25" t="s">
        <v>18</v>
      </c>
      <c r="C16" s="26" t="s">
        <v>45</v>
      </c>
      <c r="D16" s="45">
        <v>21.4</v>
      </c>
      <c r="E16" s="27"/>
      <c r="F16" s="28">
        <v>13.2</v>
      </c>
      <c r="G16" s="28">
        <v>1.1000000000000001</v>
      </c>
      <c r="H16" s="28">
        <v>0.2</v>
      </c>
      <c r="I16" s="28">
        <v>3.8</v>
      </c>
      <c r="J16" s="28">
        <v>3.8</v>
      </c>
    </row>
    <row r="17" spans="1:10" ht="75.75" thickBot="1">
      <c r="A17" s="29" t="s">
        <v>35</v>
      </c>
      <c r="B17" s="30" t="s">
        <v>58</v>
      </c>
      <c r="C17" s="76" t="s">
        <v>46</v>
      </c>
      <c r="D17" s="31">
        <v>83.35</v>
      </c>
      <c r="E17" s="32">
        <v>1.8</v>
      </c>
      <c r="F17" s="31"/>
      <c r="G17" s="31">
        <v>1.8</v>
      </c>
      <c r="H17" s="31">
        <v>4.95</v>
      </c>
      <c r="I17" s="31">
        <v>7.9</v>
      </c>
      <c r="J17" s="31">
        <v>7.9</v>
      </c>
    </row>
    <row r="18" spans="1:10" ht="57" thickBot="1">
      <c r="A18" s="29" t="s">
        <v>52</v>
      </c>
      <c r="B18" s="82" t="s">
        <v>53</v>
      </c>
      <c r="C18" s="84" t="s">
        <v>54</v>
      </c>
      <c r="D18" s="36">
        <v>36.799999999999997</v>
      </c>
      <c r="E18" s="83"/>
      <c r="F18" s="17"/>
      <c r="G18" s="31">
        <v>1.24</v>
      </c>
      <c r="H18" s="31">
        <v>0.16</v>
      </c>
      <c r="I18" s="31"/>
      <c r="J18" s="31">
        <v>7.6</v>
      </c>
    </row>
    <row r="19" spans="1:10" ht="74.25" customHeight="1" thickBot="1">
      <c r="A19" s="33" t="s">
        <v>59</v>
      </c>
      <c r="B19" s="34" t="s">
        <v>60</v>
      </c>
      <c r="C19" s="35" t="s">
        <v>36</v>
      </c>
      <c r="D19" s="36">
        <v>157.30000000000001</v>
      </c>
      <c r="E19" s="37"/>
      <c r="F19" s="17">
        <v>217</v>
      </c>
      <c r="G19" s="31">
        <v>13.2</v>
      </c>
      <c r="H19" s="31">
        <v>7.3</v>
      </c>
      <c r="I19" s="31"/>
      <c r="J19" s="31">
        <v>9.6999999999999993</v>
      </c>
    </row>
    <row r="20" spans="1:10" ht="57" thickBot="1">
      <c r="A20" s="38" t="s">
        <v>37</v>
      </c>
      <c r="B20" s="39" t="s">
        <v>38</v>
      </c>
      <c r="C20" s="40" t="s">
        <v>47</v>
      </c>
      <c r="D20" s="41">
        <v>174.4</v>
      </c>
      <c r="E20" s="12">
        <v>5.5</v>
      </c>
      <c r="F20" s="42">
        <v>251.64</v>
      </c>
      <c r="G20" s="43">
        <v>5.5</v>
      </c>
      <c r="H20" s="44" t="s">
        <v>48</v>
      </c>
      <c r="I20" s="45"/>
      <c r="J20" s="45">
        <v>24.6</v>
      </c>
    </row>
    <row r="21" spans="1:10" ht="94.5" thickBot="1">
      <c r="A21" s="38" t="s">
        <v>41</v>
      </c>
      <c r="B21" s="46" t="s">
        <v>49</v>
      </c>
      <c r="C21" s="47" t="s">
        <v>2</v>
      </c>
      <c r="D21" s="48">
        <v>110</v>
      </c>
      <c r="E21" s="12"/>
      <c r="F21" s="49">
        <v>88.95</v>
      </c>
      <c r="G21" s="50">
        <v>0.5</v>
      </c>
      <c r="H21" s="50">
        <v>0</v>
      </c>
      <c r="I21" s="51"/>
      <c r="J21" s="52">
        <v>27</v>
      </c>
    </row>
    <row r="22" spans="1:10" ht="57" thickBot="1">
      <c r="A22" s="24" t="s">
        <v>15</v>
      </c>
      <c r="B22" s="25" t="s">
        <v>19</v>
      </c>
      <c r="C22" s="53" t="s">
        <v>50</v>
      </c>
      <c r="D22" s="54">
        <v>91.96</v>
      </c>
      <c r="E22" s="12"/>
      <c r="F22" s="49">
        <v>92.8</v>
      </c>
      <c r="G22" s="50">
        <v>2.2400000000000002</v>
      </c>
      <c r="H22" s="50">
        <v>0.44</v>
      </c>
      <c r="I22" s="51"/>
      <c r="J22" s="52">
        <v>19.760000000000002</v>
      </c>
    </row>
    <row r="23" spans="1:10" ht="57" thickBot="1">
      <c r="A23" s="24" t="s">
        <v>15</v>
      </c>
      <c r="B23" s="25" t="s">
        <v>42</v>
      </c>
      <c r="C23" s="53" t="s">
        <v>51</v>
      </c>
      <c r="D23" s="54">
        <v>117.2</v>
      </c>
      <c r="E23" s="12"/>
      <c r="F23" s="80"/>
      <c r="G23" s="80">
        <v>3.8</v>
      </c>
      <c r="H23" s="49">
        <v>0.4</v>
      </c>
      <c r="I23" s="61"/>
      <c r="J23" s="52">
        <v>24.6</v>
      </c>
    </row>
    <row r="24" spans="1:10" ht="19.5" thickBot="1">
      <c r="A24" s="55"/>
      <c r="B24" s="56"/>
      <c r="C24" s="57"/>
      <c r="D24" s="48">
        <f>SUM(D16:D23)</f>
        <v>792.41000000000008</v>
      </c>
      <c r="E24" s="58"/>
      <c r="F24" s="59">
        <f>SUM(F16:F22)</f>
        <v>663.58999999999992</v>
      </c>
      <c r="G24" s="60">
        <f>SUM(G16:G23)</f>
        <v>29.38</v>
      </c>
      <c r="H24" s="49">
        <f>SUM(H16:H23)</f>
        <v>13.45</v>
      </c>
      <c r="I24" s="61"/>
      <c r="J24" s="52">
        <f>SUM(J16:J22)</f>
        <v>100.36</v>
      </c>
    </row>
    <row r="25" spans="1:10" ht="19.5" thickBot="1">
      <c r="A25" s="92" t="s">
        <v>20</v>
      </c>
      <c r="B25" s="93"/>
      <c r="C25" s="94"/>
      <c r="D25" s="21">
        <f>D24</f>
        <v>792.41000000000008</v>
      </c>
      <c r="E25" s="22"/>
      <c r="F25" s="62">
        <f>SUM(F24)</f>
        <v>663.58999999999992</v>
      </c>
      <c r="G25" s="62">
        <f>SUM(G24)</f>
        <v>29.38</v>
      </c>
      <c r="H25" s="62">
        <f>SUM(H24)</f>
        <v>13.45</v>
      </c>
      <c r="I25" s="62"/>
      <c r="J25" s="62">
        <f>J24</f>
        <v>100.36</v>
      </c>
    </row>
    <row r="26" spans="1:10" ht="18.75" thickBot="1">
      <c r="A26" s="88" t="s">
        <v>21</v>
      </c>
      <c r="B26" s="89"/>
      <c r="C26" s="89"/>
      <c r="D26" s="89"/>
      <c r="E26" s="90"/>
      <c r="F26" s="89"/>
      <c r="G26" s="89"/>
      <c r="H26" s="89"/>
      <c r="I26" s="89"/>
      <c r="J26" s="91"/>
    </row>
    <row r="27" spans="1:10" ht="57" thickBot="1">
      <c r="A27" s="24" t="s">
        <v>15</v>
      </c>
      <c r="B27" s="63" t="s">
        <v>61</v>
      </c>
      <c r="C27" s="44" t="s">
        <v>2</v>
      </c>
      <c r="D27" s="64"/>
      <c r="E27" s="64"/>
      <c r="F27" s="65"/>
      <c r="G27" s="65"/>
      <c r="H27" s="65"/>
      <c r="I27" s="65"/>
      <c r="J27" s="65"/>
    </row>
    <row r="28" spans="1:10" ht="19.5" thickBot="1">
      <c r="A28" s="66" t="s">
        <v>22</v>
      </c>
      <c r="B28" s="67" t="s">
        <v>23</v>
      </c>
      <c r="C28" s="68" t="s">
        <v>2</v>
      </c>
      <c r="D28" s="68">
        <v>2.82</v>
      </c>
      <c r="E28" s="68"/>
      <c r="F28" s="69">
        <v>2.8</v>
      </c>
      <c r="G28" s="17">
        <v>0.4</v>
      </c>
      <c r="H28" s="17">
        <v>0.1</v>
      </c>
      <c r="I28" s="69"/>
      <c r="J28" s="70">
        <v>0.08</v>
      </c>
    </row>
    <row r="29" spans="1:10" ht="57" thickBot="1">
      <c r="A29" s="71" t="s">
        <v>15</v>
      </c>
      <c r="B29" s="56" t="s">
        <v>62</v>
      </c>
      <c r="C29" s="81" t="s">
        <v>44</v>
      </c>
      <c r="D29" s="18"/>
      <c r="E29" s="18"/>
      <c r="F29" s="17"/>
      <c r="G29" s="17"/>
      <c r="H29" s="17"/>
      <c r="I29" s="17"/>
      <c r="J29" s="31"/>
    </row>
    <row r="30" spans="1:10" ht="1.5" customHeight="1" thickBot="1">
      <c r="A30" s="95" t="s">
        <v>24</v>
      </c>
      <c r="B30" s="96"/>
      <c r="C30" s="97"/>
      <c r="D30" s="45"/>
      <c r="E30" s="72">
        <v>195.05</v>
      </c>
      <c r="F30" s="65"/>
      <c r="G30" s="65"/>
      <c r="H30" s="65"/>
      <c r="I30" s="65"/>
      <c r="J30" s="65"/>
    </row>
    <row r="31" spans="1:10" ht="19.5" thickBot="1">
      <c r="A31" s="85" t="s">
        <v>25</v>
      </c>
      <c r="B31" s="86"/>
      <c r="C31" s="87"/>
      <c r="D31" s="62">
        <f>D27+D29</f>
        <v>0</v>
      </c>
      <c r="E31" s="62"/>
      <c r="F31" s="72">
        <f>SUM(F27:F29)</f>
        <v>2.8</v>
      </c>
      <c r="G31" s="72">
        <f>SUM(G27:G29)</f>
        <v>0.4</v>
      </c>
      <c r="H31" s="72">
        <f>SUM(H27:H29)</f>
        <v>0.1</v>
      </c>
      <c r="I31" s="72"/>
      <c r="J31" s="72">
        <f>SUM(J27:J29)</f>
        <v>0.08</v>
      </c>
    </row>
    <row r="32" spans="1:10" ht="19.5" thickBot="1">
      <c r="A32" s="85" t="s">
        <v>55</v>
      </c>
      <c r="B32" s="86"/>
      <c r="C32" s="86"/>
      <c r="D32" s="87"/>
      <c r="E32" s="77"/>
      <c r="F32" s="74">
        <f>F31+F25+D14</f>
        <v>1195.2599999999998</v>
      </c>
      <c r="G32" s="75">
        <f>G31+G25+G14</f>
        <v>55.759999999999991</v>
      </c>
      <c r="H32" s="75">
        <f>H31+H25+H14</f>
        <v>19.579999999999998</v>
      </c>
      <c r="I32" s="75"/>
      <c r="J32" s="75">
        <f>J31+J25+J14</f>
        <v>193.11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D8:D9"/>
    <mergeCell ref="G8:G9"/>
    <mergeCell ref="H8:H9"/>
    <mergeCell ref="J8:J9"/>
    <mergeCell ref="A5:A6"/>
    <mergeCell ref="B5:B6"/>
    <mergeCell ref="C5:C6"/>
    <mergeCell ref="D5:D6"/>
    <mergeCell ref="E5:E6"/>
    <mergeCell ref="A31:C31"/>
    <mergeCell ref="A32:D32"/>
    <mergeCell ref="A14:C14"/>
    <mergeCell ref="A15:J15"/>
    <mergeCell ref="A25:C25"/>
    <mergeCell ref="A26:J26"/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23.09.2021 7-10 лет</vt:lpstr>
      <vt:lpstr>23.09.2021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2021-09-27T03:55:21Z</dcterms:modified>
</cp:coreProperties>
</file>