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0"/>
  </bookViews>
  <sheets>
    <sheet name="16.10.2021 7-10 лет" sheetId="4" r:id="rId1"/>
    <sheet name="16.10.2021 11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<sst xmlns="http://schemas.openxmlformats.org/spreadsheetml/2006/main" count="135" uniqueCount="65">
  <si>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</si>
  <si>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</si>
  <si>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</si>
  <si>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</si>
  <si>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</si>
  <si>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</si>
  <si>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</si>
  <si>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</si>
  <si>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</si>
  <si>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</si>
  <si>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</si>
  <si>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</si>
  <si>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</si>
  <si>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</si>
  <si>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</si>
  <si>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</si>
  <si>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</si>
  <si>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</si>
  <si>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</si>
  <si>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</si>
  <si>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</si>
  <si>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</si>
  <si>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</si>
  <si>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</si>
  <si>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1/20</t>
  </si>
  <si>
    <t>Основное меню приготавливаемых блюд</t>
  </si>
  <si>
    <t>для учащихся МБОУ СОШ № 17</t>
  </si>
  <si>
    <t>1/180</t>
  </si>
  <si>
    <t>1/100</t>
  </si>
  <si>
    <t xml:space="preserve">Пром. Выпуск </t>
  </si>
  <si>
    <t>2/20</t>
  </si>
  <si>
    <t>1/25</t>
  </si>
  <si>
    <t>1/40</t>
  </si>
  <si>
    <t>Меню 12 день</t>
  </si>
  <si>
    <t>Бутерброд с маслом сливочным</t>
  </si>
  <si>
    <t>М 2017*, № 1</t>
  </si>
  <si>
    <t>1/35</t>
  </si>
  <si>
    <t>2,10</t>
  </si>
  <si>
    <t>ТТК №2002</t>
  </si>
  <si>
    <t>Варенники с картофелем с маслом сливочным</t>
  </si>
  <si>
    <t>1/150/5</t>
  </si>
  <si>
    <t>6,94</t>
  </si>
  <si>
    <t>М 2004**, №684</t>
  </si>
  <si>
    <t>Чай без сахара</t>
  </si>
  <si>
    <t>ТТК №2134</t>
  </si>
  <si>
    <t>Салат "Витаминка"</t>
  </si>
  <si>
    <t>М 2017*, № 98, №80</t>
  </si>
  <si>
    <t>Суп крестьянский с крупой на костном бульоне</t>
  </si>
  <si>
    <t>ТТК №2025</t>
  </si>
  <si>
    <t>2/50/5</t>
  </si>
  <si>
    <t>10,10</t>
  </si>
  <si>
    <t>М 2017*, № 305</t>
  </si>
  <si>
    <t>Рис припущенный</t>
  </si>
  <si>
    <t>М 2017*, № 350</t>
  </si>
  <si>
    <t>Кисломолочные продукты</t>
  </si>
  <si>
    <t>Хлебобулочное изделие</t>
  </si>
  <si>
    <t>1/75</t>
  </si>
  <si>
    <t>М 2004**,684</t>
  </si>
  <si>
    <t>1/180/5</t>
  </si>
  <si>
    <t>8,33</t>
  </si>
  <si>
    <t>1/250</t>
  </si>
  <si>
    <t>Снежок</t>
  </si>
  <si>
    <t>1/125</t>
  </si>
  <si>
    <t>Котлета школьная</t>
  </si>
  <si>
    <t>Кисель из плодов или ягод свежих (вишня 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</si>
</sst>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workbookViewId="0" topLeftCell="A22">
      <selection activeCell="B19" sqref="B19:J19"/>
    </sheetView>
  </sheetViews>
  <sheetFormatPr defaultColWidth="9.140625" defaultRowHeight="15"/>
  <cols>
    <col min="1" max="1" width="12.140625" style="0" customWidth="1"/>
    <col min="2" max="2" width="23.710937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123" t="s">
        <v>25</v>
      </c>
      <c r="C1" s="123"/>
      <c r="D1" s="123"/>
      <c r="E1" s="123"/>
      <c r="F1" s="123"/>
      <c r="G1" s="123"/>
      <c r="H1" s="123"/>
      <c r="I1" s="3"/>
      <c r="J1" s="2"/>
    </row>
    <row r="2" spans="1:10" ht="18" customHeight="1">
      <c r="A2" s="2"/>
      <c r="B2" s="123" t="s">
        <v>26</v>
      </c>
      <c r="C2" s="123"/>
      <c r="D2" s="123"/>
      <c r="E2" s="123"/>
      <c r="F2" s="123"/>
      <c r="G2" s="123"/>
      <c r="H2" s="123"/>
      <c r="I2" s="3"/>
      <c r="J2" s="2"/>
    </row>
    <row r="3" spans="1:10" ht="18" customHeight="1">
      <c r="A3" s="2"/>
      <c r="B3" s="123" t="s">
        <v>21</v>
      </c>
      <c r="C3" s="123"/>
      <c r="D3" s="123"/>
      <c r="E3" s="123"/>
      <c r="F3" s="123"/>
      <c r="G3" s="123"/>
      <c r="H3" s="123"/>
      <c r="I3" s="3"/>
      <c r="J3" s="2"/>
    </row>
    <row r="4" spans="1:10" ht="18" customHeight="1">
      <c r="A4" s="4"/>
      <c r="B4" s="123" t="s">
        <v>33</v>
      </c>
      <c r="C4" s="123"/>
      <c r="D4" s="123"/>
      <c r="E4" s="123"/>
      <c r="F4" s="123"/>
      <c r="G4" s="123"/>
      <c r="H4" s="123"/>
      <c r="I4" s="90"/>
      <c r="J4" s="5"/>
    </row>
    <row r="5" spans="1:10" ht="18" customHeight="1">
      <c r="A5" s="119" t="s">
        <v>4</v>
      </c>
      <c r="B5" s="119" t="s">
        <v>5</v>
      </c>
      <c r="C5" s="119" t="s">
        <v>6</v>
      </c>
      <c r="D5" s="119" t="s">
        <v>7</v>
      </c>
      <c r="E5" s="121"/>
      <c r="G5" s="124" t="s">
        <v>8</v>
      </c>
      <c r="H5" s="125"/>
      <c r="I5" s="125"/>
      <c r="J5" s="126"/>
    </row>
    <row r="6" spans="1:10" ht="18.75">
      <c r="A6" s="120"/>
      <c r="B6" s="120"/>
      <c r="C6" s="120"/>
      <c r="D6" s="120"/>
      <c r="E6" s="122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17" t="s">
        <v>0</v>
      </c>
      <c r="B7" s="108"/>
      <c r="C7" s="108"/>
      <c r="D7" s="108"/>
      <c r="E7" s="108"/>
      <c r="F7" s="108"/>
      <c r="G7" s="108"/>
      <c r="H7" s="108"/>
      <c r="I7" s="108"/>
      <c r="J7" s="118"/>
    </row>
    <row r="8" spans="1:10" ht="57.75" customHeight="1">
      <c r="A8" s="25" t="s">
        <v>35</v>
      </c>
      <c r="B8" s="79" t="s">
        <v>34</v>
      </c>
      <c r="C8" s="80" t="s">
        <v>36</v>
      </c>
      <c r="D8" s="81">
        <v>119.8</v>
      </c>
      <c r="E8" s="7"/>
      <c r="G8" s="82" t="s">
        <v>37</v>
      </c>
      <c r="H8" s="81">
        <v>6.6</v>
      </c>
      <c r="I8" s="8"/>
      <c r="J8" s="81">
        <v>13</v>
      </c>
    </row>
    <row r="9" spans="1:10" ht="69" customHeight="1">
      <c r="A9" s="25" t="s">
        <v>38</v>
      </c>
      <c r="B9" s="29" t="s">
        <v>39</v>
      </c>
      <c r="C9" s="84" t="s">
        <v>40</v>
      </c>
      <c r="D9" s="10">
        <v>303.56</v>
      </c>
      <c r="E9" s="85"/>
      <c r="F9" s="1"/>
      <c r="G9" s="84" t="s">
        <v>41</v>
      </c>
      <c r="H9" s="10">
        <v>8.2</v>
      </c>
      <c r="I9" s="10"/>
      <c r="J9" s="10">
        <v>50.5</v>
      </c>
    </row>
    <row r="10" spans="1:10" ht="57.75" customHeight="1" thickBot="1">
      <c r="A10" s="9" t="s">
        <v>42</v>
      </c>
      <c r="B10" s="86" t="s">
        <v>43</v>
      </c>
      <c r="C10" s="54" t="s">
        <v>2</v>
      </c>
      <c r="D10" s="56">
        <v>2.82</v>
      </c>
      <c r="E10" s="55"/>
      <c r="F10" s="55"/>
      <c r="G10" s="56">
        <v>0.4</v>
      </c>
      <c r="H10" s="56">
        <v>0.1</v>
      </c>
      <c r="I10" s="55"/>
      <c r="J10" s="56">
        <v>0.08</v>
      </c>
    </row>
    <row r="11" spans="1:10" ht="46.5" customHeight="1">
      <c r="A11" s="9" t="s">
        <v>29</v>
      </c>
      <c r="B11" s="58" t="s">
        <v>15</v>
      </c>
      <c r="C11" s="59" t="s">
        <v>24</v>
      </c>
      <c r="D11" s="52">
        <v>45.98</v>
      </c>
      <c r="E11" s="52"/>
      <c r="F11" s="60"/>
      <c r="G11" s="52">
        <v>1.12</v>
      </c>
      <c r="H11" s="52">
        <v>0.22</v>
      </c>
      <c r="I11" s="52"/>
      <c r="J11" s="52">
        <v>9.88</v>
      </c>
    </row>
    <row r="12" spans="1:10" ht="49.5" customHeight="1" thickBot="1">
      <c r="A12" s="9" t="s">
        <v>29</v>
      </c>
      <c r="B12" s="83" t="s">
        <v>61</v>
      </c>
      <c r="C12" s="54" t="s">
        <v>62</v>
      </c>
      <c r="D12" s="56">
        <v>153</v>
      </c>
      <c r="E12" s="1"/>
      <c r="F12" s="1"/>
      <c r="G12" s="56">
        <v>5.4</v>
      </c>
      <c r="H12" s="56">
        <v>5</v>
      </c>
      <c r="I12" s="1"/>
      <c r="J12" s="56">
        <v>21.6</v>
      </c>
    </row>
    <row r="13" spans="1:10" ht="19.5" customHeight="1" thickBot="1">
      <c r="A13" s="103" t="s">
        <v>14</v>
      </c>
      <c r="B13" s="104"/>
      <c r="C13" s="105"/>
      <c r="D13" s="17">
        <f>SUM(D8:D12)</f>
        <v>625.1600000000001</v>
      </c>
      <c r="E13" s="16"/>
      <c r="G13" s="17">
        <f>SUM(G8:G12)</f>
        <v>6.92</v>
      </c>
      <c r="H13" s="17">
        <f>SUM(H8:H12)</f>
        <v>20.119999999999997</v>
      </c>
      <c r="I13" s="17"/>
      <c r="J13" s="17">
        <f>SUM(J8:J12)</f>
        <v>95.06</v>
      </c>
    </row>
    <row r="14" spans="1:10" ht="18.75" thickBot="1">
      <c r="A14" s="106" t="s">
        <v>1</v>
      </c>
      <c r="B14" s="107"/>
      <c r="C14" s="107"/>
      <c r="D14" s="107"/>
      <c r="E14" s="108"/>
      <c r="F14" s="107"/>
      <c r="G14" s="107"/>
      <c r="H14" s="107"/>
      <c r="I14" s="107"/>
      <c r="J14" s="109"/>
    </row>
    <row r="15" spans="1:10" ht="38.25" thickBot="1">
      <c r="A15" s="25" t="s">
        <v>44</v>
      </c>
      <c r="B15" s="19" t="s">
        <v>45</v>
      </c>
      <c r="C15" s="20" t="s">
        <v>3</v>
      </c>
      <c r="D15" s="28">
        <v>26.82</v>
      </c>
      <c r="E15" s="21"/>
      <c r="F15" s="22">
        <v>13.2</v>
      </c>
      <c r="G15" s="22">
        <v>1.14</v>
      </c>
      <c r="H15" s="22">
        <v>1.14</v>
      </c>
      <c r="I15" s="22"/>
      <c r="J15" s="22">
        <v>3</v>
      </c>
    </row>
    <row r="16" spans="1:10" ht="57" thickBot="1">
      <c r="A16" s="25" t="s">
        <v>46</v>
      </c>
      <c r="B16" s="87" t="s">
        <v>47</v>
      </c>
      <c r="C16" s="48" t="s">
        <v>2</v>
      </c>
      <c r="D16" s="23">
        <v>59.5</v>
      </c>
      <c r="E16" s="24">
        <v>8.6</v>
      </c>
      <c r="F16" s="23">
        <v>153.5</v>
      </c>
      <c r="G16" s="23">
        <v>1.2</v>
      </c>
      <c r="H16" s="23">
        <v>3.9</v>
      </c>
      <c r="I16" s="23">
        <v>7.9</v>
      </c>
      <c r="J16" s="23">
        <v>4.9</v>
      </c>
    </row>
    <row r="17" spans="1:10" ht="44.25" customHeight="1">
      <c r="A17" s="25" t="s">
        <v>48</v>
      </c>
      <c r="B17" s="88" t="s">
        <v>63</v>
      </c>
      <c r="C17" s="61" t="s">
        <v>49</v>
      </c>
      <c r="D17" s="62">
        <v>192.9</v>
      </c>
      <c r="E17" s="52"/>
      <c r="F17" s="63">
        <v>251.64</v>
      </c>
      <c r="G17" s="78">
        <v>10.7</v>
      </c>
      <c r="H17" s="64" t="s">
        <v>50</v>
      </c>
      <c r="I17" s="8"/>
      <c r="J17" s="8">
        <v>14.8</v>
      </c>
    </row>
    <row r="18" spans="1:10" ht="54.75" customHeight="1">
      <c r="A18" s="25" t="s">
        <v>51</v>
      </c>
      <c r="B18" s="26" t="s">
        <v>52</v>
      </c>
      <c r="C18" s="55" t="s">
        <v>22</v>
      </c>
      <c r="D18" s="56">
        <v>199.9</v>
      </c>
      <c r="E18" s="55"/>
      <c r="F18" s="55"/>
      <c r="G18" s="56">
        <v>3.64</v>
      </c>
      <c r="H18" s="56">
        <v>4.3</v>
      </c>
      <c r="I18" s="55"/>
      <c r="J18" s="55">
        <v>36.66</v>
      </c>
    </row>
    <row r="19" spans="1:10" ht="60" customHeight="1" thickBot="1">
      <c r="A19" s="25" t="s">
        <v>53</v>
      </c>
      <c r="B19" s="29" t="s">
        <v>64</v>
      </c>
      <c r="C19" s="70" t="s">
        <v>2</v>
      </c>
      <c r="D19" s="71">
        <v>102.99</v>
      </c>
      <c r="E19" s="72"/>
      <c r="F19" s="73"/>
      <c r="G19" s="74">
        <v>0.132</v>
      </c>
      <c r="H19" s="74">
        <v>0.48</v>
      </c>
      <c r="I19" s="75"/>
      <c r="J19" s="76">
        <v>24.536</v>
      </c>
    </row>
    <row r="20" spans="1:10" ht="59.25" customHeight="1" thickBot="1">
      <c r="A20" s="18" t="s">
        <v>13</v>
      </c>
      <c r="B20" s="19" t="s">
        <v>23</v>
      </c>
      <c r="C20" s="34" t="s">
        <v>31</v>
      </c>
      <c r="D20" s="35">
        <v>58.6</v>
      </c>
      <c r="E20" s="10"/>
      <c r="F20" s="50"/>
      <c r="G20" s="32">
        <v>1.9</v>
      </c>
      <c r="H20" s="31">
        <v>0.2</v>
      </c>
      <c r="I20" s="42"/>
      <c r="J20" s="33">
        <v>12.3</v>
      </c>
    </row>
    <row r="21" spans="1:10" ht="38.25" thickBot="1">
      <c r="A21" s="18" t="s">
        <v>13</v>
      </c>
      <c r="B21" s="19" t="s">
        <v>15</v>
      </c>
      <c r="C21" s="77" t="s">
        <v>30</v>
      </c>
      <c r="D21" s="27">
        <v>91.96</v>
      </c>
      <c r="E21" s="65"/>
      <c r="F21" s="66">
        <v>92.8</v>
      </c>
      <c r="G21" s="67">
        <v>2.24</v>
      </c>
      <c r="H21" s="67">
        <v>0.44</v>
      </c>
      <c r="I21" s="68"/>
      <c r="J21" s="69">
        <v>19.76</v>
      </c>
    </row>
    <row r="22" spans="1:10" ht="19.5" thickBot="1">
      <c r="A22" s="36"/>
      <c r="B22" s="37"/>
      <c r="C22" s="38"/>
      <c r="D22" s="30">
        <f>SUM(D15:D21)</f>
        <v>732.6700000000001</v>
      </c>
      <c r="E22" s="39"/>
      <c r="F22" s="40">
        <f>SUM(F15:F20)</f>
        <v>418.34</v>
      </c>
      <c r="G22" s="41">
        <f>SUM(G15:G21)</f>
        <v>20.951999999999998</v>
      </c>
      <c r="H22" s="31">
        <f>SUM(H15:H21)</f>
        <v>10.459999999999999</v>
      </c>
      <c r="I22" s="42"/>
      <c r="J22" s="33">
        <f>SUM(J15:J20)</f>
        <v>96.196</v>
      </c>
    </row>
    <row r="23" spans="1:10" ht="19.5" customHeight="1" thickBot="1">
      <c r="A23" s="110" t="s">
        <v>16</v>
      </c>
      <c r="B23" s="111"/>
      <c r="C23" s="112"/>
      <c r="D23" s="15">
        <f>D22</f>
        <v>732.6700000000001</v>
      </c>
      <c r="E23" s="16"/>
      <c r="F23" s="43">
        <f>SUM(F22)</f>
        <v>418.34</v>
      </c>
      <c r="G23" s="43">
        <f>SUM(G22)</f>
        <v>20.951999999999998</v>
      </c>
      <c r="H23" s="43">
        <f>SUM(H22)</f>
        <v>10.459999999999999</v>
      </c>
      <c r="I23" s="43"/>
      <c r="J23" s="43">
        <f>SUM(J15:J21)</f>
        <v>115.956</v>
      </c>
    </row>
    <row r="24" spans="1:10" ht="18.75" customHeight="1" thickBot="1">
      <c r="A24" s="113" t="s">
        <v>17</v>
      </c>
      <c r="B24" s="107"/>
      <c r="C24" s="107"/>
      <c r="D24" s="107"/>
      <c r="E24" s="108"/>
      <c r="F24" s="107"/>
      <c r="G24" s="107"/>
      <c r="H24" s="107"/>
      <c r="I24" s="107"/>
      <c r="J24" s="109"/>
    </row>
    <row r="25" spans="1:10" ht="54.75" customHeight="1" thickBot="1">
      <c r="A25" s="18" t="s">
        <v>13</v>
      </c>
      <c r="B25" s="98" t="s">
        <v>54</v>
      </c>
      <c r="C25" s="64"/>
      <c r="D25" s="8"/>
      <c r="E25" s="92"/>
      <c r="F25" s="93"/>
      <c r="G25" s="93"/>
      <c r="H25" s="93"/>
      <c r="I25" s="93"/>
      <c r="J25" s="93"/>
    </row>
    <row r="26" spans="1:10" ht="59.25" customHeight="1" thickBot="1">
      <c r="A26" s="18" t="s">
        <v>13</v>
      </c>
      <c r="B26" s="101" t="s">
        <v>55</v>
      </c>
      <c r="C26" s="84" t="s">
        <v>56</v>
      </c>
      <c r="D26" s="10"/>
      <c r="E26" s="25"/>
      <c r="F26" s="94"/>
      <c r="G26" s="95"/>
      <c r="H26" s="95"/>
      <c r="I26" s="94"/>
      <c r="J26" s="94"/>
    </row>
    <row r="27" spans="1:10" ht="56.25" customHeight="1" thickBot="1">
      <c r="A27" s="102" t="s">
        <v>57</v>
      </c>
      <c r="B27" s="29" t="s">
        <v>43</v>
      </c>
      <c r="C27" s="84" t="s">
        <v>2</v>
      </c>
      <c r="D27" s="56">
        <v>2.82</v>
      </c>
      <c r="E27" s="55"/>
      <c r="F27" s="55"/>
      <c r="G27" s="56">
        <v>0.4</v>
      </c>
      <c r="H27" s="56">
        <v>0.1</v>
      </c>
      <c r="I27" s="55"/>
      <c r="J27" s="56">
        <v>0.08</v>
      </c>
    </row>
    <row r="28" spans="1:10" ht="19.5" customHeight="1" hidden="1" thickBot="1">
      <c r="A28" s="114" t="s">
        <v>18</v>
      </c>
      <c r="B28" s="115"/>
      <c r="C28" s="116"/>
      <c r="D28" s="28"/>
      <c r="E28" s="45">
        <v>195.05</v>
      </c>
      <c r="F28" s="44"/>
      <c r="G28" s="44"/>
      <c r="H28" s="44"/>
      <c r="I28" s="44"/>
      <c r="J28" s="44"/>
    </row>
    <row r="29" spans="1:10" ht="19.5" thickBot="1">
      <c r="A29" s="103" t="s">
        <v>19</v>
      </c>
      <c r="B29" s="104"/>
      <c r="C29" s="105"/>
      <c r="D29" s="43">
        <f>SUM(D25:D27)</f>
        <v>2.82</v>
      </c>
      <c r="E29" s="43"/>
      <c r="F29" s="45">
        <f>SUM(F25:F27)</f>
        <v>0</v>
      </c>
      <c r="G29" s="45">
        <f>SUM(G25:G27)</f>
        <v>0.4</v>
      </c>
      <c r="H29" s="45">
        <f>SUM(H25:H27)</f>
        <v>0.1</v>
      </c>
      <c r="I29" s="45"/>
      <c r="J29" s="45">
        <f>SUM(J25:J27)</f>
        <v>0.08</v>
      </c>
    </row>
    <row r="30" spans="1:10" ht="19.5" customHeight="1" thickBot="1">
      <c r="A30" s="103" t="s">
        <v>20</v>
      </c>
      <c r="B30" s="104"/>
      <c r="C30" s="104"/>
      <c r="D30" s="105"/>
      <c r="E30" s="89"/>
      <c r="F30" s="46">
        <f>F29+F23+D13</f>
        <v>1043.5</v>
      </c>
      <c r="G30" s="47">
        <f>G29+G23+G13</f>
        <v>28.272</v>
      </c>
      <c r="H30" s="47">
        <f>H29+H23+H13</f>
        <v>30.679999999999996</v>
      </c>
      <c r="I30" s="47"/>
      <c r="J30" s="47">
        <f>J29+J23+J13</f>
        <v>211.096</v>
      </c>
    </row>
  </sheetData>
  <mergeCells count="18">
    <mergeCell ref="B1:H1"/>
    <mergeCell ref="B2:H2"/>
    <mergeCell ref="B3:H3"/>
    <mergeCell ref="B4:H4"/>
    <mergeCell ref="G5:J5"/>
    <mergeCell ref="A7:J7"/>
    <mergeCell ref="A13:C13"/>
    <mergeCell ref="A5:A6"/>
    <mergeCell ref="B5:B6"/>
    <mergeCell ref="C5:C6"/>
    <mergeCell ref="E5:E6"/>
    <mergeCell ref="D5:D6"/>
    <mergeCell ref="A30:D30"/>
    <mergeCell ref="A14:J14"/>
    <mergeCell ref="A23:C23"/>
    <mergeCell ref="A24:J24"/>
    <mergeCell ref="A28:C28"/>
    <mergeCell ref="A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9">
      <selection activeCell="L31" sqref="L31"/>
    </sheetView>
  </sheetViews>
  <sheetFormatPr defaultColWidth="9.140625" defaultRowHeight="15"/>
  <cols>
    <col min="2" max="2" width="27.7109375" style="0" customWidth="1"/>
    <col min="3" max="3" width="11.57421875" style="0" customWidth="1"/>
    <col min="4" max="4" width="10.57421875" style="0" bestFit="1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 customHeight="1">
      <c r="A1" s="2"/>
      <c r="B1" s="123" t="s">
        <v>25</v>
      </c>
      <c r="C1" s="123"/>
      <c r="D1" s="123"/>
      <c r="E1" s="123"/>
      <c r="F1" s="123"/>
      <c r="G1" s="123"/>
      <c r="H1" s="123"/>
      <c r="I1" s="51"/>
      <c r="J1" s="2"/>
    </row>
    <row r="2" spans="1:10" ht="18" customHeight="1">
      <c r="A2" s="2"/>
      <c r="B2" s="123" t="s">
        <v>26</v>
      </c>
      <c r="C2" s="123"/>
      <c r="D2" s="123"/>
      <c r="E2" s="123"/>
      <c r="F2" s="123"/>
      <c r="G2" s="123"/>
      <c r="H2" s="123"/>
      <c r="I2" s="51"/>
      <c r="J2" s="2"/>
    </row>
    <row r="3" spans="1:10" ht="18" customHeight="1">
      <c r="A3" s="2"/>
      <c r="B3" s="123" t="s">
        <v>21</v>
      </c>
      <c r="C3" s="123"/>
      <c r="D3" s="123"/>
      <c r="E3" s="123"/>
      <c r="F3" s="123"/>
      <c r="G3" s="123"/>
      <c r="H3" s="123"/>
      <c r="I3" s="51"/>
      <c r="J3" s="2"/>
    </row>
    <row r="4" spans="1:10" ht="18">
      <c r="A4" s="4"/>
      <c r="B4" s="123" t="s">
        <v>33</v>
      </c>
      <c r="C4" s="123"/>
      <c r="D4" s="123"/>
      <c r="E4" s="123"/>
      <c r="F4" s="123"/>
      <c r="G4" s="123"/>
      <c r="H4" s="123"/>
      <c r="I4" s="97"/>
      <c r="J4" s="5"/>
    </row>
    <row r="5" spans="1:10" ht="18" customHeight="1">
      <c r="A5" s="119" t="s">
        <v>4</v>
      </c>
      <c r="B5" s="119" t="s">
        <v>5</v>
      </c>
      <c r="C5" s="119" t="s">
        <v>6</v>
      </c>
      <c r="D5" s="119" t="s">
        <v>7</v>
      </c>
      <c r="E5" s="121"/>
      <c r="G5" s="124" t="s">
        <v>8</v>
      </c>
      <c r="H5" s="125"/>
      <c r="I5" s="125"/>
      <c r="J5" s="126"/>
    </row>
    <row r="6" spans="1:10" ht="18.75">
      <c r="A6" s="120"/>
      <c r="B6" s="120"/>
      <c r="C6" s="120"/>
      <c r="D6" s="120"/>
      <c r="E6" s="122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17" t="s">
        <v>0</v>
      </c>
      <c r="B7" s="108"/>
      <c r="C7" s="108"/>
      <c r="D7" s="108"/>
      <c r="E7" s="108"/>
      <c r="F7" s="108"/>
      <c r="G7" s="108"/>
      <c r="H7" s="108"/>
      <c r="I7" s="108"/>
      <c r="J7" s="118"/>
    </row>
    <row r="8" spans="1:10" ht="54" customHeight="1">
      <c r="A8" s="25" t="s">
        <v>35</v>
      </c>
      <c r="B8" s="79" t="s">
        <v>34</v>
      </c>
      <c r="C8" s="80" t="s">
        <v>36</v>
      </c>
      <c r="D8" s="81">
        <v>119.8</v>
      </c>
      <c r="E8" s="7"/>
      <c r="G8" s="82" t="s">
        <v>37</v>
      </c>
      <c r="H8" s="81">
        <v>6.6</v>
      </c>
      <c r="I8" s="8"/>
      <c r="J8" s="81">
        <v>13</v>
      </c>
    </row>
    <row r="9" spans="1:10" ht="54" customHeight="1">
      <c r="A9" s="25" t="s">
        <v>38</v>
      </c>
      <c r="B9" s="29" t="s">
        <v>39</v>
      </c>
      <c r="C9" s="84" t="s">
        <v>58</v>
      </c>
      <c r="D9" s="10">
        <v>363.92</v>
      </c>
      <c r="E9" s="85"/>
      <c r="F9" s="1"/>
      <c r="G9" s="84" t="s">
        <v>59</v>
      </c>
      <c r="H9" s="10">
        <v>9.8</v>
      </c>
      <c r="I9" s="10"/>
      <c r="J9" s="10">
        <v>60.6</v>
      </c>
    </row>
    <row r="10" spans="1:10" ht="57" thickBot="1">
      <c r="A10" s="9" t="s">
        <v>42</v>
      </c>
      <c r="B10" s="86" t="s">
        <v>43</v>
      </c>
      <c r="C10" s="54" t="s">
        <v>2</v>
      </c>
      <c r="D10" s="56">
        <v>2.82</v>
      </c>
      <c r="E10" s="55"/>
      <c r="F10" s="55"/>
      <c r="G10" s="56">
        <v>0.4</v>
      </c>
      <c r="H10" s="56">
        <v>0.1</v>
      </c>
      <c r="I10" s="55"/>
      <c r="J10" s="56">
        <v>0.08</v>
      </c>
    </row>
    <row r="11" spans="1:10" ht="56.25">
      <c r="A11" s="9" t="s">
        <v>29</v>
      </c>
      <c r="B11" s="58" t="s">
        <v>15</v>
      </c>
      <c r="C11" s="59" t="s">
        <v>32</v>
      </c>
      <c r="D11" s="52">
        <v>91.96</v>
      </c>
      <c r="E11" s="52"/>
      <c r="F11" s="60"/>
      <c r="G11" s="52">
        <v>2.24</v>
      </c>
      <c r="H11" s="52">
        <v>0.44</v>
      </c>
      <c r="I11" s="52"/>
      <c r="J11" s="52">
        <v>19.76</v>
      </c>
    </row>
    <row r="12" spans="1:10" ht="45.75" customHeight="1" thickBot="1">
      <c r="A12" s="9" t="s">
        <v>29</v>
      </c>
      <c r="B12" s="83" t="s">
        <v>61</v>
      </c>
      <c r="C12" s="54" t="s">
        <v>62</v>
      </c>
      <c r="D12" s="56">
        <v>153</v>
      </c>
      <c r="E12" s="1"/>
      <c r="F12" s="1"/>
      <c r="G12" s="56">
        <v>5.4</v>
      </c>
      <c r="H12" s="56">
        <v>5</v>
      </c>
      <c r="I12" s="1"/>
      <c r="J12" s="56">
        <v>21.6</v>
      </c>
    </row>
    <row r="13" spans="1:10" ht="19.5" customHeight="1" hidden="1" thickBot="1">
      <c r="A13" s="9"/>
      <c r="B13" s="57"/>
      <c r="C13" s="53"/>
      <c r="D13" s="44"/>
      <c r="E13" s="7"/>
      <c r="G13" s="44"/>
      <c r="H13" s="44"/>
      <c r="I13" s="44"/>
      <c r="J13" s="44"/>
    </row>
    <row r="14" spans="1:10" ht="19.5" customHeight="1" hidden="1" thickBot="1">
      <c r="A14" s="48"/>
      <c r="B14" s="49"/>
      <c r="C14" s="82"/>
      <c r="D14" s="12"/>
      <c r="E14" s="10"/>
      <c r="G14" s="13"/>
      <c r="H14" s="13"/>
      <c r="I14" s="8"/>
      <c r="J14" s="14"/>
    </row>
    <row r="15" spans="1:10" ht="19.5" customHeight="1" hidden="1" thickBot="1">
      <c r="A15" s="11"/>
      <c r="B15" s="49"/>
      <c r="C15" s="34"/>
      <c r="D15" s="28"/>
      <c r="E15" s="10"/>
      <c r="G15" s="28"/>
      <c r="H15" s="28"/>
      <c r="I15" s="8"/>
      <c r="J15" s="8"/>
    </row>
    <row r="16" spans="1:10" ht="19.5" customHeight="1" thickBot="1">
      <c r="A16" s="103" t="s">
        <v>14</v>
      </c>
      <c r="B16" s="104"/>
      <c r="C16" s="105"/>
      <c r="D16" s="17">
        <f>SUM(D8:D14)</f>
        <v>731.5</v>
      </c>
      <c r="E16" s="16"/>
      <c r="G16" s="17">
        <f>SUM(G8:G14)</f>
        <v>8.040000000000001</v>
      </c>
      <c r="H16" s="17">
        <f>SUM(H8:H14)</f>
        <v>21.94</v>
      </c>
      <c r="I16" s="17"/>
      <c r="J16" s="17">
        <f>SUM(J8:J14)</f>
        <v>115.03999999999999</v>
      </c>
    </row>
    <row r="17" spans="1:10" ht="18.75" thickBot="1">
      <c r="A17" s="106" t="s">
        <v>1</v>
      </c>
      <c r="B17" s="107"/>
      <c r="C17" s="107"/>
      <c r="D17" s="107"/>
      <c r="E17" s="108"/>
      <c r="F17" s="107"/>
      <c r="G17" s="107"/>
      <c r="H17" s="107"/>
      <c r="I17" s="107"/>
      <c r="J17" s="109"/>
    </row>
    <row r="18" spans="1:10" ht="61.5" customHeight="1" thickBot="1">
      <c r="A18" s="25" t="s">
        <v>44</v>
      </c>
      <c r="B18" s="19" t="s">
        <v>45</v>
      </c>
      <c r="C18" s="20" t="s">
        <v>28</v>
      </c>
      <c r="D18" s="28">
        <v>45.22</v>
      </c>
      <c r="E18" s="21"/>
      <c r="F18" s="22"/>
      <c r="G18" s="22">
        <v>1.9</v>
      </c>
      <c r="H18" s="22">
        <v>1.9</v>
      </c>
      <c r="I18" s="22"/>
      <c r="J18" s="22">
        <v>5.13</v>
      </c>
    </row>
    <row r="19" spans="1:10" ht="85.5" customHeight="1" thickBot="1">
      <c r="A19" s="25" t="s">
        <v>46</v>
      </c>
      <c r="B19" s="87" t="s">
        <v>47</v>
      </c>
      <c r="C19" s="48" t="s">
        <v>60</v>
      </c>
      <c r="D19" s="23">
        <v>74.46</v>
      </c>
      <c r="E19" s="24">
        <v>8.6</v>
      </c>
      <c r="F19" s="23">
        <v>153.5</v>
      </c>
      <c r="G19" s="23">
        <v>1.5</v>
      </c>
      <c r="H19" s="23">
        <v>4.9</v>
      </c>
      <c r="I19" s="23">
        <v>7.9</v>
      </c>
      <c r="J19" s="23">
        <v>6.09</v>
      </c>
    </row>
    <row r="20" spans="1:10" ht="37.5">
      <c r="A20" s="25" t="s">
        <v>48</v>
      </c>
      <c r="B20" s="88" t="s">
        <v>63</v>
      </c>
      <c r="C20" s="61" t="s">
        <v>49</v>
      </c>
      <c r="D20" s="62">
        <v>192.9</v>
      </c>
      <c r="E20" s="52"/>
      <c r="F20" s="63">
        <v>251.64</v>
      </c>
      <c r="G20" s="78">
        <v>10.7</v>
      </c>
      <c r="H20" s="64" t="s">
        <v>50</v>
      </c>
      <c r="I20" s="8"/>
      <c r="J20" s="8">
        <v>14.8</v>
      </c>
    </row>
    <row r="21" spans="1:10" ht="53.25" customHeight="1">
      <c r="A21" s="25" t="s">
        <v>51</v>
      </c>
      <c r="B21" s="26" t="s">
        <v>52</v>
      </c>
      <c r="C21" s="55" t="s">
        <v>27</v>
      </c>
      <c r="D21" s="56">
        <v>239.95</v>
      </c>
      <c r="E21" s="55"/>
      <c r="F21" s="55"/>
      <c r="G21" s="56">
        <v>4.4</v>
      </c>
      <c r="H21" s="56">
        <v>5.15</v>
      </c>
      <c r="I21" s="55"/>
      <c r="J21" s="55">
        <v>44</v>
      </c>
    </row>
    <row r="22" spans="1:10" ht="39" customHeight="1" thickBot="1">
      <c r="A22" s="25" t="s">
        <v>53</v>
      </c>
      <c r="B22" s="29" t="s">
        <v>64</v>
      </c>
      <c r="C22" s="70" t="s">
        <v>2</v>
      </c>
      <c r="D22" s="71">
        <v>102.99</v>
      </c>
      <c r="E22" s="72"/>
      <c r="F22" s="73"/>
      <c r="G22" s="74">
        <v>0.132</v>
      </c>
      <c r="H22" s="74">
        <v>0.48</v>
      </c>
      <c r="I22" s="75"/>
      <c r="J22" s="76">
        <v>24.536</v>
      </c>
    </row>
    <row r="23" spans="1:10" ht="45" customHeight="1" thickBot="1">
      <c r="A23" s="18" t="s">
        <v>13</v>
      </c>
      <c r="B23" s="19" t="s">
        <v>23</v>
      </c>
      <c r="C23" s="34" t="s">
        <v>31</v>
      </c>
      <c r="D23" s="35">
        <v>58.6</v>
      </c>
      <c r="E23" s="10"/>
      <c r="F23" s="50"/>
      <c r="G23" s="32">
        <v>1.9</v>
      </c>
      <c r="H23" s="31">
        <v>0.2</v>
      </c>
      <c r="I23" s="42"/>
      <c r="J23" s="33">
        <v>12.3</v>
      </c>
    </row>
    <row r="24" spans="1:10" ht="43.5" customHeight="1" hidden="1" thickBot="1">
      <c r="A24" s="99"/>
      <c r="B24" s="100"/>
      <c r="C24" s="20"/>
      <c r="D24" s="27"/>
      <c r="E24" s="65"/>
      <c r="F24" s="66"/>
      <c r="G24" s="67"/>
      <c r="H24" s="67"/>
      <c r="I24" s="68"/>
      <c r="J24" s="69"/>
    </row>
    <row r="25" spans="1:10" ht="57" thickBot="1">
      <c r="A25" s="18" t="s">
        <v>13</v>
      </c>
      <c r="B25" s="19" t="s">
        <v>15</v>
      </c>
      <c r="C25" s="77" t="s">
        <v>30</v>
      </c>
      <c r="D25" s="27">
        <v>91.96</v>
      </c>
      <c r="E25" s="65"/>
      <c r="F25" s="66">
        <v>92.8</v>
      </c>
      <c r="G25" s="67">
        <v>2.24</v>
      </c>
      <c r="H25" s="67">
        <v>0.44</v>
      </c>
      <c r="I25" s="68"/>
      <c r="J25" s="69">
        <v>19.76</v>
      </c>
    </row>
    <row r="26" spans="1:10" ht="18.75" customHeight="1" thickBot="1">
      <c r="A26" s="36"/>
      <c r="B26" s="37"/>
      <c r="C26" s="38"/>
      <c r="D26" s="30">
        <f>SUM(D18:D25)</f>
        <v>806.08</v>
      </c>
      <c r="E26" s="39"/>
      <c r="F26" s="40">
        <f>SUM(F18:F24)</f>
        <v>405.14</v>
      </c>
      <c r="G26" s="41">
        <f>SUM(G18:G25)</f>
        <v>22.772</v>
      </c>
      <c r="H26" s="31">
        <f>SUM(H18:H25)</f>
        <v>13.07</v>
      </c>
      <c r="I26" s="42"/>
      <c r="J26" s="33">
        <f>SUM(J18:J24)</f>
        <v>106.856</v>
      </c>
    </row>
    <row r="27" spans="1:10" ht="21.75" customHeight="1" thickBot="1">
      <c r="A27" s="110" t="s">
        <v>16</v>
      </c>
      <c r="B27" s="111"/>
      <c r="C27" s="112"/>
      <c r="D27" s="15">
        <f>D26</f>
        <v>806.08</v>
      </c>
      <c r="E27" s="16"/>
      <c r="F27" s="43">
        <f>SUM(F26)</f>
        <v>405.14</v>
      </c>
      <c r="G27" s="43">
        <f>SUM(G26)</f>
        <v>22.772</v>
      </c>
      <c r="H27" s="43">
        <f>SUM(H26)</f>
        <v>13.07</v>
      </c>
      <c r="I27" s="43"/>
      <c r="J27" s="43">
        <f>SUM(J18:J25)</f>
        <v>126.616</v>
      </c>
    </row>
    <row r="28" spans="1:10" ht="18.75" customHeight="1" thickBot="1">
      <c r="A28" s="113" t="s">
        <v>17</v>
      </c>
      <c r="B28" s="107"/>
      <c r="C28" s="107"/>
      <c r="D28" s="107"/>
      <c r="E28" s="108"/>
      <c r="F28" s="107"/>
      <c r="G28" s="107"/>
      <c r="H28" s="107"/>
      <c r="I28" s="107"/>
      <c r="J28" s="109"/>
    </row>
    <row r="29" spans="1:10" ht="56.25" customHeight="1" thickBot="1">
      <c r="A29" s="18" t="s">
        <v>13</v>
      </c>
      <c r="B29" s="98" t="s">
        <v>54</v>
      </c>
      <c r="C29" s="64"/>
      <c r="D29" s="8"/>
      <c r="E29" s="92"/>
      <c r="F29" s="93"/>
      <c r="G29" s="93"/>
      <c r="H29" s="93"/>
      <c r="I29" s="93"/>
      <c r="J29" s="93"/>
    </row>
    <row r="30" spans="1:10" ht="40.5" customHeight="1" thickBot="1">
      <c r="A30" s="18" t="s">
        <v>13</v>
      </c>
      <c r="B30" s="127" t="s">
        <v>55</v>
      </c>
      <c r="C30" s="84" t="s">
        <v>56</v>
      </c>
      <c r="D30" s="10"/>
      <c r="E30" s="25"/>
      <c r="F30" s="94"/>
      <c r="G30" s="95"/>
      <c r="H30" s="95"/>
      <c r="I30" s="94"/>
      <c r="J30" s="94"/>
    </row>
    <row r="31" spans="1:10" ht="42" customHeight="1" thickBot="1">
      <c r="A31" s="102" t="s">
        <v>57</v>
      </c>
      <c r="B31" s="29" t="s">
        <v>43</v>
      </c>
      <c r="C31" s="84" t="s">
        <v>2</v>
      </c>
      <c r="D31" s="56">
        <v>2.82</v>
      </c>
      <c r="E31" s="55"/>
      <c r="F31" s="55"/>
      <c r="G31" s="56">
        <v>0.4</v>
      </c>
      <c r="H31" s="56">
        <v>0.1</v>
      </c>
      <c r="I31" s="55"/>
      <c r="J31" s="56">
        <v>0.08</v>
      </c>
    </row>
    <row r="32" spans="1:10" ht="81" customHeight="1" hidden="1" thickBot="1">
      <c r="A32" s="91"/>
      <c r="B32" s="19"/>
      <c r="C32" s="77"/>
      <c r="D32" s="27"/>
      <c r="E32" s="65"/>
      <c r="F32" s="66"/>
      <c r="G32" s="67"/>
      <c r="H32" s="67"/>
      <c r="I32" s="68"/>
      <c r="J32" s="69"/>
    </row>
    <row r="33" spans="1:10" ht="19.5" customHeight="1" thickBot="1">
      <c r="A33" s="103" t="s">
        <v>19</v>
      </c>
      <c r="B33" s="104"/>
      <c r="C33" s="105"/>
      <c r="D33" s="43">
        <f>D29+D32</f>
        <v>0</v>
      </c>
      <c r="E33" s="43"/>
      <c r="F33" s="45">
        <f>SUM(F29:F32)</f>
        <v>0</v>
      </c>
      <c r="G33" s="45">
        <f>SUM(G29:G32)</f>
        <v>0.4</v>
      </c>
      <c r="H33" s="45">
        <f>SUM(H29:H32)</f>
        <v>0.1</v>
      </c>
      <c r="I33" s="45"/>
      <c r="J33" s="45">
        <f>SUM(J29:J32)</f>
        <v>0.08</v>
      </c>
    </row>
    <row r="34" spans="1:10" ht="19.5" customHeight="1" thickBot="1">
      <c r="A34" s="103" t="s">
        <v>20</v>
      </c>
      <c r="B34" s="104"/>
      <c r="C34" s="104"/>
      <c r="D34" s="105"/>
      <c r="E34" s="96"/>
      <c r="F34" s="46">
        <f>F33+F27+D16</f>
        <v>1136.6399999999999</v>
      </c>
      <c r="G34" s="47">
        <f>G33+G27+G16</f>
        <v>31.211999999999996</v>
      </c>
      <c r="H34" s="47">
        <f>H33+H27+H16</f>
        <v>35.11</v>
      </c>
      <c r="I34" s="47"/>
      <c r="J34" s="47">
        <f>J33+J27+J16</f>
        <v>241.736</v>
      </c>
    </row>
  </sheetData>
  <mergeCells count="17">
    <mergeCell ref="A16:C16"/>
    <mergeCell ref="A34:D34"/>
    <mergeCell ref="A7:J7"/>
    <mergeCell ref="A5:A6"/>
    <mergeCell ref="A17:J17"/>
    <mergeCell ref="A27:C27"/>
    <mergeCell ref="A28:J28"/>
    <mergeCell ref="A33:C33"/>
    <mergeCell ref="B1:H1"/>
    <mergeCell ref="B2:H2"/>
    <mergeCell ref="B3:H3"/>
    <mergeCell ref="B4:H4"/>
    <mergeCell ref="G5:J5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2021-10-18T07:29:44Z</dcterms:modified>
  <cp:category/>
  <cp:version/>
  <cp:contentType/>
  <cp:contentStatus/>
</cp:coreProperties>
</file>