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07.06.2021" sheetId="4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" i="4" l="1"/>
  <c r="J28" i="4" s="1"/>
  <c r="H27" i="4"/>
  <c r="H28" i="4" s="1"/>
  <c r="G27" i="4"/>
  <c r="G28" i="4" s="1"/>
  <c r="F27" i="4"/>
  <c r="F28" i="4" s="1"/>
  <c r="D27" i="4"/>
  <c r="J21" i="4"/>
  <c r="H21" i="4"/>
  <c r="G21" i="4"/>
  <c r="F21" i="4"/>
  <c r="J14" i="4"/>
  <c r="H14" i="4"/>
  <c r="G14" i="4"/>
  <c r="F14" i="4"/>
</calcChain>
</file>

<file path=xl/sharedStrings.xml><?xml version="1.0" encoding="utf-8"?>
<sst xmlns="http://schemas.openxmlformats.org/spreadsheetml/2006/main" count="88" uniqueCount="77">
  <si>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</si>
  <si>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</si>
  <si>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</si>
  <si>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</si>
  <si>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</si>
  <si>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</si>
  <si>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</si>
  <si>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</si>
  <si>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</si>
  <si>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</si>
  <si>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</si>
  <si>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</si>
  <si>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</si>
  <si>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</si>
  <si>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</si>
  <si>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</si>
  <si>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</si>
  <si>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</si>
  <si>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</si>
  <si>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</si>
  <si>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</si>
  <si>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</si>
  <si>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</si>
  <si>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</si>
  <si>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</si>
  <si>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</si>
  <si>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</si>
  <si>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г. Иркутска Сош № 1</t>
  </si>
  <si>
    <t>1/200</t>
  </si>
  <si>
    <t>Меню приготавливаемых блюд для детей на детские</t>
  </si>
  <si>
    <t>оздоровительные лагеря дневного пребывания при МБОУ</t>
  </si>
  <si>
    <t>г.Иркутска на лето 2021 года</t>
  </si>
  <si>
    <t>№ рецептуры  и сборника</t>
  </si>
  <si>
    <t>Наименование</t>
  </si>
  <si>
    <t>Масса порции (г)</t>
  </si>
  <si>
    <t>Энергетич.      ценность        (ккал)</t>
  </si>
  <si>
    <t>Пищевые вещества (г)</t>
  </si>
  <si>
    <t>Б</t>
  </si>
  <si>
    <t>Ж</t>
  </si>
  <si>
    <t>цена</t>
  </si>
  <si>
    <t>У</t>
  </si>
  <si>
    <t>Пром.выпуск</t>
  </si>
  <si>
    <t>Итого за завтрак:</t>
  </si>
  <si>
    <t>Хлеб ржаной</t>
  </si>
  <si>
    <t>Итого за обед:</t>
  </si>
  <si>
    <t>Полдник</t>
  </si>
  <si>
    <t>Итого стоимость,руб.</t>
  </si>
  <si>
    <t>Итого за полдник:</t>
  </si>
  <si>
    <t>Итого за день пребывания:</t>
  </si>
  <si>
    <t>М 2004**, № 684</t>
  </si>
  <si>
    <t>Чай без сахара</t>
  </si>
  <si>
    <t>1/60</t>
  </si>
  <si>
    <t>Меню 7 день</t>
  </si>
  <si>
    <t>ТТК № 907</t>
  </si>
  <si>
    <t>Сырники  из творога с молоком сгущенным</t>
  </si>
  <si>
    <t>2/60/30</t>
  </si>
  <si>
    <t>М 2017*, № 3</t>
  </si>
  <si>
    <t xml:space="preserve">Бутерброд с сыром </t>
  </si>
  <si>
    <t>1/45</t>
  </si>
  <si>
    <t>П 2001***, № 261</t>
  </si>
  <si>
    <t xml:space="preserve">Чай с молоком </t>
  </si>
  <si>
    <t>Кисломолочный напиток (Йогурт)</t>
  </si>
  <si>
    <t>ТТК № 2091</t>
  </si>
  <si>
    <t>Салат "Фасолька"</t>
  </si>
  <si>
    <t>1/100</t>
  </si>
  <si>
    <t>М 2017*, № 98</t>
  </si>
  <si>
    <t>Суп крестьянский с крупой  со сметаной,мясными фрикадельками</t>
  </si>
  <si>
    <t>1/250/10/25</t>
  </si>
  <si>
    <t>М 2017*, № 259</t>
  </si>
  <si>
    <t>Жаркое по- домашнему</t>
  </si>
  <si>
    <t>1/175</t>
  </si>
  <si>
    <t>ТТК № 2097</t>
  </si>
  <si>
    <t>Напиток из свежемороженной ягоды (облепиха)</t>
  </si>
  <si>
    <t>2/20</t>
  </si>
  <si>
    <t>Круассан с вареной сгущенкой</t>
  </si>
  <si>
    <t>Плоды и ягоды свежие (апельсин)</t>
  </si>
  <si>
    <t>1/220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</si>
</sst>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2"/>
      <name val="Arial Cyr"/>
      <charset val="204"/>
    </font>
    <font>
      <b/>
      <sz val="14"/>
      <name val="Arial Cyr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Arial"/>
      <family val="2"/>
      <charset val="204"/>
    </font>
    <font>
      <b/>
      <sz val="16"/>
      <name val="Times New Roman"/>
      <family val="1"/>
      <charset val="204"/>
    </font>
    <font>
      <sz val="16"/>
      <name val="Arial Cyr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Font="1" applyFill="1"/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Border="1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5" fillId="0" borderId="22" xfId="0" applyNumberFormat="1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2" fontId="5" fillId="0" borderId="20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9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 wrapText="1"/>
    </xf>
    <xf numFmtId="2" fontId="4" fillId="0" borderId="20" xfId="0" applyNumberFormat="1" applyFont="1" applyFill="1" applyBorder="1" applyAlignment="1">
      <alignment horizontal="center" vertical="center" wrapText="1"/>
    </xf>
    <xf numFmtId="2" fontId="3" fillId="0" borderId="20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2" fontId="7" fillId="0" borderId="20" xfId="0" applyNumberFormat="1" applyFont="1" applyFill="1" applyBorder="1" applyAlignment="1">
      <alignment horizontal="center" vertical="top" wrapText="1"/>
    </xf>
    <xf numFmtId="2" fontId="5" fillId="0" borderId="24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2" fontId="7" fillId="0" borderId="20" xfId="0" applyNumberFormat="1" applyFont="1" applyFill="1" applyBorder="1" applyAlignment="1">
      <alignment horizontal="center" vertical="center" wrapText="1"/>
    </xf>
    <xf numFmtId="2" fontId="7" fillId="0" borderId="21" xfId="0" applyNumberFormat="1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right" vertical="center" wrapText="1"/>
    </xf>
    <xf numFmtId="2" fontId="4" fillId="0" borderId="28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2" fontId="5" fillId="0" borderId="27" xfId="0" applyNumberFormat="1" applyFont="1" applyFill="1" applyBorder="1" applyAlignment="1">
      <alignment horizontal="center" vertical="center" wrapText="1"/>
    </xf>
    <xf numFmtId="2" fontId="5" fillId="0" borderId="21" xfId="0" applyNumberFormat="1" applyFont="1" applyFill="1" applyBorder="1" applyAlignment="1">
      <alignment horizontal="center" vertical="center" wrapText="1"/>
    </xf>
    <xf numFmtId="2" fontId="5" fillId="0" borderId="28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left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top" wrapText="1"/>
    </xf>
    <xf numFmtId="2" fontId="7" fillId="0" borderId="22" xfId="0" applyNumberFormat="1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right" vertical="center" wrapText="1"/>
    </xf>
    <xf numFmtId="0" fontId="6" fillId="0" borderId="24" xfId="0" applyFont="1" applyFill="1" applyBorder="1" applyAlignment="1">
      <alignment horizontal="right" vertical="center" wrapText="1"/>
    </xf>
    <xf numFmtId="0" fontId="6" fillId="0" borderId="22" xfId="0" applyFont="1" applyFill="1" applyBorder="1" applyAlignment="1">
      <alignment horizontal="right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right" wrapText="1"/>
    </xf>
    <xf numFmtId="0" fontId="6" fillId="0" borderId="24" xfId="0" applyFont="1" applyFill="1" applyBorder="1" applyAlignment="1">
      <alignment horizontal="right" wrapText="1"/>
    </xf>
    <xf numFmtId="0" fontId="6" fillId="0" borderId="22" xfId="0" applyFont="1" applyFill="1" applyBorder="1" applyAlignment="1">
      <alignment horizontal="right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8" fillId="0" borderId="23" xfId="0" applyFont="1" applyFill="1" applyBorder="1" applyAlignment="1">
      <alignment horizontal="right" vertical="center" wrapText="1"/>
    </xf>
    <xf numFmtId="0" fontId="8" fillId="0" borderId="24" xfId="0" applyFont="1" applyFill="1" applyBorder="1" applyAlignment="1">
      <alignment horizontal="right" vertical="center" wrapText="1"/>
    </xf>
    <xf numFmtId="0" fontId="8" fillId="0" borderId="22" xfId="0" applyFont="1" applyFill="1" applyBorder="1" applyAlignment="1">
      <alignment horizontal="right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2" fontId="5" fillId="0" borderId="2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wrapText="1"/>
    </xf>
    <xf numFmtId="0" fontId="5" fillId="0" borderId="2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 vertical="center" wrapText="1"/>
    </xf>
    <xf numFmtId="2" fontId="4" fillId="0" borderId="21" xfId="0" applyNumberFormat="1" applyFont="1" applyFill="1" applyBorder="1" applyAlignment="1">
      <alignment horizontal="center" vertical="center" wrapText="1"/>
    </xf>
    <xf numFmtId="2" fontId="5" fillId="0" borderId="17" xfId="0" applyNumberFormat="1" applyFont="1" applyFill="1" applyBorder="1" applyAlignment="1">
      <alignment vertical="center" wrapText="1"/>
    </xf>
    <xf numFmtId="49" fontId="11" fillId="0" borderId="3" xfId="0" applyNumberFormat="1" applyFont="1" applyFill="1" applyBorder="1" applyAlignment="1">
      <alignment horizontal="center" vertical="center" wrapText="1"/>
    </xf>
    <xf numFmtId="2" fontId="5" fillId="0" borderId="3" xfId="0" applyNumberFormat="1" applyFont="1" applyFill="1" applyBorder="1" applyAlignment="1">
      <alignment horizontal="center" vertical="center"/>
    </xf>
    <xf numFmtId="2" fontId="7" fillId="0" borderId="27" xfId="0" applyNumberFormat="1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vertical="center" wrapText="1"/>
    </xf>
    <xf numFmtId="2" fontId="4" fillId="0" borderId="20" xfId="0" applyNumberFormat="1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horizontal="left" vertical="top" wrapText="1"/>
    </xf>
    <xf numFmtId="2" fontId="4" fillId="0" borderId="22" xfId="0" applyNumberFormat="1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topLeftCell="A7" zoomScale="90" zoomScaleNormal="90" workbookViewId="0">
      <selection activeCell="P27" sqref="P27"/>
    </sheetView>
  </sheetViews>
  <sheetFormatPr defaultRowHeight="15" x14ac:dyDescent="0.25"/>
  <cols>
    <col min="2" max="2" width="34.42578125" customWidth="1"/>
    <col min="3" max="3" width="16.85546875" customWidth="1"/>
    <col min="4" max="4" width="15.7109375" customWidth="1"/>
    <col min="5" max="5" width="10.85546875" customWidth="1"/>
    <col min="6" max="6" width="12.28515625" customWidth="1"/>
    <col min="7" max="7" width="16.7109375" customWidth="1"/>
    <col min="8" max="8" width="10.85546875" customWidth="1"/>
    <col min="10" max="10" width="11" bestFit="1" customWidth="1"/>
  </cols>
  <sheetData>
    <row r="1" spans="1:10" ht="18" customHeight="1" x14ac:dyDescent="0.25">
      <c r="A1" s="90" t="s">
        <v>29</v>
      </c>
      <c r="B1" s="90"/>
      <c r="C1" s="90"/>
      <c r="D1" s="90"/>
      <c r="E1" s="90"/>
      <c r="F1" s="90"/>
      <c r="G1" s="90"/>
      <c r="H1" s="39"/>
      <c r="I1" s="38"/>
    </row>
    <row r="2" spans="1:10" ht="18" customHeight="1" x14ac:dyDescent="0.25">
      <c r="A2" s="90" t="s">
        <v>30</v>
      </c>
      <c r="B2" s="90"/>
      <c r="C2" s="90"/>
      <c r="D2" s="90"/>
      <c r="E2" s="90"/>
      <c r="F2" s="90"/>
      <c r="G2" s="90"/>
      <c r="H2" s="39"/>
      <c r="I2" s="38"/>
    </row>
    <row r="3" spans="1:10" ht="18" customHeight="1" x14ac:dyDescent="0.25">
      <c r="A3" s="90" t="s">
        <v>31</v>
      </c>
      <c r="B3" s="90"/>
      <c r="C3" s="90"/>
      <c r="D3" s="90"/>
      <c r="E3" s="90"/>
      <c r="F3" s="90"/>
      <c r="G3" s="90"/>
      <c r="H3" s="39"/>
      <c r="I3" s="38"/>
    </row>
    <row r="4" spans="1:10" ht="18" customHeight="1" x14ac:dyDescent="0.25">
      <c r="A4" s="90"/>
      <c r="B4" s="90"/>
      <c r="C4" s="90"/>
      <c r="D4" s="90"/>
      <c r="E4" s="90"/>
      <c r="F4" s="90"/>
      <c r="G4" s="90"/>
      <c r="H4" s="39"/>
      <c r="I4" s="40"/>
    </row>
    <row r="5" spans="1:10" ht="18" customHeight="1" x14ac:dyDescent="0.25"/>
    <row r="6" spans="1:10" ht="20.25" customHeight="1" x14ac:dyDescent="0.25">
      <c r="A6" s="98" t="s">
        <v>52</v>
      </c>
      <c r="B6" s="99"/>
      <c r="C6" s="99"/>
      <c r="D6" s="99"/>
      <c r="E6" s="99"/>
      <c r="F6" s="99"/>
      <c r="G6" s="99"/>
      <c r="H6" s="99"/>
      <c r="I6" s="99"/>
      <c r="J6" s="100"/>
    </row>
    <row r="7" spans="1:10" ht="18.75" customHeight="1" x14ac:dyDescent="0.25">
      <c r="A7" s="83" t="s">
        <v>32</v>
      </c>
      <c r="B7" s="83" t="s">
        <v>33</v>
      </c>
      <c r="C7" s="83" t="s">
        <v>34</v>
      </c>
      <c r="D7" s="41"/>
      <c r="E7" s="85" t="s">
        <v>5</v>
      </c>
      <c r="F7" s="83" t="s">
        <v>35</v>
      </c>
      <c r="G7" s="87" t="s">
        <v>36</v>
      </c>
      <c r="H7" s="88"/>
      <c r="I7" s="88"/>
      <c r="J7" s="89"/>
    </row>
    <row r="8" spans="1:10" ht="56.25" customHeight="1" thickBot="1" x14ac:dyDescent="0.3">
      <c r="A8" s="84"/>
      <c r="B8" s="84"/>
      <c r="C8" s="84"/>
      <c r="D8" s="42" t="s">
        <v>5</v>
      </c>
      <c r="E8" s="86"/>
      <c r="F8" s="84"/>
      <c r="G8" s="42" t="s">
        <v>37</v>
      </c>
      <c r="H8" s="42" t="s">
        <v>38</v>
      </c>
      <c r="I8" s="42" t="s">
        <v>39</v>
      </c>
      <c r="J8" s="42" t="s">
        <v>40</v>
      </c>
    </row>
    <row r="9" spans="1:10" ht="19.5" customHeight="1" thickBot="1" x14ac:dyDescent="0.3">
      <c r="A9" s="77" t="s">
        <v>10</v>
      </c>
      <c r="B9" s="78"/>
      <c r="C9" s="78"/>
      <c r="D9" s="78"/>
      <c r="E9" s="78"/>
      <c r="F9" s="78"/>
      <c r="G9" s="78"/>
      <c r="H9" s="78"/>
      <c r="I9" s="78"/>
      <c r="J9" s="79"/>
    </row>
    <row r="10" spans="1:10" ht="65.25" customHeight="1" thickBot="1" x14ac:dyDescent="0.3">
      <c r="A10" s="45" t="s">
        <v>53</v>
      </c>
      <c r="B10" s="101" t="s">
        <v>54</v>
      </c>
      <c r="C10" s="54" t="s">
        <v>55</v>
      </c>
      <c r="D10" s="52">
        <v>25</v>
      </c>
      <c r="E10" s="64"/>
      <c r="F10" s="64">
        <v>208.5</v>
      </c>
      <c r="G10" s="64">
        <v>21.12</v>
      </c>
      <c r="H10" s="64">
        <v>4.95</v>
      </c>
      <c r="I10" s="64"/>
      <c r="J10" s="64">
        <v>25.68</v>
      </c>
    </row>
    <row r="11" spans="1:10" ht="44.25" customHeight="1" x14ac:dyDescent="0.25">
      <c r="A11" s="102" t="s">
        <v>56</v>
      </c>
      <c r="B11" s="65" t="s">
        <v>57</v>
      </c>
      <c r="C11" s="103" t="s">
        <v>58</v>
      </c>
      <c r="D11" s="104">
        <v>3.54</v>
      </c>
      <c r="E11" s="104"/>
      <c r="F11" s="43">
        <v>141.30000000000001</v>
      </c>
      <c r="G11" s="43">
        <v>5.22</v>
      </c>
      <c r="H11" s="43">
        <v>7.47</v>
      </c>
      <c r="I11" s="43"/>
      <c r="J11" s="43">
        <v>13.35</v>
      </c>
    </row>
    <row r="12" spans="1:10" ht="75.75" thickBot="1" x14ac:dyDescent="0.35">
      <c r="A12" s="105" t="s">
        <v>59</v>
      </c>
      <c r="B12" s="65" t="s">
        <v>60</v>
      </c>
      <c r="C12" s="47" t="s">
        <v>28</v>
      </c>
      <c r="D12" s="67">
        <v>0.6</v>
      </c>
      <c r="E12" s="71"/>
      <c r="F12" s="43">
        <v>81</v>
      </c>
      <c r="G12" s="43">
        <v>1.52</v>
      </c>
      <c r="H12" s="43">
        <v>1.35</v>
      </c>
      <c r="I12" s="43"/>
      <c r="J12" s="43">
        <v>15.9</v>
      </c>
    </row>
    <row r="13" spans="1:10" ht="51.75" customHeight="1" thickBot="1" x14ac:dyDescent="0.3">
      <c r="A13" s="58" t="s">
        <v>41</v>
      </c>
      <c r="B13" s="65" t="s">
        <v>61</v>
      </c>
      <c r="C13" s="57" t="s">
        <v>28</v>
      </c>
      <c r="D13" s="43">
        <v>12.8</v>
      </c>
      <c r="E13" s="43"/>
      <c r="F13" s="43">
        <v>168</v>
      </c>
      <c r="G13" s="43">
        <v>5.2</v>
      </c>
      <c r="H13" s="43">
        <v>5</v>
      </c>
      <c r="I13" s="43"/>
      <c r="J13" s="43">
        <v>24.4</v>
      </c>
    </row>
    <row r="14" spans="1:10" ht="48" customHeight="1" thickBot="1" x14ac:dyDescent="0.3">
      <c r="A14" s="80" t="s">
        <v>42</v>
      </c>
      <c r="B14" s="81"/>
      <c r="C14" s="82"/>
      <c r="D14" s="55"/>
      <c r="E14" s="55"/>
      <c r="F14" s="55">
        <f>SUM(F10:F13)</f>
        <v>598.79999999999995</v>
      </c>
      <c r="G14" s="55">
        <f>SUM(G10:G13)</f>
        <v>33.06</v>
      </c>
      <c r="H14" s="55">
        <f>SUM(H10:H13)</f>
        <v>18.77</v>
      </c>
      <c r="I14" s="55"/>
      <c r="J14" s="55">
        <f>SUM(J10:J13)</f>
        <v>79.33</v>
      </c>
    </row>
    <row r="15" spans="1:10" ht="19.5" customHeight="1" thickBot="1" x14ac:dyDescent="0.3">
      <c r="A15" s="77" t="s">
        <v>14</v>
      </c>
      <c r="B15" s="78"/>
      <c r="C15" s="78"/>
      <c r="D15" s="78"/>
      <c r="E15" s="78"/>
      <c r="F15" s="78"/>
      <c r="G15" s="78"/>
      <c r="H15" s="78"/>
      <c r="I15" s="78"/>
      <c r="J15" s="79"/>
    </row>
    <row r="16" spans="1:10" ht="75" customHeight="1" thickBot="1" x14ac:dyDescent="0.3">
      <c r="A16" s="45" t="s">
        <v>62</v>
      </c>
      <c r="B16" s="66" t="s">
        <v>63</v>
      </c>
      <c r="C16" s="47" t="s">
        <v>64</v>
      </c>
      <c r="D16" s="46">
        <v>3.2</v>
      </c>
      <c r="E16" s="46"/>
      <c r="F16" s="46">
        <v>204.7</v>
      </c>
      <c r="G16" s="46">
        <v>3.58</v>
      </c>
      <c r="H16" s="46">
        <v>11.23</v>
      </c>
      <c r="I16" s="46"/>
      <c r="J16" s="46">
        <v>22.11</v>
      </c>
    </row>
    <row r="17" spans="1:10" ht="72" customHeight="1" thickBot="1" x14ac:dyDescent="0.3">
      <c r="A17" s="106" t="s">
        <v>65</v>
      </c>
      <c r="B17" s="107" t="s">
        <v>66</v>
      </c>
      <c r="C17" s="106" t="s">
        <v>67</v>
      </c>
      <c r="D17" s="108">
        <v>15.9</v>
      </c>
      <c r="E17" s="108"/>
      <c r="F17" s="108">
        <v>122.5</v>
      </c>
      <c r="G17" s="108">
        <v>6.18</v>
      </c>
      <c r="H17" s="108">
        <v>7</v>
      </c>
      <c r="I17" s="108"/>
      <c r="J17" s="108">
        <v>8.14</v>
      </c>
    </row>
    <row r="18" spans="1:10" ht="82.5" customHeight="1" thickBot="1" x14ac:dyDescent="0.3">
      <c r="A18" s="68" t="s">
        <v>68</v>
      </c>
      <c r="B18" s="109" t="s">
        <v>69</v>
      </c>
      <c r="C18" s="51" t="s">
        <v>70</v>
      </c>
      <c r="D18" s="110" t="s">
        <v>64</v>
      </c>
      <c r="E18" s="110"/>
      <c r="F18" s="48">
        <v>383</v>
      </c>
      <c r="G18" s="48">
        <v>12.3</v>
      </c>
      <c r="H18" s="48">
        <v>29.5</v>
      </c>
      <c r="I18" s="49"/>
      <c r="J18" s="50">
        <v>16.579999999999998</v>
      </c>
    </row>
    <row r="19" spans="1:10" ht="75" customHeight="1" thickBot="1" x14ac:dyDescent="0.3">
      <c r="A19" s="106" t="s">
        <v>71</v>
      </c>
      <c r="B19" s="70" t="s">
        <v>72</v>
      </c>
      <c r="C19" s="47" t="s">
        <v>28</v>
      </c>
      <c r="D19" s="46"/>
      <c r="E19" s="69"/>
      <c r="F19" s="46">
        <v>94.23</v>
      </c>
      <c r="G19" s="46">
        <v>0.21099999999999999</v>
      </c>
      <c r="H19" s="46">
        <v>0.95</v>
      </c>
      <c r="I19" s="46"/>
      <c r="J19" s="46">
        <v>22.8</v>
      </c>
    </row>
    <row r="20" spans="1:10" ht="49.5" customHeight="1" thickBot="1" x14ac:dyDescent="0.3">
      <c r="A20" s="45" t="s">
        <v>41</v>
      </c>
      <c r="B20" s="66" t="s">
        <v>43</v>
      </c>
      <c r="C20" s="51" t="s">
        <v>73</v>
      </c>
      <c r="D20" s="56">
        <v>1.5</v>
      </c>
      <c r="E20" s="43"/>
      <c r="F20" s="111">
        <v>92.8</v>
      </c>
      <c r="G20" s="48">
        <v>2.2400000000000002</v>
      </c>
      <c r="H20" s="48">
        <v>0.44</v>
      </c>
      <c r="I20" s="49"/>
      <c r="J20" s="50">
        <v>19.760000000000002</v>
      </c>
    </row>
    <row r="21" spans="1:10" ht="25.5" customHeight="1" thickBot="1" x14ac:dyDescent="0.3">
      <c r="A21" s="80" t="s">
        <v>44</v>
      </c>
      <c r="B21" s="81"/>
      <c r="C21" s="82"/>
      <c r="D21" s="112"/>
      <c r="E21" s="72"/>
      <c r="F21" s="55">
        <f>SUM(F16:F20)</f>
        <v>897.23</v>
      </c>
      <c r="G21" s="55">
        <f>SUM(G16:G20)</f>
        <v>24.511000000000003</v>
      </c>
      <c r="H21" s="55">
        <f>SUM(H16:H20)</f>
        <v>49.120000000000005</v>
      </c>
      <c r="I21" s="55"/>
      <c r="J21" s="55">
        <f>SUM(J16:J20)</f>
        <v>89.39</v>
      </c>
    </row>
    <row r="22" spans="1:10" ht="45" customHeight="1" thickBot="1" x14ac:dyDescent="0.3">
      <c r="A22" s="77" t="s">
        <v>45</v>
      </c>
      <c r="B22" s="78"/>
      <c r="C22" s="78"/>
      <c r="D22" s="78"/>
      <c r="E22" s="94"/>
      <c r="F22" s="78"/>
      <c r="G22" s="78"/>
      <c r="H22" s="78"/>
      <c r="I22" s="78"/>
      <c r="J22" s="79"/>
    </row>
    <row r="23" spans="1:10" ht="54" customHeight="1" thickBot="1" x14ac:dyDescent="0.3">
      <c r="A23" s="45" t="s">
        <v>41</v>
      </c>
      <c r="B23" s="113" t="s">
        <v>74</v>
      </c>
      <c r="C23" s="60" t="s">
        <v>51</v>
      </c>
      <c r="D23" s="114">
        <v>3.32</v>
      </c>
      <c r="E23" s="114"/>
      <c r="F23" s="52">
        <v>201</v>
      </c>
      <c r="G23" s="52">
        <v>1.38</v>
      </c>
      <c r="H23" s="52">
        <v>12.24</v>
      </c>
      <c r="I23" s="52"/>
      <c r="J23" s="52">
        <v>31.92</v>
      </c>
    </row>
    <row r="24" spans="1:10" ht="35.25" customHeight="1" thickBot="1" x14ac:dyDescent="0.3">
      <c r="A24" s="45" t="s">
        <v>49</v>
      </c>
      <c r="B24" s="66" t="s">
        <v>50</v>
      </c>
      <c r="C24" s="47" t="s">
        <v>28</v>
      </c>
      <c r="D24" s="46">
        <v>3.7</v>
      </c>
      <c r="E24" s="46"/>
      <c r="F24" s="46">
        <v>2.8</v>
      </c>
      <c r="G24" s="46">
        <v>0.4</v>
      </c>
      <c r="H24" s="46">
        <v>0.1</v>
      </c>
      <c r="I24" s="46"/>
      <c r="J24" s="46">
        <v>0.08</v>
      </c>
    </row>
    <row r="25" spans="1:10" ht="50.25" customHeight="1" thickBot="1" x14ac:dyDescent="0.3">
      <c r="A25" s="106" t="s">
        <v>41</v>
      </c>
      <c r="B25" s="115" t="s">
        <v>75</v>
      </c>
      <c r="C25" s="59" t="s">
        <v>76</v>
      </c>
      <c r="D25" s="44">
        <v>13.2</v>
      </c>
      <c r="E25" s="44"/>
      <c r="F25" s="116">
        <v>94.6</v>
      </c>
      <c r="G25" s="116">
        <v>1.98</v>
      </c>
      <c r="H25" s="116">
        <v>0.44</v>
      </c>
      <c r="I25" s="116"/>
      <c r="J25" s="108">
        <v>17.82</v>
      </c>
    </row>
    <row r="26" spans="1:10" ht="19.5" customHeight="1" thickBot="1" x14ac:dyDescent="0.3">
      <c r="A26" s="91" t="s">
        <v>46</v>
      </c>
      <c r="B26" s="92"/>
      <c r="C26" s="93"/>
      <c r="D26" s="46"/>
      <c r="E26" s="53">
        <v>195.05</v>
      </c>
      <c r="F26" s="52"/>
      <c r="G26" s="52"/>
      <c r="H26" s="52"/>
      <c r="I26" s="52"/>
      <c r="J26" s="52"/>
    </row>
    <row r="27" spans="1:10" ht="36.75" customHeight="1" thickBot="1" x14ac:dyDescent="0.3">
      <c r="A27" s="74" t="s">
        <v>47</v>
      </c>
      <c r="B27" s="75"/>
      <c r="C27" s="76"/>
      <c r="D27" s="117">
        <f>D23+D24+D25</f>
        <v>20.22</v>
      </c>
      <c r="E27" s="117"/>
      <c r="F27" s="61">
        <f>SUM(F23:F25)</f>
        <v>298.39999999999998</v>
      </c>
      <c r="G27" s="61">
        <f>SUM(G23:G25)</f>
        <v>3.76</v>
      </c>
      <c r="H27" s="61">
        <f>SUM(H23:H25)</f>
        <v>12.78</v>
      </c>
      <c r="I27" s="61"/>
      <c r="J27" s="61">
        <f>SUM(J23:J25)</f>
        <v>49.82</v>
      </c>
    </row>
    <row r="28" spans="1:10" ht="67.5" customHeight="1" thickBot="1" x14ac:dyDescent="0.3">
      <c r="A28" s="74" t="s">
        <v>48</v>
      </c>
      <c r="B28" s="75"/>
      <c r="C28" s="75"/>
      <c r="D28" s="76"/>
      <c r="E28" s="63"/>
      <c r="F28" s="62">
        <f>F27+F21+F14</f>
        <v>1794.43</v>
      </c>
      <c r="G28" s="73">
        <f>G27+G21+G14</f>
        <v>61.331000000000003</v>
      </c>
      <c r="H28" s="73">
        <f>H27+H21+H14</f>
        <v>80.67</v>
      </c>
      <c r="I28" s="73"/>
      <c r="J28" s="73">
        <f>J27+J21+J14</f>
        <v>218.54000000000002</v>
      </c>
    </row>
    <row r="29" spans="1:10" ht="19.5" customHeight="1" x14ac:dyDescent="0.25"/>
    <row r="30" spans="1:10" ht="19.5" customHeight="1" x14ac:dyDescent="0.25"/>
    <row r="31" spans="1:10" ht="19.5" customHeight="1" x14ac:dyDescent="0.25"/>
  </sheetData>
  <mergeCells count="19">
    <mergeCell ref="A22:J22"/>
    <mergeCell ref="A26:C26"/>
    <mergeCell ref="A27:C27"/>
    <mergeCell ref="A28:D28"/>
    <mergeCell ref="A1:G1"/>
    <mergeCell ref="A2:G2"/>
    <mergeCell ref="A3:G3"/>
    <mergeCell ref="A4:G4"/>
    <mergeCell ref="A9:J9"/>
    <mergeCell ref="A7:A8"/>
    <mergeCell ref="B7:B8"/>
    <mergeCell ref="C7:C8"/>
    <mergeCell ref="E7:E8"/>
    <mergeCell ref="F7:F8"/>
    <mergeCell ref="G7:J7"/>
    <mergeCell ref="A6:I6"/>
    <mergeCell ref="A14:C14"/>
    <mergeCell ref="A15:J15"/>
    <mergeCell ref="A21:C2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I30" sqref="I30"/>
    </sheetView>
  </sheetViews>
  <sheetFormatPr defaultRowHeight="15" x14ac:dyDescent="0.25"/>
  <sheetData>
    <row r="1" spans="1:10" x14ac:dyDescent="0.25">
      <c r="A1" t="s">
        <v>0</v>
      </c>
      <c r="B1" s="95" t="s">
        <v>27</v>
      </c>
      <c r="C1" s="96"/>
      <c r="D1" s="97"/>
      <c r="E1" t="s">
        <v>22</v>
      </c>
      <c r="F1" s="24"/>
      <c r="I1" t="s">
        <v>1</v>
      </c>
      <c r="J1" s="23"/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07.06.2021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2021-06-08T00:29:18Z</dcterms:modified>
</cp:coreProperties>
</file>