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1"/>
  </bookViews>
  <sheets>
    <sheet name="23.11.2021 7-10 лет" sheetId="2" r:id="rId1"/>
    <sheet name="23.11.2021 11 и старше" sheetId="5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5"/>
  <c r="H29"/>
  <c r="G29"/>
  <c r="F29"/>
  <c r="D29"/>
  <c r="J23"/>
  <c r="J22"/>
  <c r="H22"/>
  <c r="H23" s="1"/>
  <c r="G22"/>
  <c r="G23" s="1"/>
  <c r="F22"/>
  <c r="F23" s="1"/>
  <c r="D22"/>
  <c r="D23" s="1"/>
  <c r="J13"/>
  <c r="H13"/>
  <c r="G13"/>
  <c r="D13"/>
  <c r="J29" i="2"/>
  <c r="H29"/>
  <c r="G29"/>
  <c r="F29"/>
  <c r="D29"/>
  <c r="J23"/>
  <c r="J22"/>
  <c r="H22"/>
  <c r="H23" s="1"/>
  <c r="G22"/>
  <c r="G23" s="1"/>
  <c r="F22"/>
  <c r="F23" s="1"/>
  <c r="D22"/>
  <c r="D23" s="1"/>
  <c r="J13"/>
  <c r="H13"/>
  <c r="G13"/>
  <c r="D13"/>
  <c r="J30" i="5" l="1"/>
  <c r="H30"/>
  <c r="J30" i="2"/>
  <c r="G30" i="5"/>
  <c r="F30"/>
  <c r="G30" i="2"/>
  <c r="H30"/>
  <c r="F30"/>
</calcChain>
</file>

<file path=xl/sharedStrings.xml><?xml version="1.0" encoding="utf-8"?>
<sst xmlns="http://schemas.openxmlformats.org/spreadsheetml/2006/main" count="138" uniqueCount="66">
  <si>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</si>
  <si>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</si>
  <si>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</si>
  <si>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</si>
  <si>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</si>
  <si>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</si>
  <si>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</si>
  <si>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</si>
  <si>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</si>
  <si>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</si>
  <si>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</si>
  <si>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</si>
  <si>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</si>
  <si>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</si>
  <si>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</si>
  <si>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</si>
  <si>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</si>
  <si>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</si>
  <si>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</si>
  <si>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</si>
  <si>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</si>
  <si>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</si>
  <si>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</si>
  <si>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1/20</t>
  </si>
  <si>
    <t>М 2017*,№1</t>
  </si>
  <si>
    <t>Бутерброд с маслом сливочным</t>
  </si>
  <si>
    <t>1/35</t>
  </si>
  <si>
    <t>2,10</t>
  </si>
  <si>
    <t>6,60</t>
  </si>
  <si>
    <t>13,00</t>
  </si>
  <si>
    <t>Основное меню приготавливаемых блюд</t>
  </si>
  <si>
    <t>для учащихся МБОУ СОШ № 17</t>
  </si>
  <si>
    <t>1/180</t>
  </si>
  <si>
    <t>1/100</t>
  </si>
  <si>
    <t>1/250</t>
  </si>
  <si>
    <t>2/20</t>
  </si>
  <si>
    <t>2/25</t>
  </si>
  <si>
    <t>Меню 1 день</t>
  </si>
  <si>
    <t>М 2017*, № 173</t>
  </si>
  <si>
    <t>Каша молочная из риса с маслом сливочным</t>
  </si>
  <si>
    <t>П 2018***, № 508</t>
  </si>
  <si>
    <t xml:space="preserve">Пром. Выпуск </t>
  </si>
  <si>
    <t>М 2017*, № 45</t>
  </si>
  <si>
    <t xml:space="preserve">Салата из белокочанной капусты </t>
  </si>
  <si>
    <t>М 2016**, № 95</t>
  </si>
  <si>
    <t>ТТК №510</t>
  </si>
  <si>
    <t>Котлета "Нежная" с маслом сливочным</t>
  </si>
  <si>
    <t>2/50/5</t>
  </si>
  <si>
    <t>7,30</t>
  </si>
  <si>
    <t>М 2017*, № 309</t>
  </si>
  <si>
    <t>Макаронные изделия отварные</t>
  </si>
  <si>
    <t>1/25</t>
  </si>
  <si>
    <t>М 2017*, № 143</t>
  </si>
  <si>
    <t>Рагу из овощей</t>
  </si>
  <si>
    <t>М 2017*, № 14</t>
  </si>
  <si>
    <t>Масло сливочное (порциями)</t>
  </si>
  <si>
    <t>1/5</t>
  </si>
  <si>
    <t>Н 2020****, №54-7 хн-2020</t>
  </si>
  <si>
    <t>Компот из смеси сухфруктов</t>
  </si>
  <si>
    <t>1/40</t>
  </si>
  <si>
    <t>Горячий напиток из свежих яблок</t>
  </si>
  <si>
    <t>Горячий напиток с витаминами и пребиотиком Витошка</t>
  </si>
  <si>
    <t>Плоды и ягоды свежие ( яблоко)</t>
  </si>
  <si>
    <t>Суп с рыбными консервами</t>
  </si>
  <si>
    <t>Напиток из свежей клубники</t>
  </si>
  <si>
    <t>Плоды и ягоды свежие (яблоко)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</si>
</sst>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2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wrapText="1"/>
    </xf>
    <xf numFmtId="0" fontId="6" fillId="0" borderId="18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opLeftCell="A13" workbookViewId="0">
      <selection activeCell="B16" sqref="B16:J16"/>
    </sheetView>
  </sheetViews>
  <sheetFormatPr defaultRowHeight="15"/>
  <cols>
    <col min="1" max="1" width="10.140625" customWidth="1"/>
    <col min="2" max="2" width="27.7109375" customWidth="1"/>
    <col min="3" max="4" width="11" bestFit="1" customWidth="1"/>
    <col min="5" max="5" width="8.85546875" hidden="1" customWidth="1"/>
    <col min="6" max="6" width="9.140625" hidden="1" customWidth="1"/>
    <col min="9" max="9" width="9.140625" hidden="1" customWidth="1"/>
  </cols>
  <sheetData>
    <row r="1" spans="1:10" ht="18">
      <c r="A1" s="2"/>
      <c r="B1" s="90" t="s">
        <v>30</v>
      </c>
      <c r="C1" s="90"/>
      <c r="D1" s="90"/>
      <c r="E1" s="90"/>
      <c r="F1" s="90"/>
      <c r="G1" s="90"/>
      <c r="H1" s="90"/>
      <c r="I1" s="50"/>
      <c r="J1" s="2"/>
    </row>
    <row r="2" spans="1:10" ht="18">
      <c r="A2" s="2"/>
      <c r="B2" s="90" t="s">
        <v>31</v>
      </c>
      <c r="C2" s="90"/>
      <c r="D2" s="90"/>
      <c r="E2" s="90"/>
      <c r="F2" s="90"/>
      <c r="G2" s="90"/>
      <c r="H2" s="90"/>
      <c r="I2" s="50"/>
      <c r="J2" s="2"/>
    </row>
    <row r="3" spans="1:10" ht="18">
      <c r="A3" s="2"/>
      <c r="B3" s="90" t="s">
        <v>20</v>
      </c>
      <c r="C3" s="90"/>
      <c r="D3" s="90"/>
      <c r="E3" s="90"/>
      <c r="F3" s="90"/>
      <c r="G3" s="90"/>
      <c r="H3" s="90"/>
      <c r="I3" s="50"/>
      <c r="J3" s="2"/>
    </row>
    <row r="4" spans="1:10" ht="18">
      <c r="A4" s="3"/>
      <c r="B4" s="90" t="s">
        <v>37</v>
      </c>
      <c r="C4" s="90"/>
      <c r="D4" s="90"/>
      <c r="E4" s="90"/>
      <c r="F4" s="90"/>
      <c r="G4" s="90"/>
      <c r="H4" s="90"/>
      <c r="I4" s="50"/>
      <c r="J4" s="4"/>
    </row>
    <row r="5" spans="1:10" ht="18">
      <c r="A5" s="103" t="s">
        <v>4</v>
      </c>
      <c r="B5" s="103" t="s">
        <v>5</v>
      </c>
      <c r="C5" s="103" t="s">
        <v>6</v>
      </c>
      <c r="D5" s="103" t="s">
        <v>7</v>
      </c>
      <c r="E5" s="105"/>
      <c r="G5" s="91" t="s">
        <v>8</v>
      </c>
      <c r="H5" s="92"/>
      <c r="I5" s="92"/>
      <c r="J5" s="93"/>
    </row>
    <row r="6" spans="1:10" ht="18.75">
      <c r="A6" s="104"/>
      <c r="B6" s="104"/>
      <c r="C6" s="104"/>
      <c r="D6" s="104"/>
      <c r="E6" s="106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94" t="s">
        <v>0</v>
      </c>
      <c r="B7" s="95"/>
      <c r="C7" s="96"/>
      <c r="D7" s="96"/>
      <c r="E7" s="96"/>
      <c r="F7" s="96"/>
      <c r="G7" s="96"/>
      <c r="H7" s="96"/>
      <c r="I7" s="96"/>
      <c r="J7" s="97"/>
    </row>
    <row r="8" spans="1:10" ht="56.25">
      <c r="A8" s="82" t="s">
        <v>24</v>
      </c>
      <c r="B8" s="98" t="s">
        <v>25</v>
      </c>
      <c r="C8" s="99" t="s">
        <v>26</v>
      </c>
      <c r="D8" s="101">
        <v>119.8</v>
      </c>
      <c r="E8" s="6"/>
      <c r="G8" s="99" t="s">
        <v>27</v>
      </c>
      <c r="H8" s="101" t="s">
        <v>28</v>
      </c>
      <c r="I8" s="7"/>
      <c r="J8" s="101" t="s">
        <v>29</v>
      </c>
    </row>
    <row r="9" spans="1:10" ht="19.5" hidden="1" customHeight="1" thickBot="1">
      <c r="A9" s="83"/>
      <c r="B9" s="98"/>
      <c r="C9" s="100"/>
      <c r="D9" s="102"/>
      <c r="E9" s="6"/>
      <c r="G9" s="100"/>
      <c r="H9" s="102"/>
      <c r="I9" s="7"/>
      <c r="J9" s="102"/>
    </row>
    <row r="10" spans="1:10" ht="56.25">
      <c r="A10" s="84" t="s">
        <v>38</v>
      </c>
      <c r="B10" s="54" t="s">
        <v>39</v>
      </c>
      <c r="C10" s="85" t="s">
        <v>21</v>
      </c>
      <c r="D10" s="53">
        <v>209.3</v>
      </c>
      <c r="E10" s="52"/>
      <c r="F10" s="52"/>
      <c r="G10" s="53">
        <v>4.3</v>
      </c>
      <c r="H10" s="53">
        <v>7.7</v>
      </c>
      <c r="I10" s="52"/>
      <c r="J10" s="53">
        <v>30.7</v>
      </c>
    </row>
    <row r="11" spans="1:10" ht="75">
      <c r="A11" s="8" t="s">
        <v>40</v>
      </c>
      <c r="B11" s="88" t="s">
        <v>61</v>
      </c>
      <c r="C11" s="55" t="s">
        <v>2</v>
      </c>
      <c r="D11" s="51">
        <v>74.400000000000006</v>
      </c>
      <c r="E11" s="51"/>
      <c r="F11" s="59"/>
      <c r="G11" s="51">
        <v>0</v>
      </c>
      <c r="H11" s="51">
        <v>0</v>
      </c>
      <c r="I11" s="51"/>
      <c r="J11" s="51">
        <v>18.600000000000001</v>
      </c>
    </row>
    <row r="12" spans="1:10" ht="76.5" customHeight="1" thickBot="1">
      <c r="A12" s="8" t="s">
        <v>41</v>
      </c>
      <c r="B12" s="60" t="s">
        <v>62</v>
      </c>
      <c r="C12" s="52" t="s">
        <v>2</v>
      </c>
      <c r="D12" s="53">
        <v>88.8</v>
      </c>
      <c r="E12" s="1"/>
      <c r="F12" s="1"/>
      <c r="G12" s="53">
        <v>0.8</v>
      </c>
      <c r="H12" s="53">
        <v>0.8</v>
      </c>
      <c r="I12" s="1"/>
      <c r="J12" s="53">
        <v>19.600000000000001</v>
      </c>
    </row>
    <row r="13" spans="1:10" ht="19.5" thickBot="1">
      <c r="A13" s="107" t="s">
        <v>14</v>
      </c>
      <c r="B13" s="108"/>
      <c r="C13" s="109"/>
      <c r="D13" s="12">
        <f>SUM(D8:D12)</f>
        <v>492.3</v>
      </c>
      <c r="E13" s="11"/>
      <c r="G13" s="12">
        <f>SUM(G8:G12)</f>
        <v>5.0999999999999996</v>
      </c>
      <c r="H13" s="12">
        <f>SUM(H8:H12)</f>
        <v>8.5</v>
      </c>
      <c r="I13" s="12"/>
      <c r="J13" s="12">
        <f>SUM(J8:J12)</f>
        <v>68.900000000000006</v>
      </c>
    </row>
    <row r="14" spans="1:10" ht="18.75" thickBot="1">
      <c r="A14" s="116" t="s">
        <v>1</v>
      </c>
      <c r="B14" s="111"/>
      <c r="C14" s="111"/>
      <c r="D14" s="111"/>
      <c r="E14" s="96"/>
      <c r="F14" s="111"/>
      <c r="G14" s="111"/>
      <c r="H14" s="111"/>
      <c r="I14" s="111"/>
      <c r="J14" s="112"/>
    </row>
    <row r="15" spans="1:10" ht="61.5" customHeight="1" thickBot="1">
      <c r="A15" s="20" t="s">
        <v>42</v>
      </c>
      <c r="B15" s="14" t="s">
        <v>43</v>
      </c>
      <c r="C15" s="15" t="s">
        <v>3</v>
      </c>
      <c r="D15" s="25">
        <v>35.9</v>
      </c>
      <c r="E15" s="61"/>
      <c r="F15" s="16">
        <v>13.2</v>
      </c>
      <c r="G15" s="16">
        <v>0.8</v>
      </c>
      <c r="H15" s="16">
        <v>1.9</v>
      </c>
      <c r="I15" s="16"/>
      <c r="J15" s="16">
        <v>3.9</v>
      </c>
    </row>
    <row r="16" spans="1:10" ht="55.5" customHeight="1" thickBot="1">
      <c r="A16" s="20" t="s">
        <v>44</v>
      </c>
      <c r="B16" s="117" t="s">
        <v>63</v>
      </c>
      <c r="C16" s="48" t="s">
        <v>2</v>
      </c>
      <c r="D16" s="17">
        <v>133.78</v>
      </c>
      <c r="E16" s="18">
        <v>8.6</v>
      </c>
      <c r="F16" s="17">
        <v>153.5</v>
      </c>
      <c r="G16" s="17">
        <v>6.9</v>
      </c>
      <c r="H16" s="17">
        <v>6.7</v>
      </c>
      <c r="I16" s="17">
        <v>7.9</v>
      </c>
      <c r="J16" s="17">
        <v>11.47</v>
      </c>
    </row>
    <row r="17" spans="1:10" ht="37.5">
      <c r="A17" s="20" t="s">
        <v>45</v>
      </c>
      <c r="B17" s="89" t="s">
        <v>46</v>
      </c>
      <c r="C17" s="62" t="s">
        <v>47</v>
      </c>
      <c r="D17" s="63">
        <v>157.30000000000001</v>
      </c>
      <c r="E17" s="51"/>
      <c r="F17" s="64">
        <v>251.64</v>
      </c>
      <c r="G17" s="65">
        <v>13.2</v>
      </c>
      <c r="H17" s="66" t="s">
        <v>48</v>
      </c>
      <c r="I17" s="7"/>
      <c r="J17" s="7">
        <v>9.6999999999999993</v>
      </c>
    </row>
    <row r="18" spans="1:10" ht="54.75" customHeight="1">
      <c r="A18" s="20" t="s">
        <v>49</v>
      </c>
      <c r="B18" s="21" t="s">
        <v>50</v>
      </c>
      <c r="C18" s="52" t="s">
        <v>21</v>
      </c>
      <c r="D18" s="52">
        <v>168.3</v>
      </c>
      <c r="E18" s="52"/>
      <c r="F18" s="52"/>
      <c r="G18" s="53">
        <v>5.5</v>
      </c>
      <c r="H18" s="53">
        <v>4.5</v>
      </c>
      <c r="I18" s="52"/>
      <c r="J18" s="52">
        <v>26.45</v>
      </c>
    </row>
    <row r="19" spans="1:10" ht="57" thickBot="1">
      <c r="A19" s="13" t="s">
        <v>13</v>
      </c>
      <c r="B19" s="86" t="s">
        <v>64</v>
      </c>
      <c r="C19" s="20" t="s">
        <v>2</v>
      </c>
      <c r="D19" s="9">
        <v>93.2</v>
      </c>
      <c r="E19" s="9"/>
      <c r="F19" s="29"/>
      <c r="G19" s="29">
        <v>0.6</v>
      </c>
      <c r="H19" s="29">
        <v>0</v>
      </c>
      <c r="I19" s="29"/>
      <c r="J19" s="29">
        <v>22.7</v>
      </c>
    </row>
    <row r="20" spans="1:10" ht="57" thickBot="1">
      <c r="A20" s="13" t="s">
        <v>13</v>
      </c>
      <c r="B20" s="14" t="s">
        <v>15</v>
      </c>
      <c r="C20" s="67" t="s">
        <v>35</v>
      </c>
      <c r="D20" s="22">
        <v>91.96</v>
      </c>
      <c r="E20" s="68"/>
      <c r="F20" s="69">
        <v>92.8</v>
      </c>
      <c r="G20" s="70">
        <v>2.2400000000000002</v>
      </c>
      <c r="H20" s="70">
        <v>0.44</v>
      </c>
      <c r="I20" s="71"/>
      <c r="J20" s="72">
        <v>19.760000000000002</v>
      </c>
    </row>
    <row r="21" spans="1:10" ht="57" thickBot="1">
      <c r="A21" s="13" t="s">
        <v>13</v>
      </c>
      <c r="B21" s="14" t="s">
        <v>22</v>
      </c>
      <c r="C21" s="31" t="s">
        <v>51</v>
      </c>
      <c r="D21" s="32">
        <v>58.6</v>
      </c>
      <c r="E21" s="9"/>
      <c r="F21" s="49"/>
      <c r="G21" s="29">
        <v>1.9</v>
      </c>
      <c r="H21" s="28">
        <v>0.2</v>
      </c>
      <c r="I21" s="39"/>
      <c r="J21" s="30">
        <v>12.3</v>
      </c>
    </row>
    <row r="22" spans="1:10" ht="19.5" customHeight="1" thickBot="1">
      <c r="A22" s="33"/>
      <c r="B22" s="34"/>
      <c r="C22" s="35"/>
      <c r="D22" s="27">
        <f>SUM(D15:D21)</f>
        <v>739.04000000000008</v>
      </c>
      <c r="E22" s="36"/>
      <c r="F22" s="37">
        <f>SUM(F15:F20)</f>
        <v>511.14</v>
      </c>
      <c r="G22" s="38">
        <f>SUM(G15:G21)</f>
        <v>31.14</v>
      </c>
      <c r="H22" s="28">
        <f>SUM(H15:H21)</f>
        <v>13.739999999999998</v>
      </c>
      <c r="I22" s="39"/>
      <c r="J22" s="30">
        <f>SUM(J15:J20)</f>
        <v>93.98</v>
      </c>
    </row>
    <row r="23" spans="1:10" ht="18.75" customHeight="1" thickBot="1">
      <c r="A23" s="113" t="s">
        <v>16</v>
      </c>
      <c r="B23" s="114"/>
      <c r="C23" s="115"/>
      <c r="D23" s="10">
        <f>D22</f>
        <v>739.04000000000008</v>
      </c>
      <c r="E23" s="11"/>
      <c r="F23" s="40">
        <f>SUM(F22)</f>
        <v>511.14</v>
      </c>
      <c r="G23" s="40">
        <f>SUM(G22)</f>
        <v>31.14</v>
      </c>
      <c r="H23" s="40">
        <f>SUM(H22)</f>
        <v>13.739999999999998</v>
      </c>
      <c r="I23" s="40"/>
      <c r="J23" s="40">
        <f>SUM(J15,J21)</f>
        <v>16.2</v>
      </c>
    </row>
    <row r="24" spans="1:10" ht="20.25" customHeight="1" thickBot="1">
      <c r="A24" s="110" t="s">
        <v>17</v>
      </c>
      <c r="B24" s="111"/>
      <c r="C24" s="111"/>
      <c r="D24" s="111"/>
      <c r="E24" s="96"/>
      <c r="F24" s="111"/>
      <c r="G24" s="111"/>
      <c r="H24" s="111"/>
      <c r="I24" s="111"/>
      <c r="J24" s="112"/>
    </row>
    <row r="25" spans="1:10" ht="57" thickBot="1">
      <c r="A25" s="20" t="s">
        <v>52</v>
      </c>
      <c r="B25" s="41" t="s">
        <v>53</v>
      </c>
      <c r="C25" s="24" t="s">
        <v>21</v>
      </c>
      <c r="D25" s="42">
        <v>200.5</v>
      </c>
      <c r="E25" s="42"/>
      <c r="F25" s="43">
        <v>136</v>
      </c>
      <c r="G25" s="43">
        <v>2.5</v>
      </c>
      <c r="H25" s="43">
        <v>15.7</v>
      </c>
      <c r="I25" s="43"/>
      <c r="J25" s="43">
        <v>12.3</v>
      </c>
    </row>
    <row r="26" spans="1:10" ht="60.75" customHeight="1">
      <c r="A26" s="73" t="s">
        <v>54</v>
      </c>
      <c r="B26" s="74" t="s">
        <v>55</v>
      </c>
      <c r="C26" s="58" t="s">
        <v>56</v>
      </c>
      <c r="D26" s="75">
        <v>32.799999999999997</v>
      </c>
      <c r="E26" s="76"/>
      <c r="F26" s="77">
        <v>2.8</v>
      </c>
      <c r="G26" s="77">
        <v>0.04</v>
      </c>
      <c r="H26" s="78">
        <v>3.6</v>
      </c>
      <c r="I26" s="77"/>
      <c r="J26" s="79">
        <v>0.06</v>
      </c>
    </row>
    <row r="27" spans="1:10" ht="76.5" customHeight="1">
      <c r="A27" s="80" t="s">
        <v>57</v>
      </c>
      <c r="B27" s="26" t="s">
        <v>58</v>
      </c>
      <c r="C27" s="81" t="s">
        <v>2</v>
      </c>
      <c r="D27" s="9">
        <v>93.2</v>
      </c>
      <c r="E27" s="20"/>
      <c r="F27" s="23"/>
      <c r="G27" s="19">
        <v>0.6</v>
      </c>
      <c r="H27" s="19">
        <v>0</v>
      </c>
      <c r="I27" s="23"/>
      <c r="J27" s="19">
        <v>22.7</v>
      </c>
    </row>
    <row r="28" spans="1:10" ht="19.5" customHeight="1" thickBot="1">
      <c r="A28" s="44" t="s">
        <v>13</v>
      </c>
      <c r="B28" s="14" t="s">
        <v>15</v>
      </c>
      <c r="C28" s="67" t="s">
        <v>23</v>
      </c>
      <c r="D28" s="22">
        <v>45.98</v>
      </c>
      <c r="E28" s="68"/>
      <c r="F28" s="69">
        <v>92.8</v>
      </c>
      <c r="G28" s="70">
        <v>1.1200000000000001</v>
      </c>
      <c r="H28" s="70">
        <v>0.22</v>
      </c>
      <c r="I28" s="71"/>
      <c r="J28" s="72">
        <v>9.8800000000000008</v>
      </c>
    </row>
    <row r="29" spans="1:10" ht="19.5" thickBot="1">
      <c r="A29" s="107" t="s">
        <v>18</v>
      </c>
      <c r="B29" s="108"/>
      <c r="C29" s="109"/>
      <c r="D29" s="40">
        <f>D25+D28</f>
        <v>246.48</v>
      </c>
      <c r="E29" s="40"/>
      <c r="F29" s="45">
        <f>SUM(F25:F28)</f>
        <v>231.60000000000002</v>
      </c>
      <c r="G29" s="45">
        <f>SUM(G25:G28)</f>
        <v>4.26</v>
      </c>
      <c r="H29" s="45">
        <f>SUM(H25:H28)</f>
        <v>19.52</v>
      </c>
      <c r="I29" s="45"/>
      <c r="J29" s="45">
        <f>SUM(J25:J28)</f>
        <v>44.940000000000005</v>
      </c>
    </row>
    <row r="30" spans="1:10" ht="19.5" thickBot="1">
      <c r="A30" s="107" t="s">
        <v>19</v>
      </c>
      <c r="B30" s="108"/>
      <c r="C30" s="108"/>
      <c r="D30" s="109"/>
      <c r="E30" s="57"/>
      <c r="F30" s="46">
        <f>F29+F23+D13</f>
        <v>1235.04</v>
      </c>
      <c r="G30" s="47">
        <f>G29+G23+G13</f>
        <v>40.5</v>
      </c>
      <c r="H30" s="47">
        <f>H29+H23+H13</f>
        <v>41.76</v>
      </c>
      <c r="I30" s="47"/>
      <c r="J30" s="47">
        <f>J29+J23+J13</f>
        <v>130.04000000000002</v>
      </c>
    </row>
  </sheetData>
  <mergeCells count="23">
    <mergeCell ref="A29:C29"/>
    <mergeCell ref="A30:D30"/>
    <mergeCell ref="A13:C13"/>
    <mergeCell ref="A14:J14"/>
    <mergeCell ref="A23:C23"/>
    <mergeCell ref="A24:J24"/>
    <mergeCell ref="A5:A6"/>
    <mergeCell ref="B5:B6"/>
    <mergeCell ref="C5:C6"/>
    <mergeCell ref="D5:D6"/>
    <mergeCell ref="E5:E6"/>
    <mergeCell ref="A7:J7"/>
    <mergeCell ref="B8:B9"/>
    <mergeCell ref="C8:C9"/>
    <mergeCell ref="D8:D9"/>
    <mergeCell ref="G8:G9"/>
    <mergeCell ref="H8:H9"/>
    <mergeCell ref="J8:J9"/>
    <mergeCell ref="B1:H1"/>
    <mergeCell ref="B2:H2"/>
    <mergeCell ref="B3:H3"/>
    <mergeCell ref="B4:H4"/>
    <mergeCell ref="G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N28" sqref="N28"/>
    </sheetView>
  </sheetViews>
  <sheetFormatPr defaultRowHeight="15"/>
  <cols>
    <col min="1" max="1" width="11.140625" customWidth="1"/>
    <col min="2" max="2" width="27" customWidth="1"/>
    <col min="4" max="4" width="9.140625" customWidth="1"/>
    <col min="5" max="5" width="0.140625" hidden="1" customWidth="1"/>
    <col min="6" max="6" width="9.140625" hidden="1" customWidth="1"/>
    <col min="9" max="9" width="9.140625" hidden="1" customWidth="1"/>
  </cols>
  <sheetData>
    <row r="1" spans="1:10" ht="18">
      <c r="A1" s="2"/>
      <c r="B1" s="90" t="s">
        <v>30</v>
      </c>
      <c r="C1" s="90"/>
      <c r="D1" s="90"/>
      <c r="E1" s="90"/>
      <c r="F1" s="90"/>
      <c r="G1" s="90"/>
      <c r="H1" s="90"/>
      <c r="I1" s="56"/>
      <c r="J1" s="2"/>
    </row>
    <row r="2" spans="1:10" ht="18">
      <c r="A2" s="2"/>
      <c r="B2" s="90" t="s">
        <v>31</v>
      </c>
      <c r="C2" s="90"/>
      <c r="D2" s="90"/>
      <c r="E2" s="90"/>
      <c r="F2" s="90"/>
      <c r="G2" s="90"/>
      <c r="H2" s="90"/>
      <c r="I2" s="56"/>
      <c r="J2" s="2"/>
    </row>
    <row r="3" spans="1:10" ht="18">
      <c r="A3" s="2"/>
      <c r="B3" s="90" t="s">
        <v>20</v>
      </c>
      <c r="C3" s="90"/>
      <c r="D3" s="90"/>
      <c r="E3" s="90"/>
      <c r="F3" s="90"/>
      <c r="G3" s="90"/>
      <c r="H3" s="90"/>
      <c r="I3" s="56"/>
      <c r="J3" s="2"/>
    </row>
    <row r="4" spans="1:10" ht="18">
      <c r="A4" s="3"/>
      <c r="B4" s="90" t="s">
        <v>37</v>
      </c>
      <c r="C4" s="90"/>
      <c r="D4" s="90"/>
      <c r="E4" s="90"/>
      <c r="F4" s="90"/>
      <c r="G4" s="90"/>
      <c r="H4" s="90"/>
      <c r="I4" s="56"/>
      <c r="J4" s="4"/>
    </row>
    <row r="5" spans="1:10" ht="18" customHeight="1">
      <c r="A5" s="103" t="s">
        <v>4</v>
      </c>
      <c r="B5" s="103" t="s">
        <v>5</v>
      </c>
      <c r="C5" s="103" t="s">
        <v>6</v>
      </c>
      <c r="D5" s="103" t="s">
        <v>7</v>
      </c>
      <c r="E5" s="105"/>
      <c r="G5" s="91" t="s">
        <v>8</v>
      </c>
      <c r="H5" s="92"/>
      <c r="I5" s="92"/>
      <c r="J5" s="93"/>
    </row>
    <row r="6" spans="1:10" ht="18.75">
      <c r="A6" s="104"/>
      <c r="B6" s="104"/>
      <c r="C6" s="104"/>
      <c r="D6" s="104"/>
      <c r="E6" s="106"/>
      <c r="G6" s="5" t="s">
        <v>9</v>
      </c>
      <c r="H6" s="5" t="s">
        <v>10</v>
      </c>
      <c r="I6" s="5" t="s">
        <v>11</v>
      </c>
      <c r="J6" s="5" t="s">
        <v>12</v>
      </c>
    </row>
    <row r="7" spans="1:10" ht="18.75" customHeight="1" thickBot="1">
      <c r="A7" s="94" t="s">
        <v>0</v>
      </c>
      <c r="B7" s="95"/>
      <c r="C7" s="96"/>
      <c r="D7" s="96"/>
      <c r="E7" s="96"/>
      <c r="F7" s="96"/>
      <c r="G7" s="96"/>
      <c r="H7" s="96"/>
      <c r="I7" s="96"/>
      <c r="J7" s="97"/>
    </row>
    <row r="8" spans="1:10" ht="55.5" customHeight="1">
      <c r="A8" s="82" t="s">
        <v>24</v>
      </c>
      <c r="B8" s="98" t="s">
        <v>25</v>
      </c>
      <c r="C8" s="99" t="s">
        <v>26</v>
      </c>
      <c r="D8" s="101">
        <v>119.8</v>
      </c>
      <c r="E8" s="6"/>
      <c r="G8" s="99" t="s">
        <v>27</v>
      </c>
      <c r="H8" s="101" t="s">
        <v>28</v>
      </c>
      <c r="I8" s="7"/>
      <c r="J8" s="101" t="s">
        <v>29</v>
      </c>
    </row>
    <row r="9" spans="1:10" ht="18.75" hidden="1" customHeight="1">
      <c r="A9" s="83"/>
      <c r="B9" s="98"/>
      <c r="C9" s="100"/>
      <c r="D9" s="102"/>
      <c r="E9" s="6"/>
      <c r="G9" s="100"/>
      <c r="H9" s="102"/>
      <c r="I9" s="7"/>
      <c r="J9" s="102"/>
    </row>
    <row r="10" spans="1:10" ht="54" customHeight="1">
      <c r="A10" s="84" t="s">
        <v>38</v>
      </c>
      <c r="B10" s="54" t="s">
        <v>39</v>
      </c>
      <c r="C10" s="85" t="s">
        <v>32</v>
      </c>
      <c r="D10" s="52">
        <v>250.63</v>
      </c>
      <c r="E10" s="52"/>
      <c r="F10" s="52"/>
      <c r="G10" s="53">
        <v>5.04</v>
      </c>
      <c r="H10" s="53">
        <v>9.2899999999999991</v>
      </c>
      <c r="I10" s="52"/>
      <c r="J10" s="53">
        <v>36.72</v>
      </c>
    </row>
    <row r="11" spans="1:10" ht="57.75" customHeight="1">
      <c r="A11" s="84" t="s">
        <v>40</v>
      </c>
      <c r="B11" s="86" t="s">
        <v>60</v>
      </c>
      <c r="C11" s="87" t="s">
        <v>2</v>
      </c>
      <c r="D11" s="51">
        <v>74.400000000000006</v>
      </c>
      <c r="E11" s="51"/>
      <c r="F11" s="59"/>
      <c r="G11" s="51">
        <v>0</v>
      </c>
      <c r="H11" s="51">
        <v>0</v>
      </c>
      <c r="I11" s="51"/>
      <c r="J11" s="51">
        <v>18.600000000000001</v>
      </c>
    </row>
    <row r="12" spans="1:10" ht="53.25" customHeight="1" thickBot="1">
      <c r="A12" s="8" t="s">
        <v>41</v>
      </c>
      <c r="B12" s="60" t="s">
        <v>65</v>
      </c>
      <c r="C12" s="53" t="s">
        <v>2</v>
      </c>
      <c r="D12" s="53">
        <v>88.8</v>
      </c>
      <c r="E12" s="53"/>
      <c r="F12" s="53"/>
      <c r="G12" s="53">
        <v>0.8</v>
      </c>
      <c r="H12" s="53">
        <v>0.8</v>
      </c>
      <c r="I12" s="53"/>
      <c r="J12" s="53">
        <v>19.600000000000001</v>
      </c>
    </row>
    <row r="13" spans="1:10" ht="19.5" customHeight="1" thickBot="1">
      <c r="A13" s="107" t="s">
        <v>14</v>
      </c>
      <c r="B13" s="108"/>
      <c r="C13" s="109"/>
      <c r="D13" s="12">
        <f>SUM(D8:D12)</f>
        <v>533.63</v>
      </c>
      <c r="E13" s="11"/>
      <c r="G13" s="12">
        <f>SUM(G8:G12)</f>
        <v>5.84</v>
      </c>
      <c r="H13" s="12">
        <f>SUM(H8:H12)</f>
        <v>10.09</v>
      </c>
      <c r="I13" s="12"/>
      <c r="J13" s="12">
        <f>SUM(J8:J12)</f>
        <v>74.92</v>
      </c>
    </row>
    <row r="14" spans="1:10" ht="18.75" thickBot="1">
      <c r="A14" s="116" t="s">
        <v>1</v>
      </c>
      <c r="B14" s="111"/>
      <c r="C14" s="111"/>
      <c r="D14" s="111"/>
      <c r="E14" s="96"/>
      <c r="F14" s="111"/>
      <c r="G14" s="111"/>
      <c r="H14" s="111"/>
      <c r="I14" s="111"/>
      <c r="J14" s="112"/>
    </row>
    <row r="15" spans="1:10" ht="55.5" customHeight="1" thickBot="1">
      <c r="A15" s="20" t="s">
        <v>42</v>
      </c>
      <c r="B15" s="14" t="s">
        <v>43</v>
      </c>
      <c r="C15" s="15" t="s">
        <v>33</v>
      </c>
      <c r="D15" s="25">
        <v>60</v>
      </c>
      <c r="E15" s="61"/>
      <c r="F15" s="16">
        <v>13.2</v>
      </c>
      <c r="G15" s="16">
        <v>1.3</v>
      </c>
      <c r="H15" s="16">
        <v>3.2</v>
      </c>
      <c r="I15" s="16"/>
      <c r="J15" s="16">
        <v>6.5</v>
      </c>
    </row>
    <row r="16" spans="1:10" ht="69.75" customHeight="1" thickBot="1">
      <c r="A16" s="20" t="s">
        <v>44</v>
      </c>
      <c r="B16" s="117" t="s">
        <v>63</v>
      </c>
      <c r="C16" s="48" t="s">
        <v>34</v>
      </c>
      <c r="D16" s="17">
        <v>167.32</v>
      </c>
      <c r="E16" s="18">
        <v>8.6</v>
      </c>
      <c r="F16" s="17">
        <v>153.5</v>
      </c>
      <c r="G16" s="17">
        <v>8.6</v>
      </c>
      <c r="H16" s="17">
        <v>8.4</v>
      </c>
      <c r="I16" s="17">
        <v>7.9</v>
      </c>
      <c r="J16" s="17">
        <v>14.33</v>
      </c>
    </row>
    <row r="17" spans="1:10" ht="63" customHeight="1">
      <c r="A17" s="20" t="s">
        <v>45</v>
      </c>
      <c r="B17" s="89" t="s">
        <v>46</v>
      </c>
      <c r="C17" s="62" t="s">
        <v>47</v>
      </c>
      <c r="D17" s="63">
        <v>157.30000000000001</v>
      </c>
      <c r="E17" s="51"/>
      <c r="F17" s="64">
        <v>251.64</v>
      </c>
      <c r="G17" s="65">
        <v>13.2</v>
      </c>
      <c r="H17" s="66" t="s">
        <v>48</v>
      </c>
      <c r="I17" s="7"/>
      <c r="J17" s="7">
        <v>9.6999999999999993</v>
      </c>
    </row>
    <row r="18" spans="1:10" ht="50.25" customHeight="1">
      <c r="A18" s="20" t="s">
        <v>49</v>
      </c>
      <c r="B18" s="21" t="s">
        <v>50</v>
      </c>
      <c r="C18" s="52" t="s">
        <v>32</v>
      </c>
      <c r="D18" s="52">
        <v>201.92</v>
      </c>
      <c r="E18" s="52"/>
      <c r="F18" s="52"/>
      <c r="G18" s="53">
        <v>6.6</v>
      </c>
      <c r="H18" s="53">
        <v>5.4</v>
      </c>
      <c r="I18" s="52"/>
      <c r="J18" s="52">
        <v>31.73</v>
      </c>
    </row>
    <row r="19" spans="1:10" ht="50.25" customHeight="1" thickBot="1">
      <c r="A19" s="13" t="s">
        <v>13</v>
      </c>
      <c r="B19" s="86" t="s">
        <v>64</v>
      </c>
      <c r="C19" s="20" t="s">
        <v>2</v>
      </c>
      <c r="D19" s="9">
        <v>93.2</v>
      </c>
      <c r="E19" s="9"/>
      <c r="F19" s="29"/>
      <c r="G19" s="29">
        <v>0.6</v>
      </c>
      <c r="H19" s="29">
        <v>0</v>
      </c>
      <c r="I19" s="29"/>
      <c r="J19" s="29">
        <v>22.7</v>
      </c>
    </row>
    <row r="20" spans="1:10" ht="57" customHeight="1" thickBot="1">
      <c r="A20" s="13" t="s">
        <v>13</v>
      </c>
      <c r="B20" s="14" t="s">
        <v>15</v>
      </c>
      <c r="C20" s="67" t="s">
        <v>35</v>
      </c>
      <c r="D20" s="22">
        <v>91.96</v>
      </c>
      <c r="E20" s="68"/>
      <c r="F20" s="69">
        <v>92.8</v>
      </c>
      <c r="G20" s="70">
        <v>2.2400000000000002</v>
      </c>
      <c r="H20" s="70">
        <v>0.44</v>
      </c>
      <c r="I20" s="71"/>
      <c r="J20" s="72">
        <v>19.760000000000002</v>
      </c>
    </row>
    <row r="21" spans="1:10" ht="57" customHeight="1" thickBot="1">
      <c r="A21" s="13" t="s">
        <v>13</v>
      </c>
      <c r="B21" s="14" t="s">
        <v>22</v>
      </c>
      <c r="C21" s="31" t="s">
        <v>36</v>
      </c>
      <c r="D21" s="32">
        <v>117.2</v>
      </c>
      <c r="E21" s="9"/>
      <c r="F21" s="49"/>
      <c r="G21" s="29">
        <v>3.8</v>
      </c>
      <c r="H21" s="28">
        <v>0.4</v>
      </c>
      <c r="I21" s="39"/>
      <c r="J21" s="30">
        <v>24.6</v>
      </c>
    </row>
    <row r="22" spans="1:10" ht="19.5" thickBot="1">
      <c r="A22" s="33"/>
      <c r="B22" s="34"/>
      <c r="C22" s="35"/>
      <c r="D22" s="27">
        <f>SUM(D15:D21)</f>
        <v>888.90000000000009</v>
      </c>
      <c r="E22" s="36"/>
      <c r="F22" s="37">
        <f>SUM(F15:F20)</f>
        <v>511.14</v>
      </c>
      <c r="G22" s="38">
        <f>SUM(G15:G21)</f>
        <v>36.340000000000003</v>
      </c>
      <c r="H22" s="28">
        <f>SUM(H15:H21)</f>
        <v>17.84</v>
      </c>
      <c r="I22" s="39"/>
      <c r="J22" s="30">
        <f>SUM(J15:J20)</f>
        <v>104.72</v>
      </c>
    </row>
    <row r="23" spans="1:10" ht="19.5" customHeight="1" thickBot="1">
      <c r="A23" s="113" t="s">
        <v>16</v>
      </c>
      <c r="B23" s="114"/>
      <c r="C23" s="115"/>
      <c r="D23" s="10">
        <f>D22</f>
        <v>888.90000000000009</v>
      </c>
      <c r="E23" s="11"/>
      <c r="F23" s="40">
        <f>SUM(F22)</f>
        <v>511.14</v>
      </c>
      <c r="G23" s="40">
        <f>SUM(G22)</f>
        <v>36.340000000000003</v>
      </c>
      <c r="H23" s="40">
        <f>SUM(H22)</f>
        <v>17.84</v>
      </c>
      <c r="I23" s="40"/>
      <c r="J23" s="40">
        <f>SUM(J15,J21)</f>
        <v>31.1</v>
      </c>
    </row>
    <row r="24" spans="1:10" ht="18.75" customHeight="1" thickBot="1">
      <c r="A24" s="110" t="s">
        <v>17</v>
      </c>
      <c r="B24" s="111"/>
      <c r="C24" s="111"/>
      <c r="D24" s="111"/>
      <c r="E24" s="96"/>
      <c r="F24" s="111"/>
      <c r="G24" s="111"/>
      <c r="H24" s="111"/>
      <c r="I24" s="111"/>
      <c r="J24" s="112"/>
    </row>
    <row r="25" spans="1:10" ht="43.5" customHeight="1" thickBot="1">
      <c r="A25" s="20" t="s">
        <v>52</v>
      </c>
      <c r="B25" s="41" t="s">
        <v>53</v>
      </c>
      <c r="C25" s="24" t="s">
        <v>32</v>
      </c>
      <c r="D25" s="42">
        <v>240.36</v>
      </c>
      <c r="E25" s="42"/>
      <c r="F25" s="43">
        <v>136</v>
      </c>
      <c r="G25" s="43">
        <v>3</v>
      </c>
      <c r="H25" s="43">
        <v>18.84</v>
      </c>
      <c r="I25" s="43"/>
      <c r="J25" s="43">
        <v>14.7</v>
      </c>
    </row>
    <row r="26" spans="1:10" ht="51.75" customHeight="1">
      <c r="A26" s="73" t="s">
        <v>54</v>
      </c>
      <c r="B26" s="74" t="s">
        <v>55</v>
      </c>
      <c r="C26" s="58" t="s">
        <v>56</v>
      </c>
      <c r="D26" s="75">
        <v>32.799999999999997</v>
      </c>
      <c r="E26" s="76"/>
      <c r="F26" s="77">
        <v>2.8</v>
      </c>
      <c r="G26" s="77">
        <v>0.04</v>
      </c>
      <c r="H26" s="78">
        <v>3.6</v>
      </c>
      <c r="I26" s="77"/>
      <c r="J26" s="79">
        <v>0.06</v>
      </c>
    </row>
    <row r="27" spans="1:10" ht="53.25" customHeight="1">
      <c r="A27" s="80" t="s">
        <v>57</v>
      </c>
      <c r="B27" s="26" t="s">
        <v>58</v>
      </c>
      <c r="C27" s="81" t="s">
        <v>2</v>
      </c>
      <c r="D27" s="9">
        <v>93.2</v>
      </c>
      <c r="E27" s="20"/>
      <c r="F27" s="23"/>
      <c r="G27" s="19">
        <v>0.6</v>
      </c>
      <c r="H27" s="19">
        <v>0</v>
      </c>
      <c r="I27" s="23"/>
      <c r="J27" s="19">
        <v>22.7</v>
      </c>
    </row>
    <row r="28" spans="1:10" ht="42" customHeight="1" thickBot="1">
      <c r="A28" s="44" t="s">
        <v>13</v>
      </c>
      <c r="B28" s="14" t="s">
        <v>15</v>
      </c>
      <c r="C28" s="67" t="s">
        <v>59</v>
      </c>
      <c r="D28" s="22">
        <v>91.96</v>
      </c>
      <c r="E28" s="68"/>
      <c r="F28" s="69">
        <v>92.8</v>
      </c>
      <c r="G28" s="70">
        <v>2.2400000000000002</v>
      </c>
      <c r="H28" s="70">
        <v>0.44</v>
      </c>
      <c r="I28" s="71"/>
      <c r="J28" s="72">
        <v>19.760000000000002</v>
      </c>
    </row>
    <row r="29" spans="1:10" ht="19.5" customHeight="1" thickBot="1">
      <c r="A29" s="107" t="s">
        <v>18</v>
      </c>
      <c r="B29" s="108"/>
      <c r="C29" s="109"/>
      <c r="D29" s="40">
        <f>D25+D28</f>
        <v>332.32</v>
      </c>
      <c r="E29" s="40"/>
      <c r="F29" s="45">
        <f>SUM(F25:F28)</f>
        <v>231.60000000000002</v>
      </c>
      <c r="G29" s="45">
        <f>SUM(G25:G28)</f>
        <v>5.8800000000000008</v>
      </c>
      <c r="H29" s="45">
        <f>SUM(H25:H28)</f>
        <v>22.880000000000003</v>
      </c>
      <c r="I29" s="45"/>
      <c r="J29" s="45">
        <f>SUM(J25:J28)</f>
        <v>57.22</v>
      </c>
    </row>
    <row r="30" spans="1:10" ht="19.5" customHeight="1" thickBot="1">
      <c r="A30" s="107" t="s">
        <v>19</v>
      </c>
      <c r="B30" s="108"/>
      <c r="C30" s="108"/>
      <c r="D30" s="109"/>
      <c r="E30" s="57"/>
      <c r="F30" s="46">
        <f>F29+F23+D13</f>
        <v>1276.3699999999999</v>
      </c>
      <c r="G30" s="47">
        <f>G29+G23+G13</f>
        <v>48.06</v>
      </c>
      <c r="H30" s="47">
        <f>H29+H23+H13</f>
        <v>50.81</v>
      </c>
      <c r="I30" s="47"/>
      <c r="J30" s="47">
        <f>J29+J23+J13</f>
        <v>163.24</v>
      </c>
    </row>
  </sheetData>
  <mergeCells count="23">
    <mergeCell ref="A30:D30"/>
    <mergeCell ref="A13:C13"/>
    <mergeCell ref="A14:J14"/>
    <mergeCell ref="A23:C23"/>
    <mergeCell ref="A24:J24"/>
    <mergeCell ref="A29:C29"/>
    <mergeCell ref="A7:J7"/>
    <mergeCell ref="B8:B9"/>
    <mergeCell ref="C8:C9"/>
    <mergeCell ref="D8:D9"/>
    <mergeCell ref="G8:G9"/>
    <mergeCell ref="H8:H9"/>
    <mergeCell ref="J8:J9"/>
    <mergeCell ref="B1:H1"/>
    <mergeCell ref="B2:H2"/>
    <mergeCell ref="B3:H3"/>
    <mergeCell ref="B4:H4"/>
    <mergeCell ref="A5:A6"/>
    <mergeCell ref="B5:B6"/>
    <mergeCell ref="C5:C6"/>
    <mergeCell ref="D5:D6"/>
    <mergeCell ref="E5:E6"/>
    <mergeCell ref="G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23.11.2021 7-10 лет</vt:lpstr>
      <vt:lpstr>23.11.2021 11 и старше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ОборинаОС</cp:lastModifiedBy>
  <cp:lastPrinted>2021-05-18T10:32:40Z</cp:lastPrinted>
  <dcterms:created xsi:type="dcterms:W3CDTF">2015-06-05T18:19:34Z</dcterms:created>
  <dcterms:modified xsi:type="dcterms:W3CDTF">2021-11-27T05:12:29Z</dcterms:modified>
</cp:coreProperties>
</file>