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Общий прайс" sheetId="1" r:id="rId1"/>
    <sheet name="Список декоров 4200" sheetId="2" r:id="rId2"/>
  </sheets>
  <calcPr calcId="125725"/>
</workbook>
</file>

<file path=xl/calcChain.xml><?xml version="1.0" encoding="utf-8"?>
<calcChain xmlns="http://schemas.openxmlformats.org/spreadsheetml/2006/main">
  <c r="E13" i="1"/>
  <c r="E8"/>
  <c r="E7"/>
  <c r="D8"/>
  <c r="D9"/>
  <c r="D10"/>
  <c r="D11"/>
  <c r="D12"/>
  <c r="D13"/>
  <c r="D7"/>
  <c r="C12"/>
  <c r="E12" s="1"/>
  <c r="C11"/>
  <c r="E11" s="1"/>
  <c r="C10"/>
  <c r="E10" s="1"/>
  <c r="C9"/>
  <c r="E9" s="1"/>
  <c r="E25" l="1"/>
  <c r="E26"/>
  <c r="D25"/>
  <c r="D26"/>
  <c r="D27"/>
  <c r="E27" s="1"/>
  <c r="D28"/>
  <c r="E28" s="1"/>
  <c r="D29"/>
  <c r="E29" s="1"/>
  <c r="D30"/>
  <c r="E30" s="1"/>
  <c r="D24"/>
  <c r="E24" s="1"/>
  <c r="C25"/>
  <c r="C26"/>
  <c r="C27"/>
  <c r="C28"/>
  <c r="C29"/>
  <c r="C30"/>
  <c r="C24"/>
</calcChain>
</file>

<file path=xl/sharedStrings.xml><?xml version="1.0" encoding="utf-8"?>
<sst xmlns="http://schemas.openxmlformats.org/spreadsheetml/2006/main" count="164" uniqueCount="155">
  <si>
    <t>Категория  пластика</t>
  </si>
  <si>
    <t xml:space="preserve">2 категория </t>
  </si>
  <si>
    <t xml:space="preserve">3 категория </t>
  </si>
  <si>
    <t xml:space="preserve">4 категория </t>
  </si>
  <si>
    <t xml:space="preserve">3050*600*38  постформинг R4/8  </t>
  </si>
  <si>
    <t>1 категория. Стандартные декоры без оверлея.</t>
  </si>
  <si>
    <t xml:space="preserve">4200*600*38  постформинг R4/8  </t>
  </si>
  <si>
    <t>Столешницы Антарес (сырье Slotex, производство Екатеринбург)</t>
  </si>
  <si>
    <t>5 категория (глянцы)</t>
  </si>
  <si>
    <t>6 категория (метализированный оверлей)</t>
  </si>
  <si>
    <t>7 категория (цифровой декор,на всю столешницу)</t>
  </si>
  <si>
    <t>3050*38мм ABS кромка + PUR</t>
  </si>
  <si>
    <t>4200*38мм ABS кромка + PUR</t>
  </si>
  <si>
    <t>2800*600*19               МДФ + HPL + PUR</t>
  </si>
  <si>
    <t>Стеновые панели Антарес (сырье Slotex, производство Екатеринбург)</t>
  </si>
  <si>
    <t>3050*600*4</t>
  </si>
  <si>
    <t>3050*600*4                      с  бекинг-пластиком</t>
  </si>
  <si>
    <t>3050*1200*4</t>
  </si>
  <si>
    <t>3050*1200*4                  с  бекинг-пластиком</t>
  </si>
  <si>
    <t>Аламбра</t>
  </si>
  <si>
    <t>Бискайская сосна</t>
  </si>
  <si>
    <t>Дуб Бунратти Кристалл</t>
  </si>
  <si>
    <t>Дуб Вотан Кристалл</t>
  </si>
  <si>
    <t>Дуб Вотан (ДРЕВЕСИНА)</t>
  </si>
  <si>
    <t>Дуб Кера</t>
  </si>
  <si>
    <t xml:space="preserve">Дуб Сонома светлый  </t>
  </si>
  <si>
    <t xml:space="preserve">3230/S </t>
  </si>
  <si>
    <t xml:space="preserve">Дуб Сонома темный  </t>
  </si>
  <si>
    <t xml:space="preserve">3231/S </t>
  </si>
  <si>
    <t>Кантри</t>
  </si>
  <si>
    <t>Коко-боло</t>
  </si>
  <si>
    <t>3255/М</t>
  </si>
  <si>
    <t>Мрамор бежевый cветлый</t>
  </si>
  <si>
    <t>Мрамор белый</t>
  </si>
  <si>
    <t>Мрамор марквина белый</t>
  </si>
  <si>
    <t>Мрамор Марквина синий</t>
  </si>
  <si>
    <t>Мрамор Марквина черный</t>
  </si>
  <si>
    <t>Опал Светлый Кристалл</t>
  </si>
  <si>
    <t>Опал Темный Кристалл</t>
  </si>
  <si>
    <t>Семолина бежевая</t>
  </si>
  <si>
    <t>Сосна Пандероса</t>
  </si>
  <si>
    <t>Таксус</t>
  </si>
  <si>
    <t>2 категория по длине 4200</t>
  </si>
  <si>
    <t>8277/Pt</t>
  </si>
  <si>
    <t>Белая Венеция</t>
  </si>
  <si>
    <t>1111/Q</t>
  </si>
  <si>
    <t>Белое дерево</t>
  </si>
  <si>
    <t>3861/Rw</t>
  </si>
  <si>
    <t>Верона</t>
  </si>
  <si>
    <t xml:space="preserve">2927/Q </t>
  </si>
  <si>
    <t xml:space="preserve"> 8278/Pt</t>
  </si>
  <si>
    <t>Галия</t>
  </si>
  <si>
    <t xml:space="preserve">2946/R </t>
  </si>
  <si>
    <t>Детройт </t>
  </si>
  <si>
    <t>5016/Pt</t>
  </si>
  <si>
    <t>Доминикана</t>
  </si>
  <si>
    <t>5023/S</t>
  </si>
  <si>
    <t>Дуб Канадский тёмный</t>
  </si>
  <si>
    <t>3850/P</t>
  </si>
  <si>
    <t>Дуб Корсика</t>
  </si>
  <si>
    <t>3852/P</t>
  </si>
  <si>
    <t>Дуб Соубери светлый</t>
  </si>
  <si>
    <t>7141/Bw</t>
  </si>
  <si>
    <t>Дуб Соубери серый</t>
  </si>
  <si>
    <t>7144/Sc</t>
  </si>
  <si>
    <t>Дуб Соубери темный</t>
  </si>
  <si>
    <t>7142/Bw</t>
  </si>
  <si>
    <t>Дуб французский</t>
  </si>
  <si>
    <t>3259/7</t>
  </si>
  <si>
    <t>8263/Pt</t>
  </si>
  <si>
    <t>Лофт</t>
  </si>
  <si>
    <t xml:space="preserve">5012/Bst </t>
  </si>
  <si>
    <t xml:space="preserve">Молокай </t>
  </si>
  <si>
    <t xml:space="preserve">7191/Nw </t>
  </si>
  <si>
    <t>Мрамор Анкара</t>
  </si>
  <si>
    <t xml:space="preserve">2343/SL </t>
  </si>
  <si>
    <t>Неаполь</t>
  </si>
  <si>
    <t xml:space="preserve">2926/A </t>
  </si>
  <si>
    <t xml:space="preserve">Севильская олива светлая  </t>
  </si>
  <si>
    <t>3213/P</t>
  </si>
  <si>
    <t>Семолина карамельная</t>
  </si>
  <si>
    <t>2237/6</t>
  </si>
  <si>
    <t xml:space="preserve"> 8275/Bst</t>
  </si>
  <si>
    <t>Черная Венеция</t>
  </si>
  <si>
    <t>1021/Q</t>
  </si>
  <si>
    <t>7 категория (Цифровые декоры)</t>
  </si>
  <si>
    <t>Альтамира</t>
  </si>
  <si>
    <t>8222/Pt</t>
  </si>
  <si>
    <t>Бетон Фабрик</t>
  </si>
  <si>
    <t>8401/Pt</t>
  </si>
  <si>
    <t>Брекчия Аврора</t>
  </si>
  <si>
    <t>8202/Pt</t>
  </si>
  <si>
    <t>8266/Pt</t>
  </si>
  <si>
    <t>Венато</t>
  </si>
  <si>
    <t>8206/6</t>
  </si>
  <si>
    <t>Венато серый</t>
  </si>
  <si>
    <t>8205/6</t>
  </si>
  <si>
    <t xml:space="preserve"> 8361/Cn</t>
  </si>
  <si>
    <t>Леричи</t>
  </si>
  <si>
    <t>8204/Pt</t>
  </si>
  <si>
    <t>Лофт Вуд</t>
  </si>
  <si>
    <t>8312/6</t>
  </si>
  <si>
    <t>Манаус</t>
  </si>
  <si>
    <t>8221/Pt</t>
  </si>
  <si>
    <t>Марблвуд</t>
  </si>
  <si>
    <t>8305/Nw</t>
  </si>
  <si>
    <t xml:space="preserve"> 8269/6</t>
  </si>
  <si>
    <t>Монте Белу</t>
  </si>
  <si>
    <t>8208/Pt</t>
  </si>
  <si>
    <t>Мрамор Фреско</t>
  </si>
  <si>
    <t>8237/Pt</t>
  </si>
  <si>
    <t>Мрамор Экспрессив</t>
  </si>
  <si>
    <t>8223/Pt</t>
  </si>
  <si>
    <t>8272/Pt</t>
  </si>
  <si>
    <t xml:space="preserve"> 8260/Pt</t>
  </si>
  <si>
    <t>Оквуд</t>
  </si>
  <si>
    <t>8306/Cn</t>
  </si>
  <si>
    <t>Оникс Персиано</t>
  </si>
  <si>
    <t>8233/6</t>
  </si>
  <si>
    <t>Оникс Фиорито</t>
  </si>
  <si>
    <t>8211/Pt</t>
  </si>
  <si>
    <t>Орех Американо</t>
  </si>
  <si>
    <t>8304/Bw</t>
  </si>
  <si>
    <t>Персиано черный</t>
  </si>
  <si>
    <t>8219/Pt</t>
  </si>
  <si>
    <t>Ривер Вуд</t>
  </si>
  <si>
    <t>8310/6</t>
  </si>
  <si>
    <t>Россо Леванто</t>
  </si>
  <si>
    <t>8215/Pt</t>
  </si>
  <si>
    <t xml:space="preserve"> 8271/6</t>
  </si>
  <si>
    <t>Сахара Грей</t>
  </si>
  <si>
    <t>8225/Pt</t>
  </si>
  <si>
    <t>Сахара Нуар</t>
  </si>
  <si>
    <t>8227/Pt</t>
  </si>
  <si>
    <t xml:space="preserve"> 8261/Pt</t>
  </si>
  <si>
    <t>Тунис</t>
  </si>
  <si>
    <t>8201/Pt</t>
  </si>
  <si>
    <t>артикул</t>
  </si>
  <si>
    <t>Наменование декора</t>
  </si>
  <si>
    <t>Каспий серый Новинка</t>
  </si>
  <si>
    <t>Аоста НОВИНКА 2023</t>
  </si>
  <si>
    <t>Витория НОВИНКА 2023</t>
  </si>
  <si>
    <t>Курити́ба НОВИНКА 2023</t>
  </si>
  <si>
    <t>Таити НОВИНКА 2023</t>
  </si>
  <si>
    <t>Варе́зе НОВИНКА 2023</t>
  </si>
  <si>
    <t>Дуб Калахари НОВИНКА 2023</t>
  </si>
  <si>
    <t>Мисти Оникс НОВИНКА 2023</t>
  </si>
  <si>
    <t>Мраморный Бурса НОВИНКА 2023</t>
  </si>
  <si>
    <t>Нова-Канту НОВИНКА 2023</t>
  </si>
  <si>
    <t>Сальвадор НОВИНКА 2023</t>
  </si>
  <si>
    <t>Толедо НОВИНКА 2023</t>
  </si>
  <si>
    <t>1 категория по длине 4200</t>
  </si>
  <si>
    <t>4200*600*4</t>
  </si>
  <si>
    <t xml:space="preserve">Кромочная лента с клеем 45мм </t>
  </si>
  <si>
    <t>Упаковка в картон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</si>
</sst>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1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/>
    <xf numFmtId="0" fontId="10" fillId="0" borderId="4" xfId="1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85725</xdr:rowOff>
    </xdr:from>
    <xdr:to>
      <xdr:col>0</xdr:col>
      <xdr:colOff>2257424</xdr:colOff>
      <xdr:row>2</xdr:row>
      <xdr:rowOff>328548</xdr:rowOff>
    </xdr:to>
    <xdr:pic>
      <xdr:nvPicPr>
        <xdr:cNvPr id="12" name="Рисунок 11" descr="лого AVEN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4" y="85725"/>
          <a:ext cx="1876425" cy="614298"/>
        </a:xfrm>
        <a:prstGeom prst="rect">
          <a:avLst/>
        </a:prstGeom>
      </xdr:spPr>
    </xdr:pic>
    <xdr:clientData/>
  </xdr:twoCellAnchor>
  <xdr:twoCellAnchor editAs="oneCell">
    <xdr:from>
      <xdr:col>3</xdr:col>
      <xdr:colOff>21366</xdr:colOff>
      <xdr:row>4</xdr:row>
      <xdr:rowOff>9525</xdr:rowOff>
    </xdr:from>
    <xdr:to>
      <xdr:col>3</xdr:col>
      <xdr:colOff>975109</xdr:colOff>
      <xdr:row>4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7166" y="1143000"/>
          <a:ext cx="953743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4</xdr:row>
      <xdr:rowOff>9526</xdr:rowOff>
    </xdr:from>
    <xdr:to>
      <xdr:col>1</xdr:col>
      <xdr:colOff>990937</xdr:colOff>
      <xdr:row>4</xdr:row>
      <xdr:rowOff>552450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1143001"/>
          <a:ext cx="971886" cy="5429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4</xdr:row>
      <xdr:rowOff>9526</xdr:rowOff>
    </xdr:from>
    <xdr:to>
      <xdr:col>2</xdr:col>
      <xdr:colOff>990937</xdr:colOff>
      <xdr:row>4</xdr:row>
      <xdr:rowOff>552450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1143001"/>
          <a:ext cx="971886" cy="542924"/>
        </a:xfrm>
        <a:prstGeom prst="rect">
          <a:avLst/>
        </a:prstGeom>
      </xdr:spPr>
    </xdr:pic>
    <xdr:clientData/>
  </xdr:twoCellAnchor>
  <xdr:twoCellAnchor editAs="oneCell">
    <xdr:from>
      <xdr:col>4</xdr:col>
      <xdr:colOff>21366</xdr:colOff>
      <xdr:row>4</xdr:row>
      <xdr:rowOff>9525</xdr:rowOff>
    </xdr:from>
    <xdr:to>
      <xdr:col>4</xdr:col>
      <xdr:colOff>975109</xdr:colOff>
      <xdr:row>4</xdr:row>
      <xdr:rowOff>552450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7291" y="1143000"/>
          <a:ext cx="953743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</xdr:rowOff>
    </xdr:from>
    <xdr:to>
      <xdr:col>5</xdr:col>
      <xdr:colOff>1036403</xdr:colOff>
      <xdr:row>4</xdr:row>
      <xdr:rowOff>552451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1133476"/>
          <a:ext cx="1017353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19050</xdr:rowOff>
    </xdr:from>
    <xdr:to>
      <xdr:col>5</xdr:col>
      <xdr:colOff>942975</xdr:colOff>
      <xdr:row>2</xdr:row>
      <xdr:rowOff>395126</xdr:rowOff>
    </xdr:to>
    <xdr:pic>
      <xdr:nvPicPr>
        <xdr:cNvPr id="8" name="Рисунок 7" descr="Screenshot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38925" y="19050"/>
          <a:ext cx="790575" cy="7475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47625</xdr:colOff>
      <xdr:row>2</xdr:row>
      <xdr:rowOff>285750</xdr:rowOff>
    </xdr:to>
    <xdr:pic>
      <xdr:nvPicPr>
        <xdr:cNvPr id="15" name="Рисунок 14" descr="Screenshot_3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66975" y="0"/>
          <a:ext cx="20764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H30" sqref="H30"/>
    </sheetView>
  </sheetViews>
  <sheetFormatPr defaultRowHeight="15"/>
  <cols>
    <col min="1" max="1" width="37" style="7" customWidth="1"/>
    <col min="2" max="2" width="15.140625" style="8" customWidth="1"/>
    <col min="3" max="3" width="15.28515625" style="8" customWidth="1"/>
    <col min="4" max="4" width="15" style="8" customWidth="1"/>
    <col min="5" max="5" width="14.85546875" style="8" customWidth="1"/>
    <col min="6" max="6" width="15.85546875" customWidth="1"/>
  </cols>
  <sheetData>
    <row r="1" spans="1:7">
      <c r="A1" s="27"/>
      <c r="B1" s="28"/>
      <c r="C1" s="28"/>
      <c r="D1" s="28"/>
      <c r="E1" s="28"/>
      <c r="F1" s="29"/>
    </row>
    <row r="2" spans="1:7" ht="14.45" customHeight="1">
      <c r="A2" s="27"/>
      <c r="B2" s="28"/>
      <c r="C2" s="28"/>
      <c r="D2" s="28"/>
      <c r="E2" s="28"/>
      <c r="F2" s="29"/>
    </row>
    <row r="3" spans="1:7" ht="33" customHeight="1">
      <c r="A3" s="27"/>
      <c r="B3" s="28"/>
      <c r="C3" s="28"/>
      <c r="D3" s="28"/>
      <c r="E3" s="28"/>
      <c r="F3" s="29"/>
    </row>
    <row r="4" spans="1:7" ht="27" customHeight="1" thickBot="1">
      <c r="A4" s="25" t="s">
        <v>7</v>
      </c>
      <c r="B4" s="25"/>
      <c r="C4" s="25"/>
      <c r="D4" s="26"/>
      <c r="E4" s="25"/>
      <c r="F4" s="25"/>
      <c r="G4" s="1"/>
    </row>
    <row r="5" spans="1:7" ht="44.25" customHeight="1" thickBot="1">
      <c r="A5" s="9"/>
      <c r="B5" s="10"/>
      <c r="C5" s="9"/>
      <c r="D5" s="10"/>
      <c r="E5" s="10"/>
      <c r="F5" s="10"/>
      <c r="G5" s="1"/>
    </row>
    <row r="6" spans="1:7" s="4" customFormat="1" ht="29.25" customHeight="1" thickBot="1">
      <c r="A6" s="2" t="s">
        <v>0</v>
      </c>
      <c r="B6" s="11" t="s">
        <v>4</v>
      </c>
      <c r="C6" s="11" t="s">
        <v>6</v>
      </c>
      <c r="D6" s="12" t="s">
        <v>11</v>
      </c>
      <c r="E6" s="12" t="s">
        <v>12</v>
      </c>
      <c r="F6" s="11" t="s">
        <v>13</v>
      </c>
      <c r="G6" s="3"/>
    </row>
    <row r="7" spans="1:7" ht="31.5" customHeight="1">
      <c r="A7" s="5" t="s">
        <v>5</v>
      </c>
      <c r="B7" s="6">
        <v>7615</v>
      </c>
      <c r="C7" s="6">
        <v>14000</v>
      </c>
      <c r="D7" s="6">
        <f>B7+2200</f>
        <v>9815</v>
      </c>
      <c r="E7" s="6">
        <f>C7+2600</f>
        <v>16600</v>
      </c>
      <c r="F7" s="13">
        <v>8250</v>
      </c>
    </row>
    <row r="8" spans="1:7" ht="29.25" customHeight="1">
      <c r="A8" s="5" t="s">
        <v>1</v>
      </c>
      <c r="B8" s="6">
        <v>7960</v>
      </c>
      <c r="C8" s="6">
        <v>15000</v>
      </c>
      <c r="D8" s="6">
        <f t="shared" ref="D8:D13" si="0">B8+2200</f>
        <v>10160</v>
      </c>
      <c r="E8" s="6">
        <f t="shared" ref="E8:E12" si="1">C8+2600</f>
        <v>17600</v>
      </c>
      <c r="F8" s="13">
        <v>8350</v>
      </c>
    </row>
    <row r="9" spans="1:7" ht="27" customHeight="1">
      <c r="A9" s="5" t="s">
        <v>2</v>
      </c>
      <c r="B9" s="6">
        <v>8580</v>
      </c>
      <c r="C9" s="6">
        <f>C8</f>
        <v>15000</v>
      </c>
      <c r="D9" s="6">
        <f t="shared" si="0"/>
        <v>10780</v>
      </c>
      <c r="E9" s="6">
        <f t="shared" si="1"/>
        <v>17600</v>
      </c>
      <c r="F9" s="13">
        <v>8550</v>
      </c>
    </row>
    <row r="10" spans="1:7" ht="27" customHeight="1">
      <c r="A10" s="5" t="s">
        <v>3</v>
      </c>
      <c r="B10" s="6">
        <v>9023</v>
      </c>
      <c r="C10" s="6">
        <f>C8</f>
        <v>15000</v>
      </c>
      <c r="D10" s="6">
        <f t="shared" si="0"/>
        <v>11223</v>
      </c>
      <c r="E10" s="6">
        <f t="shared" si="1"/>
        <v>17600</v>
      </c>
      <c r="F10" s="13">
        <v>9050</v>
      </c>
    </row>
    <row r="11" spans="1:7" ht="27" customHeight="1">
      <c r="A11" s="5" t="s">
        <v>8</v>
      </c>
      <c r="B11" s="6">
        <v>9028</v>
      </c>
      <c r="C11" s="6">
        <f>C8</f>
        <v>15000</v>
      </c>
      <c r="D11" s="6">
        <f t="shared" si="0"/>
        <v>11228</v>
      </c>
      <c r="E11" s="6">
        <f t="shared" si="1"/>
        <v>17600</v>
      </c>
      <c r="F11" s="13">
        <v>9050</v>
      </c>
    </row>
    <row r="12" spans="1:7" ht="25.5" customHeight="1">
      <c r="A12" s="5" t="s">
        <v>9</v>
      </c>
      <c r="B12" s="6">
        <v>9860</v>
      </c>
      <c r="C12" s="6">
        <f>C8</f>
        <v>15000</v>
      </c>
      <c r="D12" s="6">
        <f t="shared" si="0"/>
        <v>12060</v>
      </c>
      <c r="E12" s="6">
        <f t="shared" si="1"/>
        <v>17600</v>
      </c>
      <c r="F12" s="13">
        <v>9500</v>
      </c>
    </row>
    <row r="13" spans="1:7" ht="27.75" customHeight="1">
      <c r="A13" s="5" t="s">
        <v>10</v>
      </c>
      <c r="B13" s="6">
        <v>10260</v>
      </c>
      <c r="C13" s="6">
        <v>15890</v>
      </c>
      <c r="D13" s="6">
        <f t="shared" si="0"/>
        <v>12460</v>
      </c>
      <c r="E13" s="6">
        <f>C13+2600</f>
        <v>18490</v>
      </c>
      <c r="F13" s="13">
        <v>10450</v>
      </c>
    </row>
    <row r="15" spans="1:7">
      <c r="A15" s="22" t="s">
        <v>153</v>
      </c>
      <c r="B15" s="23">
        <v>550</v>
      </c>
      <c r="C15" s="21"/>
      <c r="D15" s="21"/>
      <c r="E15" s="21"/>
      <c r="F15" s="24"/>
    </row>
    <row r="16" spans="1:7">
      <c r="A16" s="22" t="s">
        <v>154</v>
      </c>
      <c r="B16" s="23">
        <v>500</v>
      </c>
    </row>
    <row r="22" spans="1:7" ht="27" customHeight="1" thickBot="1">
      <c r="A22" s="25" t="s">
        <v>14</v>
      </c>
      <c r="B22" s="25"/>
      <c r="C22" s="25"/>
      <c r="D22" s="26"/>
      <c r="E22" s="25"/>
      <c r="F22" s="25"/>
      <c r="G22" s="1"/>
    </row>
    <row r="23" spans="1:7" s="4" customFormat="1" ht="29.25" customHeight="1" thickBot="1">
      <c r="A23" s="2" t="s">
        <v>0</v>
      </c>
      <c r="B23" s="11" t="s">
        <v>15</v>
      </c>
      <c r="C23" s="11" t="s">
        <v>16</v>
      </c>
      <c r="D23" s="11" t="s">
        <v>17</v>
      </c>
      <c r="E23" s="12" t="s">
        <v>18</v>
      </c>
      <c r="F23" s="12" t="s">
        <v>152</v>
      </c>
      <c r="G23" s="3"/>
    </row>
    <row r="24" spans="1:7" ht="31.5" customHeight="1">
      <c r="A24" s="5" t="s">
        <v>5</v>
      </c>
      <c r="B24" s="6">
        <v>4250</v>
      </c>
      <c r="C24" s="6">
        <f>850+B24</f>
        <v>5100</v>
      </c>
      <c r="D24" s="6">
        <f>B24*2</f>
        <v>8500</v>
      </c>
      <c r="E24" s="6">
        <f>1700+D24</f>
        <v>10200</v>
      </c>
      <c r="F24" s="6"/>
    </row>
    <row r="25" spans="1:7" ht="29.25" customHeight="1">
      <c r="A25" s="5" t="s">
        <v>1</v>
      </c>
      <c r="B25" s="6">
        <v>4800</v>
      </c>
      <c r="C25" s="6">
        <f t="shared" ref="C25:C30" si="2">850+B25</f>
        <v>5650</v>
      </c>
      <c r="D25" s="6">
        <f t="shared" ref="D25:D30" si="3">B25*2</f>
        <v>9600</v>
      </c>
      <c r="E25" s="6">
        <f t="shared" ref="E25:E30" si="4">1700+D25</f>
        <v>11300</v>
      </c>
      <c r="F25" s="6"/>
    </row>
    <row r="26" spans="1:7" ht="27" customHeight="1">
      <c r="A26" s="5" t="s">
        <v>2</v>
      </c>
      <c r="B26" s="6">
        <v>4900</v>
      </c>
      <c r="C26" s="6">
        <f t="shared" si="2"/>
        <v>5750</v>
      </c>
      <c r="D26" s="6">
        <f t="shared" si="3"/>
        <v>9800</v>
      </c>
      <c r="E26" s="6">
        <f t="shared" si="4"/>
        <v>11500</v>
      </c>
      <c r="F26" s="6"/>
    </row>
    <row r="27" spans="1:7" ht="27" customHeight="1">
      <c r="A27" s="5" t="s">
        <v>3</v>
      </c>
      <c r="B27" s="6">
        <v>5100</v>
      </c>
      <c r="C27" s="6">
        <f t="shared" si="2"/>
        <v>5950</v>
      </c>
      <c r="D27" s="6">
        <f t="shared" si="3"/>
        <v>10200</v>
      </c>
      <c r="E27" s="6">
        <f t="shared" si="4"/>
        <v>11900</v>
      </c>
      <c r="F27" s="6"/>
    </row>
    <row r="28" spans="1:7" ht="27" customHeight="1">
      <c r="A28" s="5" t="s">
        <v>8</v>
      </c>
      <c r="B28" s="6">
        <v>5100</v>
      </c>
      <c r="C28" s="6">
        <f t="shared" si="2"/>
        <v>5950</v>
      </c>
      <c r="D28" s="6">
        <f t="shared" si="3"/>
        <v>10200</v>
      </c>
      <c r="E28" s="6">
        <f t="shared" si="4"/>
        <v>11900</v>
      </c>
      <c r="F28" s="6"/>
    </row>
    <row r="29" spans="1:7" ht="25.5" customHeight="1">
      <c r="A29" s="5" t="s">
        <v>9</v>
      </c>
      <c r="B29" s="6">
        <v>5950</v>
      </c>
      <c r="C29" s="6">
        <f t="shared" si="2"/>
        <v>6800</v>
      </c>
      <c r="D29" s="6">
        <f t="shared" si="3"/>
        <v>11900</v>
      </c>
      <c r="E29" s="6">
        <f t="shared" si="4"/>
        <v>13600</v>
      </c>
      <c r="F29" s="6"/>
    </row>
    <row r="30" spans="1:7" ht="27.75" customHeight="1">
      <c r="A30" s="5" t="s">
        <v>10</v>
      </c>
      <c r="B30" s="6">
        <v>6790</v>
      </c>
      <c r="C30" s="6">
        <f t="shared" si="2"/>
        <v>7640</v>
      </c>
      <c r="D30" s="6">
        <f t="shared" si="3"/>
        <v>13580</v>
      </c>
      <c r="E30" s="6">
        <f t="shared" si="4"/>
        <v>15280</v>
      </c>
      <c r="F30" s="6"/>
    </row>
    <row r="32" spans="1:7">
      <c r="A32" s="22" t="s">
        <v>154</v>
      </c>
      <c r="B32" s="23">
        <v>500</v>
      </c>
    </row>
  </sheetData>
  <mergeCells count="5">
    <mergeCell ref="A4:F4"/>
    <mergeCell ref="A1:A3"/>
    <mergeCell ref="B1:E3"/>
    <mergeCell ref="F1:F3"/>
    <mergeCell ref="A22:F22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7"/>
  <sheetViews>
    <sheetView workbookViewId="0">
      <selection activeCell="A39" sqref="A39"/>
    </sheetView>
  </sheetViews>
  <sheetFormatPr defaultRowHeight="15"/>
  <cols>
    <col min="1" max="1" width="55.5703125" customWidth="1"/>
    <col min="2" max="2" width="19" style="14" customWidth="1"/>
  </cols>
  <sheetData>
    <row r="1" spans="1:2" ht="33.75" customHeight="1">
      <c r="A1" s="17" t="s">
        <v>138</v>
      </c>
      <c r="B1" s="17" t="s">
        <v>137</v>
      </c>
    </row>
    <row r="2" spans="1:2">
      <c r="A2" s="31" t="s">
        <v>151</v>
      </c>
      <c r="B2" s="32"/>
    </row>
    <row r="3" spans="1:2">
      <c r="A3" s="15" t="s">
        <v>19</v>
      </c>
      <c r="B3" s="16">
        <v>4026</v>
      </c>
    </row>
    <row r="4" spans="1:2">
      <c r="A4" s="15" t="s">
        <v>20</v>
      </c>
      <c r="B4" s="16">
        <v>2058</v>
      </c>
    </row>
    <row r="5" spans="1:2">
      <c r="A5" s="15" t="s">
        <v>21</v>
      </c>
      <c r="B5" s="16">
        <v>2091</v>
      </c>
    </row>
    <row r="6" spans="1:2">
      <c r="A6" s="15" t="s">
        <v>22</v>
      </c>
      <c r="B6" s="16">
        <v>2052</v>
      </c>
    </row>
    <row r="7" spans="1:2">
      <c r="A7" s="18" t="s">
        <v>23</v>
      </c>
      <c r="B7" s="16">
        <v>2052</v>
      </c>
    </row>
    <row r="8" spans="1:2">
      <c r="A8" s="18" t="s">
        <v>24</v>
      </c>
      <c r="B8" s="16">
        <v>2075</v>
      </c>
    </row>
    <row r="9" spans="1:2">
      <c r="A9" s="18" t="s">
        <v>25</v>
      </c>
      <c r="B9" s="16" t="s">
        <v>26</v>
      </c>
    </row>
    <row r="10" spans="1:2">
      <c r="A10" s="18" t="s">
        <v>27</v>
      </c>
      <c r="B10" s="16" t="s">
        <v>28</v>
      </c>
    </row>
    <row r="11" spans="1:2">
      <c r="A11" s="18" t="s">
        <v>139</v>
      </c>
      <c r="B11" s="16">
        <v>3087</v>
      </c>
    </row>
    <row r="12" spans="1:2">
      <c r="A12" s="18" t="s">
        <v>29</v>
      </c>
      <c r="B12" s="16">
        <v>2047</v>
      </c>
    </row>
    <row r="13" spans="1:2">
      <c r="A13" s="18" t="s">
        <v>30</v>
      </c>
      <c r="B13" s="16" t="s">
        <v>31</v>
      </c>
    </row>
    <row r="14" spans="1:2">
      <c r="A14" s="18" t="s">
        <v>32</v>
      </c>
      <c r="B14" s="16">
        <v>3038</v>
      </c>
    </row>
    <row r="15" spans="1:2">
      <c r="A15" s="18" t="s">
        <v>33</v>
      </c>
      <c r="B15" s="16">
        <v>3027</v>
      </c>
    </row>
    <row r="16" spans="1:2">
      <c r="A16" s="18" t="s">
        <v>34</v>
      </c>
      <c r="B16" s="16">
        <v>3028</v>
      </c>
    </row>
    <row r="17" spans="1:2">
      <c r="A17" s="18" t="s">
        <v>35</v>
      </c>
      <c r="B17" s="16">
        <v>3034</v>
      </c>
    </row>
    <row r="18" spans="1:2">
      <c r="A18" s="18" t="s">
        <v>36</v>
      </c>
      <c r="B18" s="16">
        <v>3029</v>
      </c>
    </row>
    <row r="19" spans="1:2">
      <c r="A19" s="18" t="s">
        <v>37</v>
      </c>
      <c r="B19" s="16">
        <v>3062</v>
      </c>
    </row>
    <row r="20" spans="1:2">
      <c r="A20" s="18" t="s">
        <v>38</v>
      </c>
      <c r="B20" s="16">
        <v>3064</v>
      </c>
    </row>
    <row r="21" spans="1:2">
      <c r="A21" s="19" t="s">
        <v>39</v>
      </c>
      <c r="B21" s="16">
        <v>3042</v>
      </c>
    </row>
    <row r="22" spans="1:2">
      <c r="A22" s="19" t="s">
        <v>40</v>
      </c>
      <c r="B22" s="16">
        <v>2057</v>
      </c>
    </row>
    <row r="23" spans="1:2">
      <c r="A23" s="18" t="s">
        <v>41</v>
      </c>
      <c r="B23" s="16">
        <v>2053</v>
      </c>
    </row>
    <row r="24" spans="1:2">
      <c r="A24" s="31" t="s">
        <v>42</v>
      </c>
      <c r="B24" s="32"/>
    </row>
    <row r="25" spans="1:2">
      <c r="A25" s="18" t="s">
        <v>140</v>
      </c>
      <c r="B25" s="16" t="s">
        <v>43</v>
      </c>
    </row>
    <row r="26" spans="1:2">
      <c r="A26" s="15" t="s">
        <v>44</v>
      </c>
      <c r="B26" s="16" t="s">
        <v>45</v>
      </c>
    </row>
    <row r="27" spans="1:2">
      <c r="A27" s="19" t="s">
        <v>46</v>
      </c>
      <c r="B27" s="16" t="s">
        <v>47</v>
      </c>
    </row>
    <row r="28" spans="1:2">
      <c r="A28" s="18" t="s">
        <v>48</v>
      </c>
      <c r="B28" s="16" t="s">
        <v>49</v>
      </c>
    </row>
    <row r="29" spans="1:2">
      <c r="A29" s="18" t="s">
        <v>141</v>
      </c>
      <c r="B29" s="16" t="s">
        <v>50</v>
      </c>
    </row>
    <row r="30" spans="1:2">
      <c r="A30" s="18" t="s">
        <v>51</v>
      </c>
      <c r="B30" s="16" t="s">
        <v>52</v>
      </c>
    </row>
    <row r="31" spans="1:2">
      <c r="A31" s="19" t="s">
        <v>53</v>
      </c>
      <c r="B31" s="16" t="s">
        <v>54</v>
      </c>
    </row>
    <row r="32" spans="1:2">
      <c r="A32" s="19" t="s">
        <v>55</v>
      </c>
      <c r="B32" s="16" t="s">
        <v>56</v>
      </c>
    </row>
    <row r="33" spans="1:2">
      <c r="A33" s="19" t="s">
        <v>57</v>
      </c>
      <c r="B33" s="16" t="s">
        <v>58</v>
      </c>
    </row>
    <row r="34" spans="1:2">
      <c r="A34" s="19" t="s">
        <v>59</v>
      </c>
      <c r="B34" s="16" t="s">
        <v>60</v>
      </c>
    </row>
    <row r="35" spans="1:2">
      <c r="A35" s="20" t="s">
        <v>61</v>
      </c>
      <c r="B35" s="16" t="s">
        <v>62</v>
      </c>
    </row>
    <row r="36" spans="1:2">
      <c r="A36" s="19" t="s">
        <v>63</v>
      </c>
      <c r="B36" s="16" t="s">
        <v>64</v>
      </c>
    </row>
    <row r="37" spans="1:2">
      <c r="A37" s="20" t="s">
        <v>65</v>
      </c>
      <c r="B37" s="16" t="s">
        <v>66</v>
      </c>
    </row>
    <row r="38" spans="1:2">
      <c r="A38" s="19" t="s">
        <v>67</v>
      </c>
      <c r="B38" s="16" t="s">
        <v>68</v>
      </c>
    </row>
    <row r="39" spans="1:2">
      <c r="A39" s="18" t="s">
        <v>142</v>
      </c>
      <c r="B39" s="16" t="s">
        <v>69</v>
      </c>
    </row>
    <row r="40" spans="1:2">
      <c r="A40" s="18" t="s">
        <v>70</v>
      </c>
      <c r="B40" s="16" t="s">
        <v>71</v>
      </c>
    </row>
    <row r="41" spans="1:2">
      <c r="A41" s="20" t="s">
        <v>72</v>
      </c>
      <c r="B41" s="16" t="s">
        <v>73</v>
      </c>
    </row>
    <row r="42" spans="1:2">
      <c r="A42" s="19" t="s">
        <v>74</v>
      </c>
      <c r="B42" s="16" t="s">
        <v>75</v>
      </c>
    </row>
    <row r="43" spans="1:2">
      <c r="A43" s="18" t="s">
        <v>76</v>
      </c>
      <c r="B43" s="16" t="s">
        <v>77</v>
      </c>
    </row>
    <row r="44" spans="1:2">
      <c r="A44" s="18" t="s">
        <v>78</v>
      </c>
      <c r="B44" s="16" t="s">
        <v>79</v>
      </c>
    </row>
    <row r="45" spans="1:2">
      <c r="A45" s="18" t="s">
        <v>80</v>
      </c>
      <c r="B45" s="16" t="s">
        <v>81</v>
      </c>
    </row>
    <row r="46" spans="1:2">
      <c r="A46" s="18" t="s">
        <v>143</v>
      </c>
      <c r="B46" s="16" t="s">
        <v>82</v>
      </c>
    </row>
    <row r="47" spans="1:2">
      <c r="A47" s="15" t="s">
        <v>83</v>
      </c>
      <c r="B47" s="16" t="s">
        <v>84</v>
      </c>
    </row>
    <row r="48" spans="1:2">
      <c r="A48" s="30" t="s">
        <v>85</v>
      </c>
      <c r="B48" s="30"/>
    </row>
    <row r="49" spans="1:2">
      <c r="A49" s="15" t="s">
        <v>86</v>
      </c>
      <c r="B49" s="16" t="s">
        <v>87</v>
      </c>
    </row>
    <row r="50" spans="1:2">
      <c r="A50" s="15" t="s">
        <v>88</v>
      </c>
      <c r="B50" s="16" t="s">
        <v>89</v>
      </c>
    </row>
    <row r="51" spans="1:2">
      <c r="A51" s="15" t="s">
        <v>90</v>
      </c>
      <c r="B51" s="16" t="s">
        <v>91</v>
      </c>
    </row>
    <row r="52" spans="1:2">
      <c r="A52" s="15" t="s">
        <v>144</v>
      </c>
      <c r="B52" s="16" t="s">
        <v>92</v>
      </c>
    </row>
    <row r="53" spans="1:2">
      <c r="A53" s="15" t="s">
        <v>93</v>
      </c>
      <c r="B53" s="16" t="s">
        <v>94</v>
      </c>
    </row>
    <row r="54" spans="1:2">
      <c r="A54" s="15" t="s">
        <v>95</v>
      </c>
      <c r="B54" s="16" t="s">
        <v>96</v>
      </c>
    </row>
    <row r="55" spans="1:2">
      <c r="A55" s="15" t="s">
        <v>145</v>
      </c>
      <c r="B55" s="16" t="s">
        <v>97</v>
      </c>
    </row>
    <row r="56" spans="1:2">
      <c r="A56" s="15" t="s">
        <v>98</v>
      </c>
      <c r="B56" s="16" t="s">
        <v>99</v>
      </c>
    </row>
    <row r="57" spans="1:2">
      <c r="A57" s="15" t="s">
        <v>100</v>
      </c>
      <c r="B57" s="16" t="s">
        <v>101</v>
      </c>
    </row>
    <row r="58" spans="1:2">
      <c r="A58" s="15" t="s">
        <v>102</v>
      </c>
      <c r="B58" s="16" t="s">
        <v>103</v>
      </c>
    </row>
    <row r="59" spans="1:2">
      <c r="A59" s="15" t="s">
        <v>104</v>
      </c>
      <c r="B59" s="16" t="s">
        <v>105</v>
      </c>
    </row>
    <row r="60" spans="1:2">
      <c r="A60" s="15" t="s">
        <v>146</v>
      </c>
      <c r="B60" s="16" t="s">
        <v>106</v>
      </c>
    </row>
    <row r="61" spans="1:2">
      <c r="A61" s="15" t="s">
        <v>107</v>
      </c>
      <c r="B61" s="16" t="s">
        <v>108</v>
      </c>
    </row>
    <row r="62" spans="1:2">
      <c r="A62" s="15" t="s">
        <v>109</v>
      </c>
      <c r="B62" s="16" t="s">
        <v>110</v>
      </c>
    </row>
    <row r="63" spans="1:2">
      <c r="A63" s="15" t="s">
        <v>111</v>
      </c>
      <c r="B63" s="16" t="s">
        <v>112</v>
      </c>
    </row>
    <row r="64" spans="1:2">
      <c r="A64" s="15" t="s">
        <v>147</v>
      </c>
      <c r="B64" s="16" t="s">
        <v>113</v>
      </c>
    </row>
    <row r="65" spans="1:2">
      <c r="A65" s="15" t="s">
        <v>148</v>
      </c>
      <c r="B65" s="16" t="s">
        <v>114</v>
      </c>
    </row>
    <row r="66" spans="1:2">
      <c r="A66" s="15" t="s">
        <v>115</v>
      </c>
      <c r="B66" s="16" t="s">
        <v>116</v>
      </c>
    </row>
    <row r="67" spans="1:2">
      <c r="A67" s="15" t="s">
        <v>117</v>
      </c>
      <c r="B67" s="16" t="s">
        <v>118</v>
      </c>
    </row>
    <row r="68" spans="1:2">
      <c r="A68" s="15" t="s">
        <v>119</v>
      </c>
      <c r="B68" s="16" t="s">
        <v>120</v>
      </c>
    </row>
    <row r="69" spans="1:2">
      <c r="A69" s="15" t="s">
        <v>121</v>
      </c>
      <c r="B69" s="16" t="s">
        <v>122</v>
      </c>
    </row>
    <row r="70" spans="1:2">
      <c r="A70" s="15" t="s">
        <v>123</v>
      </c>
      <c r="B70" s="16" t="s">
        <v>124</v>
      </c>
    </row>
    <row r="71" spans="1:2">
      <c r="A71" s="15" t="s">
        <v>125</v>
      </c>
      <c r="B71" s="16" t="s">
        <v>126</v>
      </c>
    </row>
    <row r="72" spans="1:2">
      <c r="A72" s="15" t="s">
        <v>127</v>
      </c>
      <c r="B72" s="16" t="s">
        <v>128</v>
      </c>
    </row>
    <row r="73" spans="1:2">
      <c r="A73" s="15" t="s">
        <v>149</v>
      </c>
      <c r="B73" s="16" t="s">
        <v>129</v>
      </c>
    </row>
    <row r="74" spans="1:2">
      <c r="A74" s="15" t="s">
        <v>130</v>
      </c>
      <c r="B74" s="16" t="s">
        <v>131</v>
      </c>
    </row>
    <row r="75" spans="1:2">
      <c r="A75" s="15" t="s">
        <v>132</v>
      </c>
      <c r="B75" s="16" t="s">
        <v>133</v>
      </c>
    </row>
    <row r="76" spans="1:2">
      <c r="A76" s="15" t="s">
        <v>150</v>
      </c>
      <c r="B76" s="16" t="s">
        <v>134</v>
      </c>
    </row>
    <row r="77" spans="1:2">
      <c r="A77" s="15" t="s">
        <v>135</v>
      </c>
      <c r="B77" s="16" t="s">
        <v>136</v>
      </c>
    </row>
  </sheetData>
  <mergeCells count="3">
    <mergeCell ref="A48:B48"/>
    <mergeCell ref="A24:B24"/>
    <mergeCell ref="A2:B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прайс</vt:lpstr>
      <vt:lpstr>Список декоров 4200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2024-06-22T02:24:25Z</dcterms:modified>
</cp:coreProperties>
</file>