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15" i="1"/>
  <c r="E15"/>
  <c r="D15"/>
  <c r="F14"/>
  <c r="E14"/>
  <c r="D14"/>
  <c r="F12"/>
  <c r="E12"/>
  <c r="D12"/>
  <c r="F11"/>
  <c r="E11"/>
  <c r="D11"/>
  <c r="F13"/>
  <c r="E13"/>
  <c r="D13"/>
  <c r="F10" l="1"/>
  <c r="E10"/>
  <c r="D10"/>
</calcChain>
</file>

<file path=xl/sharedStrings.xml><?xml version="1.0" encoding="utf-8"?>
<sst xmlns="http://schemas.openxmlformats.org/spreadsheetml/2006/main" count="19" uniqueCount="19">
  <si>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</si>
  <si>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БЕСПЛАТНАЯ ДОСТАВКА от 10.000р (по г.Барнаул)</t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</si>
  <si>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</si>
  <si>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</si>
  <si>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</si>
  <si>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</si>
  <si>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</si>
  <si>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</si>
  <si>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</si>
  <si>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Подъемные механизмы KRONOS modern</t>
  </si>
  <si>
    <t>дата: 07.02.2025</t>
  </si>
  <si>
    <t>Подъемный механизм KRONOS modern L       (2-3kg)</t>
  </si>
  <si>
    <r>
      <t xml:space="preserve">Подъемный симметричный механизм в стальном корпусе и усовершенствованном дизайне.                                 </t>
    </r>
    <r>
      <rPr>
        <b/>
        <sz val="11"/>
        <rFont val="Calibri"/>
        <family val="2"/>
        <charset val="204"/>
        <scheme val="minor"/>
      </rPr>
      <t>Может устанавливаться как с одной стороны, так и с двух сторон</t>
    </r>
    <r>
      <rPr>
        <sz val="11"/>
        <rFont val="Calibri"/>
        <family val="2"/>
        <charset val="204"/>
        <scheme val="minor"/>
      </rPr>
      <t>.                                                                                      Подходит для корпусов от 230 мм высоты. Есть три силовых варианта с возможностью регулировки усилия и функция фиксации в любом положении при открытии от 60°, плавное закрывание при открытии до 30°.до 30°.</t>
    </r>
  </si>
  <si>
    <t>AKS: 92842</t>
  </si>
  <si>
    <t>Подъемный механизм KRONOS modern M     (3-4kg)</t>
  </si>
  <si>
    <t>Подъемный механизм KRONOS modern H      (4-6kg)</t>
  </si>
  <si>
    <t>Подъемный механизм KRONOS modern L         (2-3kg) Black</t>
  </si>
  <si>
    <t>Подъемный механизм KRONOS modern M     (3-4kg) Black</t>
  </si>
  <si>
    <t>Подъемный механизм KRONOS modern H      (4-6kg) Black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</si>
</sst>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3" borderId="0" xfId="0" applyFont="1" applyFill="1" applyBorder="1" applyAlignment="1">
      <alignment horizontal="center"/>
    </xf>
    <xf numFmtId="0" fontId="0" fillId="3" borderId="0" xfId="0" applyFill="1"/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7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95250</xdr:rowOff>
    </xdr:from>
    <xdr:to>
      <xdr:col>1</xdr:col>
      <xdr:colOff>2143125</xdr:colOff>
      <xdr:row>2</xdr:row>
      <xdr:rowOff>338073</xdr:rowOff>
    </xdr:to>
    <xdr:pic>
      <xdr:nvPicPr>
        <xdr:cNvPr id="16" name="Рисунок 15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95250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9</xdr:row>
      <xdr:rowOff>57151</xdr:rowOff>
    </xdr:from>
    <xdr:to>
      <xdr:col>0</xdr:col>
      <xdr:colOff>1085850</xdr:colOff>
      <xdr:row>9</xdr:row>
      <xdr:rowOff>430182</xdr:rowOff>
    </xdr:to>
    <xdr:pic>
      <xdr:nvPicPr>
        <xdr:cNvPr id="42" name="Рисунок 41" descr="Screenshot_2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5" y="3629026"/>
          <a:ext cx="771525" cy="373031"/>
        </a:xfrm>
        <a:prstGeom prst="rect">
          <a:avLst/>
        </a:prstGeom>
      </xdr:spPr>
    </xdr:pic>
    <xdr:clientData/>
  </xdr:twoCellAnchor>
  <xdr:twoCellAnchor editAs="oneCell">
    <xdr:from>
      <xdr:col>0</xdr:col>
      <xdr:colOff>42910</xdr:colOff>
      <xdr:row>5</xdr:row>
      <xdr:rowOff>19051</xdr:rowOff>
    </xdr:from>
    <xdr:to>
      <xdr:col>0</xdr:col>
      <xdr:colOff>1390650</xdr:colOff>
      <xdr:row>5</xdr:row>
      <xdr:rowOff>918493</xdr:rowOff>
    </xdr:to>
    <xdr:pic>
      <xdr:nvPicPr>
        <xdr:cNvPr id="43" name="Рисунок 42" descr="Screenshot_2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910" y="1466851"/>
          <a:ext cx="1347740" cy="89944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12</xdr:row>
      <xdr:rowOff>38100</xdr:rowOff>
    </xdr:from>
    <xdr:to>
      <xdr:col>0</xdr:col>
      <xdr:colOff>1133475</xdr:colOff>
      <xdr:row>12</xdr:row>
      <xdr:rowOff>414763</xdr:rowOff>
    </xdr:to>
    <xdr:pic>
      <xdr:nvPicPr>
        <xdr:cNvPr id="46" name="Рисунок 45" descr="Screenshot_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1" y="5086350"/>
          <a:ext cx="904874" cy="37666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10</xdr:row>
      <xdr:rowOff>57151</xdr:rowOff>
    </xdr:from>
    <xdr:to>
      <xdr:col>0</xdr:col>
      <xdr:colOff>1085850</xdr:colOff>
      <xdr:row>10</xdr:row>
      <xdr:rowOff>430182</xdr:rowOff>
    </xdr:to>
    <xdr:pic>
      <xdr:nvPicPr>
        <xdr:cNvPr id="54" name="Рисунок 53" descr="Screenshot_2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5" y="3629026"/>
          <a:ext cx="771525" cy="37303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</xdr:row>
      <xdr:rowOff>57151</xdr:rowOff>
    </xdr:from>
    <xdr:to>
      <xdr:col>0</xdr:col>
      <xdr:colOff>1085850</xdr:colOff>
      <xdr:row>11</xdr:row>
      <xdr:rowOff>430182</xdr:rowOff>
    </xdr:to>
    <xdr:pic>
      <xdr:nvPicPr>
        <xdr:cNvPr id="55" name="Рисунок 54" descr="Screenshot_2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4325" y="3629026"/>
          <a:ext cx="771525" cy="37303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13</xdr:row>
      <xdr:rowOff>38100</xdr:rowOff>
    </xdr:from>
    <xdr:to>
      <xdr:col>0</xdr:col>
      <xdr:colOff>1133475</xdr:colOff>
      <xdr:row>13</xdr:row>
      <xdr:rowOff>414763</xdr:rowOff>
    </xdr:to>
    <xdr:pic>
      <xdr:nvPicPr>
        <xdr:cNvPr id="56" name="Рисунок 55" descr="Screenshot_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1" y="5086350"/>
          <a:ext cx="904874" cy="37666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14</xdr:row>
      <xdr:rowOff>38100</xdr:rowOff>
    </xdr:from>
    <xdr:to>
      <xdr:col>0</xdr:col>
      <xdr:colOff>1133475</xdr:colOff>
      <xdr:row>14</xdr:row>
      <xdr:rowOff>414763</xdr:rowOff>
    </xdr:to>
    <xdr:pic>
      <xdr:nvPicPr>
        <xdr:cNvPr id="57" name="Рисунок 56" descr="Screenshot_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1" y="5086350"/>
          <a:ext cx="904874" cy="37666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0</xdr:row>
      <xdr:rowOff>28576</xdr:rowOff>
    </xdr:from>
    <xdr:to>
      <xdr:col>6</xdr:col>
      <xdr:colOff>923925</xdr:colOff>
      <xdr:row>2</xdr:row>
      <xdr:rowOff>415109</xdr:rowOff>
    </xdr:to>
    <xdr:pic>
      <xdr:nvPicPr>
        <xdr:cNvPr id="58" name="Рисунок 57" descr="Screenshot_2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77100" y="28576"/>
          <a:ext cx="752475" cy="758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5"/>
  <sheetViews>
    <sheetView tabSelected="1" workbookViewId="0">
      <selection activeCell="L6" sqref="L6"/>
    </sheetView>
  </sheetViews>
  <sheetFormatPr defaultRowHeight="15"/>
  <cols>
    <col min="1" max="1" width="21.28515625" customWidth="1"/>
    <col min="2" max="2" width="37.42578125" style="14" customWidth="1"/>
    <col min="3" max="3" width="12.28515625" style="15" customWidth="1"/>
    <col min="4" max="4" width="12.28515625" style="16" customWidth="1"/>
    <col min="5" max="5" width="12.28515625" style="15" customWidth="1"/>
    <col min="6" max="6" width="11" style="15" customWidth="1"/>
    <col min="7" max="7" width="16.42578125" customWidth="1"/>
  </cols>
  <sheetData>
    <row r="1" spans="1:8">
      <c r="A1" s="18" t="s">
        <v>10</v>
      </c>
      <c r="B1" s="19"/>
      <c r="C1" s="20" t="s">
        <v>0</v>
      </c>
      <c r="D1" s="20"/>
      <c r="E1" s="20"/>
      <c r="F1" s="20"/>
      <c r="G1" s="21"/>
    </row>
    <row r="2" spans="1:8" ht="14.45" customHeight="1">
      <c r="A2" s="18"/>
      <c r="B2" s="19"/>
      <c r="C2" s="20"/>
      <c r="D2" s="20"/>
      <c r="E2" s="20"/>
      <c r="F2" s="20"/>
      <c r="G2" s="21"/>
    </row>
    <row r="3" spans="1:8" ht="36.75" customHeight="1">
      <c r="A3" s="18"/>
      <c r="B3" s="19"/>
      <c r="C3" s="20"/>
      <c r="D3" s="20"/>
      <c r="E3" s="20"/>
      <c r="F3" s="20"/>
      <c r="G3" s="21"/>
    </row>
    <row r="4" spans="1:8" ht="34.5" customHeight="1">
      <c r="A4" s="22" t="s">
        <v>1</v>
      </c>
      <c r="B4" s="22"/>
      <c r="C4" s="22"/>
      <c r="D4" s="22"/>
      <c r="E4" s="22"/>
      <c r="F4" s="22"/>
      <c r="G4" s="22"/>
    </row>
    <row r="5" spans="1:8" s="2" customFormat="1" ht="13.5" customHeight="1">
      <c r="A5" s="1"/>
      <c r="B5" s="1"/>
      <c r="C5" s="1"/>
      <c r="D5" s="1"/>
      <c r="E5" s="1"/>
      <c r="F5" s="1"/>
    </row>
    <row r="6" spans="1:8" ht="73.5" customHeight="1">
      <c r="A6" s="24"/>
      <c r="B6" s="25" t="s">
        <v>12</v>
      </c>
      <c r="C6" s="25"/>
      <c r="D6" s="25"/>
      <c r="E6" s="25"/>
      <c r="F6" s="25"/>
      <c r="G6" s="26"/>
    </row>
    <row r="7" spans="1:8" ht="11.25" customHeight="1">
      <c r="A7" s="3"/>
      <c r="B7" s="23"/>
      <c r="C7" s="23"/>
      <c r="D7" s="23"/>
      <c r="E7" s="23"/>
      <c r="F7" s="23"/>
      <c r="G7" s="23"/>
    </row>
    <row r="8" spans="1:8" ht="25.5" customHeight="1" thickBot="1">
      <c r="A8" s="17" t="s">
        <v>9</v>
      </c>
      <c r="B8" s="17"/>
      <c r="C8" s="17"/>
      <c r="D8" s="17"/>
      <c r="E8" s="17"/>
      <c r="F8" s="17"/>
      <c r="G8" s="17"/>
      <c r="H8" s="4"/>
    </row>
    <row r="9" spans="1:8" s="8" customFormat="1" ht="46.5" customHeight="1" thickBot="1">
      <c r="A9" s="5" t="s">
        <v>2</v>
      </c>
      <c r="B9" s="6" t="s">
        <v>3</v>
      </c>
      <c r="C9" s="6" t="s">
        <v>4</v>
      </c>
      <c r="D9" s="6" t="s">
        <v>5</v>
      </c>
      <c r="E9" s="6" t="s">
        <v>6</v>
      </c>
      <c r="F9" s="6" t="s">
        <v>7</v>
      </c>
      <c r="G9" s="5" t="s">
        <v>8</v>
      </c>
      <c r="H9" s="7"/>
    </row>
    <row r="10" spans="1:8" ht="38.25" customHeight="1">
      <c r="A10" s="9"/>
      <c r="B10" s="10" t="s">
        <v>11</v>
      </c>
      <c r="C10" s="11">
        <v>910</v>
      </c>
      <c r="D10" s="12">
        <f t="shared" ref="D10:D13" si="0">C10-(C10*20/100)</f>
        <v>728</v>
      </c>
      <c r="E10" s="11">
        <f t="shared" ref="E10:E13" si="1">C10-(C10*15/100)</f>
        <v>773.5</v>
      </c>
      <c r="F10" s="11">
        <f t="shared" ref="F10:F13" si="2">C10-(C10*10/100)</f>
        <v>819</v>
      </c>
      <c r="G10" s="13" t="s">
        <v>13</v>
      </c>
    </row>
    <row r="11" spans="1:8" ht="36.75" customHeight="1">
      <c r="A11" s="9"/>
      <c r="B11" s="10" t="s">
        <v>14</v>
      </c>
      <c r="C11" s="11">
        <v>910</v>
      </c>
      <c r="D11" s="12">
        <f t="shared" ref="D11" si="3">C11-(C11*20/100)</f>
        <v>728</v>
      </c>
      <c r="E11" s="11">
        <f t="shared" ref="E11" si="4">C11-(C11*15/100)</f>
        <v>773.5</v>
      </c>
      <c r="F11" s="11">
        <f t="shared" ref="F11" si="5">C11-(C11*10/100)</f>
        <v>819</v>
      </c>
      <c r="G11" s="13"/>
    </row>
    <row r="12" spans="1:8" ht="41.25" customHeight="1">
      <c r="A12" s="9"/>
      <c r="B12" s="10" t="s">
        <v>15</v>
      </c>
      <c r="C12" s="11">
        <v>910</v>
      </c>
      <c r="D12" s="12">
        <f t="shared" ref="D12" si="6">C12-(C12*20/100)</f>
        <v>728</v>
      </c>
      <c r="E12" s="11">
        <f t="shared" ref="E12" si="7">C12-(C12*15/100)</f>
        <v>773.5</v>
      </c>
      <c r="F12" s="11">
        <f t="shared" ref="F12" si="8">C12-(C12*10/100)</f>
        <v>819</v>
      </c>
      <c r="G12" s="13"/>
    </row>
    <row r="13" spans="1:8" ht="39" customHeight="1">
      <c r="A13" s="9"/>
      <c r="B13" s="10" t="s">
        <v>16</v>
      </c>
      <c r="C13" s="11">
        <v>1010</v>
      </c>
      <c r="D13" s="12">
        <f t="shared" si="0"/>
        <v>808</v>
      </c>
      <c r="E13" s="11">
        <f t="shared" si="1"/>
        <v>858.5</v>
      </c>
      <c r="F13" s="11">
        <f t="shared" si="2"/>
        <v>909</v>
      </c>
      <c r="G13" s="13"/>
    </row>
    <row r="14" spans="1:8" ht="36.75" customHeight="1">
      <c r="A14" s="9"/>
      <c r="B14" s="10" t="s">
        <v>17</v>
      </c>
      <c r="C14" s="11">
        <v>1010</v>
      </c>
      <c r="D14" s="12">
        <f t="shared" ref="D14" si="9">C14-(C14*20/100)</f>
        <v>808</v>
      </c>
      <c r="E14" s="11">
        <f t="shared" ref="E14" si="10">C14-(C14*15/100)</f>
        <v>858.5</v>
      </c>
      <c r="F14" s="11">
        <f t="shared" ref="F14" si="11">C14-(C14*10/100)</f>
        <v>909</v>
      </c>
      <c r="G14" s="13"/>
    </row>
    <row r="15" spans="1:8" ht="35.25" customHeight="1">
      <c r="A15" s="9"/>
      <c r="B15" s="10" t="s">
        <v>18</v>
      </c>
      <c r="C15" s="11">
        <v>1010</v>
      </c>
      <c r="D15" s="12">
        <f t="shared" ref="D15" si="12">C15-(C15*20/100)</f>
        <v>808</v>
      </c>
      <c r="E15" s="11">
        <f t="shared" ref="E15" si="13">C15-(C15*15/100)</f>
        <v>858.5</v>
      </c>
      <c r="F15" s="11">
        <f t="shared" ref="F15" si="14">C15-(C15*10/100)</f>
        <v>909</v>
      </c>
      <c r="G15" s="13"/>
    </row>
  </sheetData>
  <mergeCells count="7">
    <mergeCell ref="A8:G8"/>
    <mergeCell ref="A1:A3"/>
    <mergeCell ref="B1:B3"/>
    <mergeCell ref="C1:F3"/>
    <mergeCell ref="G1:G3"/>
    <mergeCell ref="A4:G4"/>
    <mergeCell ref="B6:G6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2025-02-07T07:05:29Z</dcterms:modified>
</cp:coreProperties>
</file>