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Прайс-лист" sheetId="1" r:id="rId1"/>
    <sheet name="Прайс-лист ОПТ" sheetId="2" state="hidden" r:id="rId2"/>
    <sheet name="Прайс короткие длинны" sheetId="3" state="hidden" r:id="rId3"/>
  </sheets>
  <definedNames/>
  <calcPr fullCalcOnLoad="1"/>
</workbook>
</file>

<file path=xl/sharedStrings.xml><?xml version="1.0" encoding="utf-8"?>
<sst xmlns="http://schemas.openxmlformats.org/spreadsheetml/2006/main" count="267" uniqueCount="51">
  <si>
    <t>ПОЗИЦИЯ</t>
  </si>
  <si>
    <t xml:space="preserve">толщина </t>
  </si>
  <si>
    <t>ширина</t>
  </si>
  <si>
    <t>м.кв</t>
  </si>
  <si>
    <t>ЦЕНА</t>
  </si>
  <si>
    <t>СОРТ</t>
  </si>
  <si>
    <t>мм.</t>
  </si>
  <si>
    <t>м.</t>
  </si>
  <si>
    <t>длина</t>
  </si>
  <si>
    <t>за</t>
  </si>
  <si>
    <t>м3</t>
  </si>
  <si>
    <t>РАЗМЕРЫ</t>
  </si>
  <si>
    <t>ПЛАНКЕН</t>
  </si>
  <si>
    <t>террасная доска "вельвет"</t>
  </si>
  <si>
    <t>А</t>
  </si>
  <si>
    <t>В</t>
  </si>
  <si>
    <t>Э</t>
  </si>
  <si>
    <t xml:space="preserve">ТЕРРАСНАЯ </t>
  </si>
  <si>
    <t>ДОСКА</t>
  </si>
  <si>
    <t>ДОСКИ</t>
  </si>
  <si>
    <t>ОБРЕЗНЫЕ</t>
  </si>
  <si>
    <t>доска обрезная нестроганная</t>
  </si>
  <si>
    <t>ПАЛУБНАЯ</t>
  </si>
  <si>
    <t>палубная доска</t>
  </si>
  <si>
    <t>руб.</t>
  </si>
  <si>
    <t>куб.м.</t>
  </si>
  <si>
    <t>С</t>
  </si>
  <si>
    <t>планкен прямой</t>
  </si>
  <si>
    <t>планкен скошенный</t>
  </si>
  <si>
    <t>При покупке более 75 м2</t>
  </si>
  <si>
    <t xml:space="preserve"> скидка 5%</t>
  </si>
  <si>
    <t>1,5-6,0</t>
  </si>
  <si>
    <t>90, 143</t>
  </si>
  <si>
    <t>При покупке более 100 м2</t>
  </si>
  <si>
    <t>БРУС</t>
  </si>
  <si>
    <t>ОПТ</t>
  </si>
  <si>
    <t xml:space="preserve"> сорт 1-4 ГОСТ 26002-83</t>
  </si>
  <si>
    <t>1,5 - 6,0</t>
  </si>
  <si>
    <t>25, 50</t>
  </si>
  <si>
    <t>100, 150</t>
  </si>
  <si>
    <t>СОРТ 1 ГОСТ 8486-86</t>
  </si>
  <si>
    <t>1,5-2,5</t>
  </si>
  <si>
    <t>2-6,0</t>
  </si>
  <si>
    <t>150,125,100</t>
  </si>
  <si>
    <t>25,32,50</t>
  </si>
  <si>
    <t xml:space="preserve"> сорт 1-4 ГОСТ 8486-86</t>
  </si>
  <si>
    <t>Экстра</t>
  </si>
  <si>
    <t>АВ</t>
  </si>
  <si>
    <t>ВС</t>
  </si>
  <si>
    <t>20.12.2022 прайс розница</t>
  </si>
  <si>
    <t>А Прима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</si>
</sst>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419]d\-mmm\-yyyy;@"/>
    <numFmt numFmtId="175" formatCode="#,##0\ &quot;₽&quot;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>
        <color indexed="63"/>
      </right>
      <top/>
      <bottom/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1" fillId="0" borderId="2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74" fontId="31" fillId="0" borderId="0" xfId="0" applyNumberFormat="1" applyFont="1" applyAlignment="1">
      <alignment/>
    </xf>
    <xf numFmtId="0" fontId="41" fillId="0" borderId="2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16" fontId="0" fillId="0" borderId="17" xfId="0" applyNumberFormat="1" applyBorder="1" applyAlignment="1">
      <alignment/>
    </xf>
    <xf numFmtId="16" fontId="0" fillId="0" borderId="14" xfId="0" applyNumberFormat="1" applyBorder="1" applyAlignment="1">
      <alignment/>
    </xf>
    <xf numFmtId="0" fontId="42" fillId="0" borderId="16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7" xfId="0" applyFont="1" applyBorder="1" applyAlignment="1">
      <alignment/>
    </xf>
    <xf numFmtId="0" fontId="41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173" fontId="42" fillId="0" borderId="16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/>
    </xf>
    <xf numFmtId="173" fontId="42" fillId="0" borderId="10" xfId="0" applyNumberFormat="1" applyFont="1" applyBorder="1" applyAlignment="1">
      <alignment horizontal="center"/>
    </xf>
    <xf numFmtId="0" fontId="42" fillId="0" borderId="20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33" xfId="0" applyNumberFormat="1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3" fillId="0" borderId="17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35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36" xfId="0" applyFont="1" applyBorder="1" applyAlignment="1">
      <alignment/>
    </xf>
    <xf numFmtId="0" fontId="42" fillId="0" borderId="37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173" fontId="42" fillId="0" borderId="38" xfId="0" applyNumberFormat="1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16" fontId="42" fillId="0" borderId="10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 horizontal="center"/>
    </xf>
    <xf numFmtId="0" fontId="42" fillId="0" borderId="39" xfId="0" applyFont="1" applyBorder="1" applyAlignment="1">
      <alignment/>
    </xf>
    <xf numFmtId="0" fontId="42" fillId="0" borderId="40" xfId="0" applyFont="1" applyBorder="1" applyAlignment="1">
      <alignment/>
    </xf>
    <xf numFmtId="0" fontId="0" fillId="0" borderId="17" xfId="0" applyBorder="1" applyAlignment="1">
      <alignment/>
    </xf>
    <xf numFmtId="0" fontId="44" fillId="0" borderId="2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43" fillId="33" borderId="17" xfId="0" applyFont="1" applyFill="1" applyBorder="1" applyAlignment="1">
      <alignment/>
    </xf>
    <xf numFmtId="0" fontId="42" fillId="33" borderId="29" xfId="0" applyFont="1" applyFill="1" applyBorder="1" applyAlignment="1">
      <alignment horizontal="center"/>
    </xf>
    <xf numFmtId="173" fontId="42" fillId="33" borderId="10" xfId="0" applyNumberFormat="1" applyFont="1" applyFill="1" applyBorder="1" applyAlignment="1">
      <alignment horizontal="center"/>
    </xf>
    <xf numFmtId="0" fontId="42" fillId="33" borderId="20" xfId="0" applyNumberFormat="1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16" fontId="42" fillId="33" borderId="0" xfId="0" applyNumberFormat="1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3" fillId="33" borderId="15" xfId="0" applyFont="1" applyFill="1" applyBorder="1" applyAlignment="1">
      <alignment/>
    </xf>
    <xf numFmtId="0" fontId="42" fillId="33" borderId="16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173" fontId="42" fillId="33" borderId="13" xfId="0" applyNumberFormat="1" applyFont="1" applyFill="1" applyBorder="1" applyAlignment="1">
      <alignment horizontal="center"/>
    </xf>
    <xf numFmtId="16" fontId="42" fillId="33" borderId="41" xfId="0" applyNumberFormat="1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33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36" xfId="0" applyNumberFormat="1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73" fontId="42" fillId="0" borderId="30" xfId="0" applyNumberFormat="1" applyFont="1" applyBorder="1" applyAlignment="1">
      <alignment horizontal="center"/>
    </xf>
    <xf numFmtId="16" fontId="42" fillId="33" borderId="17" xfId="0" applyNumberFormat="1" applyFont="1" applyFill="1" applyBorder="1" applyAlignment="1">
      <alignment horizontal="center"/>
    </xf>
    <xf numFmtId="16" fontId="42" fillId="33" borderId="14" xfId="0" applyNumberFormat="1" applyFont="1" applyFill="1" applyBorder="1" applyAlignment="1">
      <alignment horizontal="center"/>
    </xf>
    <xf numFmtId="16" fontId="42" fillId="33" borderId="15" xfId="0" applyNumberFormat="1" applyFont="1" applyFill="1" applyBorder="1" applyAlignment="1">
      <alignment horizontal="center"/>
    </xf>
    <xf numFmtId="0" fontId="42" fillId="33" borderId="17" xfId="0" applyNumberFormat="1" applyFont="1" applyFill="1" applyBorder="1" applyAlignment="1">
      <alignment horizontal="center"/>
    </xf>
    <xf numFmtId="175" fontId="42" fillId="33" borderId="14" xfId="0" applyNumberFormat="1" applyFont="1" applyFill="1" applyBorder="1" applyAlignment="1">
      <alignment horizontal="center"/>
    </xf>
    <xf numFmtId="1" fontId="42" fillId="33" borderId="42" xfId="0" applyNumberFormat="1" applyFont="1" applyFill="1" applyBorder="1" applyAlignment="1">
      <alignment horizontal="center"/>
    </xf>
    <xf numFmtId="1" fontId="42" fillId="33" borderId="16" xfId="0" applyNumberFormat="1" applyFont="1" applyFill="1" applyBorder="1" applyAlignment="1">
      <alignment horizontal="center"/>
    </xf>
    <xf numFmtId="175" fontId="42" fillId="33" borderId="36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16" fontId="42" fillId="34" borderId="25" xfId="0" applyNumberFormat="1" applyFont="1" applyFill="1" applyBorder="1" applyAlignment="1">
      <alignment horizontal="center"/>
    </xf>
    <xf numFmtId="16" fontId="42" fillId="34" borderId="24" xfId="0" applyNumberFormat="1" applyFont="1" applyFill="1" applyBorder="1" applyAlignment="1">
      <alignment horizontal="center"/>
    </xf>
    <xf numFmtId="16" fontId="42" fillId="34" borderId="19" xfId="0" applyNumberFormat="1" applyFont="1" applyFill="1" applyBorder="1" applyAlignment="1">
      <alignment horizontal="center"/>
    </xf>
    <xf numFmtId="175" fontId="23" fillId="33" borderId="15" xfId="0" applyNumberFormat="1" applyFont="1" applyFill="1" applyBorder="1" applyAlignment="1">
      <alignment horizontal="center"/>
    </xf>
    <xf numFmtId="16" fontId="42" fillId="33" borderId="31" xfId="0" applyNumberFormat="1" applyFont="1" applyFill="1" applyBorder="1" applyAlignment="1">
      <alignment horizontal="center"/>
    </xf>
    <xf numFmtId="175" fontId="42" fillId="0" borderId="43" xfId="0" applyNumberFormat="1" applyFont="1" applyBorder="1" applyAlignment="1">
      <alignment horizontal="center"/>
    </xf>
    <xf numFmtId="175" fontId="42" fillId="0" borderId="21" xfId="0" applyNumberFormat="1" applyFont="1" applyBorder="1" applyAlignment="1">
      <alignment horizontal="center"/>
    </xf>
    <xf numFmtId="175" fontId="42" fillId="0" borderId="34" xfId="0" applyNumberFormat="1" applyFont="1" applyBorder="1" applyAlignment="1">
      <alignment horizontal="center"/>
    </xf>
    <xf numFmtId="175" fontId="42" fillId="0" borderId="10" xfId="0" applyNumberFormat="1" applyFont="1" applyBorder="1" applyAlignment="1">
      <alignment horizontal="center"/>
    </xf>
    <xf numFmtId="175" fontId="42" fillId="0" borderId="38" xfId="0" applyNumberFormat="1" applyFont="1" applyBorder="1" applyAlignment="1">
      <alignment/>
    </xf>
    <xf numFmtId="175" fontId="42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1" fillId="34" borderId="28" xfId="0" applyFont="1" applyFill="1" applyBorder="1" applyAlignment="1">
      <alignment horizontal="center"/>
    </xf>
    <xf numFmtId="0" fontId="43" fillId="34" borderId="17" xfId="0" applyFont="1" applyFill="1" applyBorder="1" applyAlignment="1">
      <alignment/>
    </xf>
    <xf numFmtId="0" fontId="42" fillId="34" borderId="44" xfId="0" applyFont="1" applyFill="1" applyBorder="1" applyAlignment="1">
      <alignment horizontal="center"/>
    </xf>
    <xf numFmtId="0" fontId="42" fillId="34" borderId="29" xfId="0" applyFont="1" applyFill="1" applyBorder="1" applyAlignment="1">
      <alignment horizontal="center"/>
    </xf>
    <xf numFmtId="1" fontId="42" fillId="34" borderId="42" xfId="0" applyNumberFormat="1" applyFont="1" applyFill="1" applyBorder="1" applyAlignment="1">
      <alignment horizontal="center"/>
    </xf>
    <xf numFmtId="16" fontId="42" fillId="34" borderId="17" xfId="0" applyNumberFormat="1" applyFont="1" applyFill="1" applyBorder="1" applyAlignment="1">
      <alignment horizontal="center"/>
    </xf>
    <xf numFmtId="175" fontId="42" fillId="34" borderId="36" xfId="0" applyNumberFormat="1" applyFont="1" applyFill="1" applyBorder="1" applyAlignment="1">
      <alignment horizontal="center"/>
    </xf>
    <xf numFmtId="0" fontId="41" fillId="34" borderId="21" xfId="0" applyFont="1" applyFill="1" applyBorder="1" applyAlignment="1">
      <alignment horizontal="center"/>
    </xf>
    <xf numFmtId="0" fontId="43" fillId="34" borderId="14" xfId="0" applyFont="1" applyFill="1" applyBorder="1" applyAlignment="1">
      <alignment/>
    </xf>
    <xf numFmtId="0" fontId="42" fillId="34" borderId="22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16" fontId="42" fillId="34" borderId="14" xfId="0" applyNumberFormat="1" applyFont="1" applyFill="1" applyBorder="1" applyAlignment="1">
      <alignment horizontal="center"/>
    </xf>
    <xf numFmtId="175" fontId="42" fillId="34" borderId="14" xfId="0" applyNumberFormat="1" applyFont="1" applyFill="1" applyBorder="1" applyAlignment="1">
      <alignment horizontal="center"/>
    </xf>
    <xf numFmtId="0" fontId="41" fillId="34" borderId="34" xfId="0" applyFont="1" applyFill="1" applyBorder="1" applyAlignment="1">
      <alignment horizontal="center"/>
    </xf>
    <xf numFmtId="0" fontId="43" fillId="34" borderId="15" xfId="0" applyFont="1" applyFill="1" applyBorder="1" applyAlignment="1">
      <alignment/>
    </xf>
    <xf numFmtId="0" fontId="42" fillId="34" borderId="2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1" fontId="42" fillId="34" borderId="16" xfId="0" applyNumberFormat="1" applyFont="1" applyFill="1" applyBorder="1" applyAlignment="1">
      <alignment horizontal="center"/>
    </xf>
    <xf numFmtId="16" fontId="42" fillId="34" borderId="15" xfId="0" applyNumberFormat="1" applyFont="1" applyFill="1" applyBorder="1" applyAlignment="1">
      <alignment horizontal="center"/>
    </xf>
    <xf numFmtId="175" fontId="42" fillId="34" borderId="15" xfId="0" applyNumberFormat="1" applyFont="1" applyFill="1" applyBorder="1" applyAlignment="1">
      <alignment horizontal="center"/>
    </xf>
    <xf numFmtId="175" fontId="42" fillId="34" borderId="24" xfId="0" applyNumberFormat="1" applyFont="1" applyFill="1" applyBorder="1" applyAlignment="1">
      <alignment horizontal="center"/>
    </xf>
    <xf numFmtId="175" fontId="42" fillId="34" borderId="19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2" fillId="0" borderId="46" xfId="0" applyFont="1" applyBorder="1" applyAlignment="1">
      <alignment/>
    </xf>
    <xf numFmtId="0" fontId="42" fillId="0" borderId="18" xfId="0" applyFont="1" applyBorder="1" applyAlignment="1">
      <alignment horizontal="center"/>
    </xf>
    <xf numFmtId="175" fontId="23" fillId="33" borderId="14" xfId="0" applyNumberFormat="1" applyFont="1" applyFill="1" applyBorder="1" applyAlignment="1">
      <alignment horizontal="center" wrapText="1"/>
    </xf>
    <xf numFmtId="0" fontId="40" fillId="0" borderId="20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1" fontId="42" fillId="0" borderId="38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42" fillId="0" borderId="38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" fontId="42" fillId="0" borderId="47" xfId="0" applyNumberFormat="1" applyFon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175" fontId="42" fillId="0" borderId="36" xfId="0" applyNumberFormat="1" applyFont="1" applyBorder="1" applyAlignment="1">
      <alignment horizontal="center" vertical="center"/>
    </xf>
    <xf numFmtId="175" fontId="0" fillId="0" borderId="3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3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4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42" fillId="33" borderId="42" xfId="0" applyNumberFormat="1" applyFont="1" applyFill="1" applyBorder="1" applyAlignment="1">
      <alignment horizontal="center"/>
    </xf>
    <xf numFmtId="2" fontId="42" fillId="34" borderId="38" xfId="0" applyNumberFormat="1" applyFont="1" applyFill="1" applyBorder="1" applyAlignment="1">
      <alignment horizontal="center"/>
    </xf>
    <xf numFmtId="2" fontId="42" fillId="34" borderId="10" xfId="0" applyNumberFormat="1" applyFont="1" applyFill="1" applyBorder="1" applyAlignment="1">
      <alignment horizontal="center"/>
    </xf>
    <xf numFmtId="2" fontId="42" fillId="34" borderId="18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90" zoomScaleNormal="90" zoomScalePageLayoutView="0" workbookViewId="0" topLeftCell="A1">
      <selection activeCell="J19" sqref="J19"/>
    </sheetView>
  </sheetViews>
  <sheetFormatPr defaultColWidth="8.8515625" defaultRowHeight="15"/>
  <cols>
    <col min="1" max="1" width="22.57421875" style="0" customWidth="1"/>
    <col min="2" max="2" width="28.140625" style="0" customWidth="1"/>
    <col min="3" max="3" width="10.8515625" style="7" customWidth="1"/>
    <col min="4" max="4" width="10.57421875" style="0" customWidth="1"/>
    <col min="5" max="5" width="13.7109375" style="0" customWidth="1"/>
    <col min="6" max="6" width="9.8515625" style="38" customWidth="1"/>
    <col min="7" max="7" width="9.57421875" style="0" customWidth="1"/>
    <col min="8" max="8" width="9.7109375" style="0" customWidth="1"/>
    <col min="9" max="9" width="10.7109375" style="0" customWidth="1"/>
  </cols>
  <sheetData>
    <row r="1" spans="1:8" ht="14.25" customHeight="1" thickBot="1">
      <c r="A1" s="27" t="s">
        <v>49</v>
      </c>
      <c r="C1" s="13"/>
      <c r="D1" s="12"/>
      <c r="E1" s="12"/>
      <c r="F1" s="33"/>
      <c r="G1" s="1"/>
      <c r="H1" s="12"/>
    </row>
    <row r="2" spans="1:8" ht="12" customHeight="1">
      <c r="A2" s="31"/>
      <c r="B2" s="18"/>
      <c r="C2" s="15"/>
      <c r="D2" s="154"/>
      <c r="E2" s="154"/>
      <c r="F2" s="155"/>
      <c r="G2" s="15"/>
      <c r="H2" s="25"/>
    </row>
    <row r="3" spans="1:8" ht="12" customHeight="1" thickBot="1">
      <c r="A3" s="32"/>
      <c r="B3" s="19" t="s">
        <v>0</v>
      </c>
      <c r="C3" s="30" t="s">
        <v>5</v>
      </c>
      <c r="D3" s="13"/>
      <c r="E3" s="29" t="s">
        <v>11</v>
      </c>
      <c r="F3" s="34"/>
      <c r="G3" s="26" t="s">
        <v>4</v>
      </c>
      <c r="H3" s="23" t="s">
        <v>4</v>
      </c>
    </row>
    <row r="4" spans="1:8" ht="12" customHeight="1">
      <c r="A4" s="10"/>
      <c r="B4" s="2"/>
      <c r="C4" s="9"/>
      <c r="D4" s="4" t="s">
        <v>1</v>
      </c>
      <c r="E4" s="3" t="s">
        <v>2</v>
      </c>
      <c r="F4" s="44" t="s">
        <v>8</v>
      </c>
      <c r="G4" s="9" t="s">
        <v>9</v>
      </c>
      <c r="H4" s="24" t="s">
        <v>9</v>
      </c>
    </row>
    <row r="5" spans="1:8" ht="12" customHeight="1" thickBot="1">
      <c r="A5" s="11"/>
      <c r="B5" s="12"/>
      <c r="C5" s="14"/>
      <c r="D5" s="6" t="s">
        <v>6</v>
      </c>
      <c r="E5" s="8" t="s">
        <v>6</v>
      </c>
      <c r="F5" s="50" t="s">
        <v>7</v>
      </c>
      <c r="G5" s="14" t="s">
        <v>3</v>
      </c>
      <c r="H5" s="17" t="s">
        <v>10</v>
      </c>
    </row>
    <row r="6" spans="1:8" ht="16.5" customHeight="1">
      <c r="A6" s="81" t="s">
        <v>17</v>
      </c>
      <c r="B6" s="82" t="s">
        <v>13</v>
      </c>
      <c r="C6" s="83" t="s">
        <v>46</v>
      </c>
      <c r="D6" s="83">
        <v>27</v>
      </c>
      <c r="E6" s="110">
        <v>120</v>
      </c>
      <c r="F6" s="108" t="s">
        <v>42</v>
      </c>
      <c r="G6" s="109">
        <v>3000</v>
      </c>
      <c r="H6" s="109">
        <f aca="true" t="shared" si="0" ref="H6:H21">G6/D6*1000</f>
        <v>111111.11111111111</v>
      </c>
    </row>
    <row r="7" spans="1:8" ht="16.5" customHeight="1">
      <c r="A7" s="87" t="s">
        <v>18</v>
      </c>
      <c r="B7" s="88" t="s">
        <v>13</v>
      </c>
      <c r="C7" s="89" t="s">
        <v>50</v>
      </c>
      <c r="D7" s="90">
        <v>27</v>
      </c>
      <c r="E7" s="110">
        <v>120</v>
      </c>
      <c r="F7" s="106" t="s">
        <v>42</v>
      </c>
      <c r="G7" s="109">
        <v>2400</v>
      </c>
      <c r="H7" s="109">
        <f t="shared" si="0"/>
        <v>88888.88888888889</v>
      </c>
    </row>
    <row r="8" spans="1:8" ht="16.5" customHeight="1">
      <c r="A8" s="87"/>
      <c r="B8" s="88" t="s">
        <v>13</v>
      </c>
      <c r="C8" s="89" t="s">
        <v>47</v>
      </c>
      <c r="D8" s="90">
        <v>27</v>
      </c>
      <c r="E8" s="110">
        <v>120</v>
      </c>
      <c r="F8" s="106" t="s">
        <v>42</v>
      </c>
      <c r="G8" s="153">
        <v>1700</v>
      </c>
      <c r="H8" s="109">
        <f t="shared" si="0"/>
        <v>62962.96296296296</v>
      </c>
    </row>
    <row r="9" spans="1:8" ht="16.5" customHeight="1" thickBot="1">
      <c r="A9" s="92"/>
      <c r="B9" s="93" t="s">
        <v>13</v>
      </c>
      <c r="C9" s="90" t="s">
        <v>48</v>
      </c>
      <c r="D9" s="95">
        <v>27</v>
      </c>
      <c r="E9" s="111">
        <v>120</v>
      </c>
      <c r="F9" s="119" t="s">
        <v>42</v>
      </c>
      <c r="G9" s="118">
        <v>1300</v>
      </c>
      <c r="H9" s="109">
        <f t="shared" si="0"/>
        <v>48148.148148148146</v>
      </c>
    </row>
    <row r="10" spans="1:8" ht="16.5" customHeight="1">
      <c r="A10" s="127" t="s">
        <v>22</v>
      </c>
      <c r="B10" s="128" t="s">
        <v>23</v>
      </c>
      <c r="C10" s="129" t="s">
        <v>46</v>
      </c>
      <c r="D10" s="130">
        <v>27</v>
      </c>
      <c r="E10" s="131">
        <v>120</v>
      </c>
      <c r="F10" s="132" t="s">
        <v>42</v>
      </c>
      <c r="G10" s="147">
        <v>3000</v>
      </c>
      <c r="H10" s="133">
        <f t="shared" si="0"/>
        <v>111111.11111111111</v>
      </c>
    </row>
    <row r="11" spans="1:8" ht="16.5" customHeight="1">
      <c r="A11" s="134" t="s">
        <v>18</v>
      </c>
      <c r="B11" s="135" t="s">
        <v>23</v>
      </c>
      <c r="C11" s="136" t="s">
        <v>50</v>
      </c>
      <c r="D11" s="137">
        <v>27</v>
      </c>
      <c r="E11" s="131">
        <v>120</v>
      </c>
      <c r="F11" s="138" t="s">
        <v>42</v>
      </c>
      <c r="G11" s="147">
        <v>2400</v>
      </c>
      <c r="H11" s="139">
        <f t="shared" si="0"/>
        <v>88888.88888888889</v>
      </c>
    </row>
    <row r="12" spans="1:8" ht="16.5" customHeight="1">
      <c r="A12" s="134"/>
      <c r="B12" s="135" t="s">
        <v>23</v>
      </c>
      <c r="C12" s="136" t="s">
        <v>47</v>
      </c>
      <c r="D12" s="137">
        <v>27</v>
      </c>
      <c r="E12" s="131">
        <v>120</v>
      </c>
      <c r="F12" s="138" t="s">
        <v>42</v>
      </c>
      <c r="G12" s="147">
        <v>1700</v>
      </c>
      <c r="H12" s="139">
        <f t="shared" si="0"/>
        <v>62962.96296296296</v>
      </c>
    </row>
    <row r="13" spans="1:8" ht="16.5" customHeight="1" thickBot="1">
      <c r="A13" s="140"/>
      <c r="B13" s="141" t="s">
        <v>23</v>
      </c>
      <c r="C13" s="142" t="s">
        <v>48</v>
      </c>
      <c r="D13" s="143">
        <v>27</v>
      </c>
      <c r="E13" s="144">
        <v>120</v>
      </c>
      <c r="F13" s="145" t="s">
        <v>42</v>
      </c>
      <c r="G13" s="148">
        <v>1300</v>
      </c>
      <c r="H13" s="146">
        <f t="shared" si="0"/>
        <v>48148.148148148146</v>
      </c>
    </row>
    <row r="14" spans="1:8" ht="16.5" customHeight="1">
      <c r="A14" s="81"/>
      <c r="B14" s="82" t="s">
        <v>27</v>
      </c>
      <c r="C14" s="83" t="s">
        <v>46</v>
      </c>
      <c r="D14" s="83">
        <v>20</v>
      </c>
      <c r="E14" s="171">
        <v>120.9</v>
      </c>
      <c r="F14" s="105" t="s">
        <v>42</v>
      </c>
      <c r="G14" s="109">
        <v>2150</v>
      </c>
      <c r="H14" s="112">
        <f t="shared" si="0"/>
        <v>107500</v>
      </c>
    </row>
    <row r="15" spans="1:8" ht="17.25" customHeight="1">
      <c r="A15" s="87" t="s">
        <v>12</v>
      </c>
      <c r="B15" s="88" t="s">
        <v>27</v>
      </c>
      <c r="C15" s="89" t="s">
        <v>50</v>
      </c>
      <c r="D15" s="90">
        <v>20</v>
      </c>
      <c r="E15" s="171">
        <v>120.9</v>
      </c>
      <c r="F15" s="106" t="s">
        <v>42</v>
      </c>
      <c r="G15" s="109">
        <v>1800</v>
      </c>
      <c r="H15" s="109">
        <f t="shared" si="0"/>
        <v>90000</v>
      </c>
    </row>
    <row r="16" spans="1:8" ht="16.5" customHeight="1">
      <c r="A16" s="87"/>
      <c r="B16" s="88" t="s">
        <v>27</v>
      </c>
      <c r="C16" s="89" t="s">
        <v>47</v>
      </c>
      <c r="D16" s="90">
        <v>20</v>
      </c>
      <c r="E16" s="171">
        <v>120.9</v>
      </c>
      <c r="F16" s="106" t="s">
        <v>42</v>
      </c>
      <c r="G16" s="109">
        <v>1300</v>
      </c>
      <c r="H16" s="109">
        <f t="shared" si="0"/>
        <v>65000</v>
      </c>
    </row>
    <row r="17" spans="1:8" ht="16.5" customHeight="1" thickBot="1">
      <c r="A17" s="87"/>
      <c r="B17" s="88" t="s">
        <v>27</v>
      </c>
      <c r="C17" s="90" t="s">
        <v>48</v>
      </c>
      <c r="D17" s="100">
        <v>20</v>
      </c>
      <c r="E17" s="171">
        <v>120.9</v>
      </c>
      <c r="F17" s="107" t="s">
        <v>42</v>
      </c>
      <c r="G17" s="109">
        <v>900</v>
      </c>
      <c r="H17" s="109">
        <f t="shared" si="0"/>
        <v>45000</v>
      </c>
    </row>
    <row r="18" spans="1:8" ht="16.5" customHeight="1">
      <c r="A18" s="87"/>
      <c r="B18" s="67" t="s">
        <v>28</v>
      </c>
      <c r="C18" s="68" t="s">
        <v>46</v>
      </c>
      <c r="D18" s="69">
        <v>20</v>
      </c>
      <c r="E18" s="172">
        <v>120.9</v>
      </c>
      <c r="F18" s="115" t="s">
        <v>42</v>
      </c>
      <c r="G18" s="120">
        <v>2150</v>
      </c>
      <c r="H18" s="124">
        <f t="shared" si="0"/>
        <v>107500</v>
      </c>
    </row>
    <row r="19" spans="1:8" ht="17.25" customHeight="1">
      <c r="A19" s="113"/>
      <c r="B19" s="65" t="s">
        <v>28</v>
      </c>
      <c r="C19" s="35" t="s">
        <v>50</v>
      </c>
      <c r="D19" s="39">
        <v>20</v>
      </c>
      <c r="E19" s="173">
        <v>120.9</v>
      </c>
      <c r="F19" s="116" t="s">
        <v>42</v>
      </c>
      <c r="G19" s="121">
        <v>1800</v>
      </c>
      <c r="H19" s="123">
        <f t="shared" si="0"/>
        <v>90000</v>
      </c>
    </row>
    <row r="20" spans="1:8" ht="16.5" customHeight="1">
      <c r="A20" s="113"/>
      <c r="B20" s="65" t="s">
        <v>28</v>
      </c>
      <c r="C20" s="35" t="s">
        <v>47</v>
      </c>
      <c r="D20" s="39">
        <v>20</v>
      </c>
      <c r="E20" s="173">
        <v>120.9</v>
      </c>
      <c r="F20" s="116" t="s">
        <v>42</v>
      </c>
      <c r="G20" s="121">
        <v>1300</v>
      </c>
      <c r="H20" s="123">
        <f t="shared" si="0"/>
        <v>65000</v>
      </c>
    </row>
    <row r="21" spans="1:8" ht="16.5" customHeight="1" thickBot="1">
      <c r="A21" s="114"/>
      <c r="B21" s="66" t="s">
        <v>28</v>
      </c>
      <c r="C21" s="45" t="s">
        <v>48</v>
      </c>
      <c r="D21" s="41">
        <v>20</v>
      </c>
      <c r="E21" s="174">
        <v>120.9</v>
      </c>
      <c r="F21" s="117" t="s">
        <v>42</v>
      </c>
      <c r="G21" s="122">
        <v>900</v>
      </c>
      <c r="H21" s="125">
        <f t="shared" si="0"/>
        <v>45000</v>
      </c>
    </row>
    <row r="22" spans="1:7" ht="16.5" customHeight="1">
      <c r="A22" s="28"/>
      <c r="B22" s="46"/>
      <c r="C22" s="149"/>
      <c r="D22" s="149" t="s">
        <v>1</v>
      </c>
      <c r="E22" s="3" t="s">
        <v>2</v>
      </c>
      <c r="F22" s="44" t="s">
        <v>8</v>
      </c>
      <c r="G22" s="54" t="s">
        <v>24</v>
      </c>
    </row>
    <row r="23" spans="1:7" ht="16.5" customHeight="1" thickBot="1">
      <c r="A23" s="55"/>
      <c r="B23" s="47"/>
      <c r="C23" s="152"/>
      <c r="D23" s="8" t="s">
        <v>6</v>
      </c>
      <c r="E23" s="8" t="s">
        <v>6</v>
      </c>
      <c r="F23" s="50" t="s">
        <v>7</v>
      </c>
      <c r="G23" s="52" t="s">
        <v>25</v>
      </c>
    </row>
    <row r="24" spans="1:7" ht="16.5" customHeight="1">
      <c r="A24" s="21" t="s">
        <v>19</v>
      </c>
      <c r="B24" s="58" t="s">
        <v>21</v>
      </c>
      <c r="C24" s="72"/>
      <c r="D24" s="156" t="s">
        <v>44</v>
      </c>
      <c r="E24" s="158" t="s">
        <v>43</v>
      </c>
      <c r="F24" s="160" t="s">
        <v>42</v>
      </c>
      <c r="G24" s="162">
        <v>25000</v>
      </c>
    </row>
    <row r="25" spans="1:12" ht="17.25" customHeight="1">
      <c r="A25" s="150" t="s">
        <v>20</v>
      </c>
      <c r="B25" s="151" t="s">
        <v>45</v>
      </c>
      <c r="C25" s="152"/>
      <c r="D25" s="157"/>
      <c r="E25" s="159"/>
      <c r="F25" s="161"/>
      <c r="G25" s="163"/>
      <c r="I25" s="7"/>
      <c r="L25" s="126"/>
    </row>
    <row r="26" ht="16.5" customHeight="1"/>
    <row r="27" ht="16.5" customHeight="1"/>
    <row r="28" ht="15.75" customHeight="1"/>
    <row r="29" ht="15" customHeight="1"/>
    <row r="30" ht="24.75" customHeight="1"/>
    <row r="31" ht="15.75" customHeight="1"/>
    <row r="32" ht="15" customHeight="1"/>
    <row r="33" ht="15" customHeight="1"/>
    <row r="34" ht="15" customHeight="1"/>
    <row r="35" ht="15" customHeight="1"/>
    <row r="36" ht="15.75" customHeight="1"/>
    <row r="37" ht="15" customHeight="1"/>
    <row r="38" ht="16.5" customHeight="1"/>
    <row r="39" ht="16.5" customHeight="1"/>
    <row r="40" ht="16.5" customHeight="1"/>
    <row r="41" ht="14.25" customHeight="1"/>
    <row r="42" ht="13.5" customHeight="1"/>
    <row r="43" ht="15.75" customHeight="1"/>
    <row r="44" ht="14.25" customHeight="1"/>
    <row r="45" ht="16.5" customHeight="1"/>
    <row r="46" ht="15.75" customHeight="1"/>
    <row r="47" ht="12" customHeight="1"/>
    <row r="48" ht="13.5" customHeight="1"/>
    <row r="49" ht="13.5" customHeight="1"/>
    <row r="50" ht="13.5" customHeight="1"/>
    <row r="51" ht="12" customHeight="1"/>
    <row r="52" ht="12" customHeight="1"/>
    <row r="53" ht="15" customHeight="1"/>
    <row r="54" ht="15.75" customHeight="1"/>
    <row r="55" ht="15.75" customHeight="1"/>
    <row r="56" ht="17.25" customHeight="1"/>
    <row r="57" ht="15.75" customHeight="1"/>
    <row r="58" ht="10.5" customHeight="1"/>
    <row r="59" ht="12" customHeight="1"/>
    <row r="60" ht="14.25" customHeight="1"/>
    <row r="61" ht="14.25" customHeight="1"/>
  </sheetData>
  <sheetProtection/>
  <mergeCells count="5">
    <mergeCell ref="D2:F2"/>
    <mergeCell ref="D24:D25"/>
    <mergeCell ref="E24:E25"/>
    <mergeCell ref="F24:F25"/>
    <mergeCell ref="G24:G25"/>
  </mergeCells>
  <printOptions/>
  <pageMargins left="0.2362204724409449" right="0.2362204724409449" top="0.15748031496062992" bottom="0.15748031496062992" header="0.31496062992125984" footer="0.31496062992125984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1" sqref="I2:J21"/>
    </sheetView>
  </sheetViews>
  <sheetFormatPr defaultColWidth="9.140625" defaultRowHeight="15"/>
  <cols>
    <col min="1" max="1" width="21.00390625" style="0" customWidth="1"/>
    <col min="2" max="2" width="30.140625" style="0" customWidth="1"/>
  </cols>
  <sheetData>
    <row r="1" spans="1:8" ht="16.5" thickBot="1">
      <c r="A1" s="27">
        <v>42696</v>
      </c>
      <c r="C1" s="13"/>
      <c r="D1" s="12"/>
      <c r="E1" s="12"/>
      <c r="F1" s="33"/>
      <c r="G1" s="1"/>
      <c r="H1" s="12"/>
    </row>
    <row r="2" spans="1:10" ht="15">
      <c r="A2" s="31"/>
      <c r="B2" s="18"/>
      <c r="C2" s="15"/>
      <c r="D2" s="154"/>
      <c r="E2" s="154"/>
      <c r="F2" s="155"/>
      <c r="G2" s="15"/>
      <c r="H2" s="25"/>
      <c r="I2" s="103" t="s">
        <v>35</v>
      </c>
      <c r="J2" s="103" t="s">
        <v>35</v>
      </c>
    </row>
    <row r="3" spans="1:10" ht="16.5" thickBot="1">
      <c r="A3" s="32"/>
      <c r="B3" s="19" t="s">
        <v>0</v>
      </c>
      <c r="C3" s="30" t="s">
        <v>5</v>
      </c>
      <c r="D3" s="13"/>
      <c r="E3" s="29" t="s">
        <v>11</v>
      </c>
      <c r="F3" s="34"/>
      <c r="G3" s="26" t="s">
        <v>4</v>
      </c>
      <c r="H3" s="23" t="s">
        <v>4</v>
      </c>
      <c r="I3" s="102" t="s">
        <v>4</v>
      </c>
      <c r="J3" s="102" t="s">
        <v>4</v>
      </c>
    </row>
    <row r="4" spans="1:10" ht="15.75">
      <c r="A4" s="10"/>
      <c r="B4" s="2"/>
      <c r="C4" s="9"/>
      <c r="D4" s="4" t="s">
        <v>1</v>
      </c>
      <c r="E4" s="3" t="s">
        <v>2</v>
      </c>
      <c r="F4" s="44" t="s">
        <v>8</v>
      </c>
      <c r="G4" s="9" t="s">
        <v>9</v>
      </c>
      <c r="H4" s="24" t="s">
        <v>9</v>
      </c>
      <c r="I4" s="9" t="s">
        <v>9</v>
      </c>
      <c r="J4" s="24" t="s">
        <v>9</v>
      </c>
    </row>
    <row r="5" spans="1:10" ht="16.5" thickBot="1">
      <c r="A5" s="11"/>
      <c r="B5" s="12"/>
      <c r="C5" s="14"/>
      <c r="D5" s="6" t="s">
        <v>6</v>
      </c>
      <c r="E5" s="8" t="s">
        <v>6</v>
      </c>
      <c r="F5" s="50" t="s">
        <v>7</v>
      </c>
      <c r="G5" s="14" t="s">
        <v>3</v>
      </c>
      <c r="H5" s="17" t="s">
        <v>10</v>
      </c>
      <c r="I5" s="14" t="s">
        <v>3</v>
      </c>
      <c r="J5" s="17" t="s">
        <v>10</v>
      </c>
    </row>
    <row r="6" spans="1:10" ht="17.25">
      <c r="A6" s="81" t="s">
        <v>17</v>
      </c>
      <c r="B6" s="82" t="s">
        <v>13</v>
      </c>
      <c r="C6" s="83" t="s">
        <v>16</v>
      </c>
      <c r="D6" s="83">
        <v>27</v>
      </c>
      <c r="E6" s="84">
        <v>120.143</v>
      </c>
      <c r="F6" s="85" t="s">
        <v>31</v>
      </c>
      <c r="G6" s="86">
        <v>1800</v>
      </c>
      <c r="H6" s="86">
        <f aca="true" t="shared" si="0" ref="H6:H21">G6/D6*1000</f>
        <v>66666.66666666667</v>
      </c>
      <c r="I6" s="78">
        <f aca="true" t="shared" si="1" ref="I6:I21">G6*0.8</f>
        <v>1440</v>
      </c>
      <c r="J6" s="78">
        <f aca="true" t="shared" si="2" ref="J6:J21">I6/D6*1000</f>
        <v>53333.333333333336</v>
      </c>
    </row>
    <row r="7" spans="1:10" ht="17.25">
      <c r="A7" s="87" t="s">
        <v>18</v>
      </c>
      <c r="B7" s="88" t="s">
        <v>13</v>
      </c>
      <c r="C7" s="89" t="s">
        <v>14</v>
      </c>
      <c r="D7" s="90">
        <v>27</v>
      </c>
      <c r="E7" s="84">
        <v>120.143</v>
      </c>
      <c r="F7" s="91" t="s">
        <v>31</v>
      </c>
      <c r="G7" s="86">
        <v>1300</v>
      </c>
      <c r="H7" s="86">
        <f t="shared" si="0"/>
        <v>48148.148148148146</v>
      </c>
      <c r="I7" s="10">
        <f t="shared" si="1"/>
        <v>1040</v>
      </c>
      <c r="J7" s="10">
        <f t="shared" si="2"/>
        <v>38518.51851851852</v>
      </c>
    </row>
    <row r="8" spans="1:10" ht="17.25">
      <c r="A8" s="87"/>
      <c r="B8" s="88" t="s">
        <v>13</v>
      </c>
      <c r="C8" s="89" t="s">
        <v>15</v>
      </c>
      <c r="D8" s="90">
        <v>27</v>
      </c>
      <c r="E8" s="84">
        <v>120.143</v>
      </c>
      <c r="F8" s="91" t="s">
        <v>31</v>
      </c>
      <c r="G8" s="86">
        <v>1000</v>
      </c>
      <c r="H8" s="86">
        <f t="shared" si="0"/>
        <v>37037.03703703704</v>
      </c>
      <c r="I8" s="10">
        <f t="shared" si="1"/>
        <v>800</v>
      </c>
      <c r="J8" s="10">
        <f t="shared" si="2"/>
        <v>29629.62962962963</v>
      </c>
    </row>
    <row r="9" spans="1:10" ht="18" thickBot="1">
      <c r="A9" s="92"/>
      <c r="B9" s="93" t="s">
        <v>13</v>
      </c>
      <c r="C9" s="94" t="s">
        <v>26</v>
      </c>
      <c r="D9" s="95">
        <v>27</v>
      </c>
      <c r="E9" s="96">
        <v>120.143</v>
      </c>
      <c r="F9" s="97" t="s">
        <v>31</v>
      </c>
      <c r="G9" s="98">
        <v>650</v>
      </c>
      <c r="H9" s="98">
        <f t="shared" si="0"/>
        <v>24074.074074074073</v>
      </c>
      <c r="I9" s="11">
        <f t="shared" si="1"/>
        <v>520</v>
      </c>
      <c r="J9" s="11">
        <f t="shared" si="2"/>
        <v>19259.25925925926</v>
      </c>
    </row>
    <row r="10" spans="1:10" ht="18" thickBot="1">
      <c r="A10" s="48" t="s">
        <v>22</v>
      </c>
      <c r="B10" s="63" t="s">
        <v>23</v>
      </c>
      <c r="C10" s="49" t="s">
        <v>16</v>
      </c>
      <c r="D10" s="49">
        <v>28</v>
      </c>
      <c r="E10" s="56" t="s">
        <v>32</v>
      </c>
      <c r="F10" s="57" t="s">
        <v>31</v>
      </c>
      <c r="G10" s="40">
        <v>1800</v>
      </c>
      <c r="H10" s="40">
        <f t="shared" si="0"/>
        <v>64285.71428571429</v>
      </c>
      <c r="I10" s="78">
        <f t="shared" si="1"/>
        <v>1440</v>
      </c>
      <c r="J10" s="78">
        <f t="shared" si="2"/>
        <v>51428.57142857143</v>
      </c>
    </row>
    <row r="11" spans="1:10" ht="18" thickBot="1">
      <c r="A11" s="20" t="s">
        <v>18</v>
      </c>
      <c r="B11" s="64" t="s">
        <v>23</v>
      </c>
      <c r="C11" s="43" t="s">
        <v>14</v>
      </c>
      <c r="D11" s="35">
        <v>28</v>
      </c>
      <c r="E11" s="56" t="s">
        <v>32</v>
      </c>
      <c r="F11" s="57" t="s">
        <v>31</v>
      </c>
      <c r="G11" s="40">
        <v>1300</v>
      </c>
      <c r="H11" s="40">
        <f t="shared" si="0"/>
        <v>46428.57142857143</v>
      </c>
      <c r="I11" s="10">
        <f t="shared" si="1"/>
        <v>1040</v>
      </c>
      <c r="J11" s="10">
        <f t="shared" si="2"/>
        <v>37142.857142857145</v>
      </c>
    </row>
    <row r="12" spans="1:10" ht="17.25">
      <c r="A12" s="20"/>
      <c r="B12" s="64" t="s">
        <v>23</v>
      </c>
      <c r="C12" s="43" t="s">
        <v>15</v>
      </c>
      <c r="D12" s="35">
        <v>28</v>
      </c>
      <c r="E12" s="56" t="s">
        <v>32</v>
      </c>
      <c r="F12" s="57" t="s">
        <v>31</v>
      </c>
      <c r="G12" s="40">
        <v>1000</v>
      </c>
      <c r="H12" s="40">
        <f t="shared" si="0"/>
        <v>35714.28571428572</v>
      </c>
      <c r="I12" s="10">
        <f t="shared" si="1"/>
        <v>800</v>
      </c>
      <c r="J12" s="10">
        <f t="shared" si="2"/>
        <v>28571.428571428572</v>
      </c>
    </row>
    <row r="13" spans="1:10" ht="18" thickBot="1">
      <c r="A13" s="60"/>
      <c r="B13" s="66" t="s">
        <v>23</v>
      </c>
      <c r="C13" s="37" t="s">
        <v>26</v>
      </c>
      <c r="D13" s="41">
        <v>28</v>
      </c>
      <c r="E13" s="51" t="s">
        <v>32</v>
      </c>
      <c r="F13" s="59" t="s">
        <v>31</v>
      </c>
      <c r="G13" s="42">
        <v>650</v>
      </c>
      <c r="H13" s="42">
        <f t="shared" si="0"/>
        <v>23214.285714285714</v>
      </c>
      <c r="I13" s="11">
        <f t="shared" si="1"/>
        <v>520</v>
      </c>
      <c r="J13" s="11">
        <f t="shared" si="2"/>
        <v>18571.428571428572</v>
      </c>
    </row>
    <row r="14" spans="1:10" ht="18" thickBot="1">
      <c r="A14" s="48"/>
      <c r="B14" s="82" t="s">
        <v>27</v>
      </c>
      <c r="C14" s="83" t="s">
        <v>16</v>
      </c>
      <c r="D14" s="83">
        <v>20</v>
      </c>
      <c r="E14" s="84">
        <v>95.143</v>
      </c>
      <c r="F14" s="99" t="s">
        <v>31</v>
      </c>
      <c r="G14" s="86">
        <v>1350</v>
      </c>
      <c r="H14" s="86">
        <f t="shared" si="0"/>
        <v>67500</v>
      </c>
      <c r="I14" s="78">
        <f t="shared" si="1"/>
        <v>1080</v>
      </c>
      <c r="J14" s="78">
        <f t="shared" si="2"/>
        <v>54000</v>
      </c>
    </row>
    <row r="15" spans="1:10" ht="18" thickBot="1">
      <c r="A15" s="20" t="s">
        <v>12</v>
      </c>
      <c r="B15" s="88" t="s">
        <v>27</v>
      </c>
      <c r="C15" s="89" t="s">
        <v>14</v>
      </c>
      <c r="D15" s="90">
        <v>20</v>
      </c>
      <c r="E15" s="84">
        <v>95.143</v>
      </c>
      <c r="F15" s="99" t="s">
        <v>31</v>
      </c>
      <c r="G15" s="86">
        <v>1000</v>
      </c>
      <c r="H15" s="86">
        <f t="shared" si="0"/>
        <v>50000</v>
      </c>
      <c r="I15" s="10">
        <f t="shared" si="1"/>
        <v>800</v>
      </c>
      <c r="J15" s="10">
        <f t="shared" si="2"/>
        <v>40000</v>
      </c>
    </row>
    <row r="16" spans="1:10" ht="18" thickBot="1">
      <c r="A16" s="20"/>
      <c r="B16" s="88" t="s">
        <v>27</v>
      </c>
      <c r="C16" s="89" t="s">
        <v>15</v>
      </c>
      <c r="D16" s="90">
        <v>20</v>
      </c>
      <c r="E16" s="84">
        <v>95.143</v>
      </c>
      <c r="F16" s="99" t="s">
        <v>31</v>
      </c>
      <c r="G16" s="86">
        <v>800</v>
      </c>
      <c r="H16" s="86">
        <f t="shared" si="0"/>
        <v>40000</v>
      </c>
      <c r="I16" s="10">
        <f t="shared" si="1"/>
        <v>640</v>
      </c>
      <c r="J16" s="10">
        <f t="shared" si="2"/>
        <v>32000</v>
      </c>
    </row>
    <row r="17" spans="1:10" ht="18" thickBot="1">
      <c r="A17" s="20"/>
      <c r="B17" s="88" t="s">
        <v>27</v>
      </c>
      <c r="C17" s="90" t="s">
        <v>26</v>
      </c>
      <c r="D17" s="100">
        <v>20</v>
      </c>
      <c r="E17" s="84">
        <v>95.143</v>
      </c>
      <c r="F17" s="101" t="s">
        <v>31</v>
      </c>
      <c r="G17" s="86">
        <v>500</v>
      </c>
      <c r="H17" s="86">
        <f t="shared" si="0"/>
        <v>25000</v>
      </c>
      <c r="I17" s="11">
        <f t="shared" si="1"/>
        <v>400</v>
      </c>
      <c r="J17" s="11">
        <f t="shared" si="2"/>
        <v>20000</v>
      </c>
    </row>
    <row r="18" spans="1:10" ht="18" thickBot="1">
      <c r="A18" s="20"/>
      <c r="B18" s="67" t="s">
        <v>28</v>
      </c>
      <c r="C18" s="68" t="s">
        <v>16</v>
      </c>
      <c r="D18" s="69">
        <v>20</v>
      </c>
      <c r="E18" s="70">
        <v>95.143</v>
      </c>
      <c r="F18" s="59" t="s">
        <v>31</v>
      </c>
      <c r="G18" s="71">
        <v>1350</v>
      </c>
      <c r="H18" s="71">
        <f t="shared" si="0"/>
        <v>67500</v>
      </c>
      <c r="I18" s="78">
        <f t="shared" si="1"/>
        <v>1080</v>
      </c>
      <c r="J18" s="78">
        <f t="shared" si="2"/>
        <v>54000</v>
      </c>
    </row>
    <row r="19" spans="1:10" ht="18" thickBot="1">
      <c r="A19" s="61"/>
      <c r="B19" s="65" t="s">
        <v>28</v>
      </c>
      <c r="C19" s="35" t="s">
        <v>14</v>
      </c>
      <c r="D19" s="39">
        <v>20</v>
      </c>
      <c r="E19" s="56">
        <v>95.143</v>
      </c>
      <c r="F19" s="59" t="s">
        <v>31</v>
      </c>
      <c r="G19" s="40">
        <v>1000</v>
      </c>
      <c r="H19" s="40">
        <f t="shared" si="0"/>
        <v>50000</v>
      </c>
      <c r="I19" s="78">
        <f t="shared" si="1"/>
        <v>800</v>
      </c>
      <c r="J19" s="10">
        <f t="shared" si="2"/>
        <v>40000</v>
      </c>
    </row>
    <row r="20" spans="1:10" ht="18" thickBot="1">
      <c r="A20" s="61"/>
      <c r="B20" s="65" t="s">
        <v>28</v>
      </c>
      <c r="C20" s="35" t="s">
        <v>15</v>
      </c>
      <c r="D20" s="39">
        <v>20</v>
      </c>
      <c r="E20" s="56">
        <v>95.143</v>
      </c>
      <c r="F20" s="59" t="s">
        <v>31</v>
      </c>
      <c r="G20" s="40">
        <v>800</v>
      </c>
      <c r="H20" s="40">
        <f t="shared" si="0"/>
        <v>40000</v>
      </c>
      <c r="I20" s="10">
        <f t="shared" si="1"/>
        <v>640</v>
      </c>
      <c r="J20" s="10">
        <f t="shared" si="2"/>
        <v>32000</v>
      </c>
    </row>
    <row r="21" spans="1:10" ht="18" thickBot="1">
      <c r="A21" s="62"/>
      <c r="B21" s="66" t="s">
        <v>28</v>
      </c>
      <c r="C21" s="45" t="s">
        <v>26</v>
      </c>
      <c r="D21" s="41">
        <v>20</v>
      </c>
      <c r="E21" s="56">
        <v>95.143</v>
      </c>
      <c r="F21" s="59" t="s">
        <v>31</v>
      </c>
      <c r="G21" s="42">
        <v>500</v>
      </c>
      <c r="H21" s="42">
        <f t="shared" si="0"/>
        <v>25000</v>
      </c>
      <c r="I21" s="11">
        <f t="shared" si="1"/>
        <v>400</v>
      </c>
      <c r="J21" s="11">
        <f t="shared" si="2"/>
        <v>20000</v>
      </c>
    </row>
    <row r="22" spans="1:8" ht="17.25">
      <c r="A22" s="28"/>
      <c r="B22" s="46"/>
      <c r="C22" s="53"/>
      <c r="D22" s="5" t="s">
        <v>1</v>
      </c>
      <c r="E22" s="80" t="s">
        <v>2</v>
      </c>
      <c r="F22" s="44" t="s">
        <v>8</v>
      </c>
      <c r="G22" s="54" t="s">
        <v>24</v>
      </c>
      <c r="H22" s="1"/>
    </row>
    <row r="23" spans="1:8" ht="18" thickBot="1">
      <c r="A23" s="55"/>
      <c r="B23" s="47"/>
      <c r="C23" s="36"/>
      <c r="D23" s="13" t="s">
        <v>6</v>
      </c>
      <c r="E23" s="14" t="s">
        <v>6</v>
      </c>
      <c r="F23" s="34" t="s">
        <v>7</v>
      </c>
      <c r="G23" s="52" t="s">
        <v>25</v>
      </c>
      <c r="H23" s="35"/>
    </row>
    <row r="24" spans="1:8" ht="15.75">
      <c r="A24" s="21" t="s">
        <v>19</v>
      </c>
      <c r="B24" s="58" t="s">
        <v>21</v>
      </c>
      <c r="C24" s="72"/>
      <c r="D24" s="156" t="s">
        <v>38</v>
      </c>
      <c r="E24" s="165" t="s">
        <v>39</v>
      </c>
      <c r="F24" s="167" t="s">
        <v>37</v>
      </c>
      <c r="G24" s="169">
        <v>15000</v>
      </c>
      <c r="H24" s="35"/>
    </row>
    <row r="25" spans="1:8" ht="16.5" thickBot="1">
      <c r="A25" s="22" t="s">
        <v>20</v>
      </c>
      <c r="B25" s="58" t="s">
        <v>36</v>
      </c>
      <c r="C25" s="39"/>
      <c r="D25" s="164"/>
      <c r="E25" s="166"/>
      <c r="F25" s="168"/>
      <c r="G25" s="170"/>
      <c r="H25" s="35"/>
    </row>
    <row r="26" spans="1:7" ht="18.75">
      <c r="A26" s="79" t="s">
        <v>34</v>
      </c>
      <c r="B26" s="75" t="s">
        <v>40</v>
      </c>
      <c r="C26" s="75"/>
      <c r="D26" s="75">
        <v>100</v>
      </c>
      <c r="E26" s="75">
        <v>100</v>
      </c>
      <c r="F26" s="76"/>
      <c r="G26" s="80">
        <v>16000</v>
      </c>
    </row>
    <row r="27" spans="1:7" ht="16.5" thickBot="1">
      <c r="A27" s="73"/>
      <c r="B27" s="74"/>
      <c r="C27" s="16"/>
      <c r="D27" s="16">
        <v>150</v>
      </c>
      <c r="E27" s="16">
        <v>150</v>
      </c>
      <c r="F27" s="77"/>
      <c r="G27" s="14">
        <v>16000</v>
      </c>
    </row>
  </sheetData>
  <sheetProtection/>
  <mergeCells count="5">
    <mergeCell ref="D2:F2"/>
    <mergeCell ref="D24:D25"/>
    <mergeCell ref="E24:E25"/>
    <mergeCell ref="F24:F25"/>
    <mergeCell ref="G24:G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B24" sqref="B24"/>
    </sheetView>
  </sheetViews>
  <sheetFormatPr defaultColWidth="9.140625" defaultRowHeight="15"/>
  <cols>
    <col min="1" max="1" width="28.00390625" style="0" customWidth="1"/>
    <col min="2" max="2" width="30.140625" style="0" customWidth="1"/>
    <col min="8" max="8" width="11.7109375" style="0" customWidth="1"/>
  </cols>
  <sheetData>
    <row r="1" spans="1:8" ht="16.5" thickBot="1">
      <c r="A1" s="27">
        <v>42696</v>
      </c>
      <c r="C1" s="13"/>
      <c r="D1" s="12"/>
      <c r="E1" s="12"/>
      <c r="F1" s="33"/>
      <c r="G1" s="1"/>
      <c r="H1" s="12"/>
    </row>
    <row r="2" spans="1:10" ht="15">
      <c r="A2" s="31"/>
      <c r="B2" s="18"/>
      <c r="C2" s="15"/>
      <c r="D2" s="154"/>
      <c r="E2" s="154"/>
      <c r="F2" s="155"/>
      <c r="G2" s="15"/>
      <c r="H2" s="25"/>
      <c r="I2" s="103" t="s">
        <v>35</v>
      </c>
      <c r="J2" s="103" t="s">
        <v>35</v>
      </c>
    </row>
    <row r="3" spans="1:10" ht="16.5" thickBot="1">
      <c r="A3" s="32"/>
      <c r="B3" s="19" t="s">
        <v>0</v>
      </c>
      <c r="C3" s="30" t="s">
        <v>5</v>
      </c>
      <c r="D3" s="13"/>
      <c r="E3" s="29" t="s">
        <v>11</v>
      </c>
      <c r="F3" s="34"/>
      <c r="G3" s="26" t="s">
        <v>4</v>
      </c>
      <c r="H3" s="23" t="s">
        <v>4</v>
      </c>
      <c r="I3" s="102" t="s">
        <v>4</v>
      </c>
      <c r="J3" s="102" t="s">
        <v>4</v>
      </c>
    </row>
    <row r="4" spans="1:10" ht="15.75">
      <c r="A4" s="10"/>
      <c r="B4" s="2"/>
      <c r="C4" s="9"/>
      <c r="D4" s="4" t="s">
        <v>1</v>
      </c>
      <c r="E4" s="3" t="s">
        <v>2</v>
      </c>
      <c r="F4" s="44" t="s">
        <v>8</v>
      </c>
      <c r="G4" s="9" t="s">
        <v>9</v>
      </c>
      <c r="H4" s="24" t="s">
        <v>9</v>
      </c>
      <c r="I4" s="9" t="s">
        <v>9</v>
      </c>
      <c r="J4" s="24" t="s">
        <v>9</v>
      </c>
    </row>
    <row r="5" spans="1:10" ht="16.5" thickBot="1">
      <c r="A5" s="11"/>
      <c r="B5" s="12"/>
      <c r="C5" s="14"/>
      <c r="D5" s="6" t="s">
        <v>6</v>
      </c>
      <c r="E5" s="8" t="s">
        <v>6</v>
      </c>
      <c r="F5" s="50" t="s">
        <v>7</v>
      </c>
      <c r="G5" s="14" t="s">
        <v>3</v>
      </c>
      <c r="H5" s="17" t="s">
        <v>10</v>
      </c>
      <c r="I5" s="14" t="s">
        <v>3</v>
      </c>
      <c r="J5" s="17" t="s">
        <v>10</v>
      </c>
    </row>
    <row r="6" spans="1:10" ht="17.25">
      <c r="A6" s="81" t="s">
        <v>17</v>
      </c>
      <c r="B6" s="82" t="s">
        <v>13</v>
      </c>
      <c r="C6" s="83" t="s">
        <v>16</v>
      </c>
      <c r="D6" s="83">
        <v>27</v>
      </c>
      <c r="E6" s="84">
        <v>120.143</v>
      </c>
      <c r="F6" s="85" t="s">
        <v>41</v>
      </c>
      <c r="G6" s="86">
        <v>1600</v>
      </c>
      <c r="H6" s="86">
        <f aca="true" t="shared" si="0" ref="H6:H21">G6/D6*1000</f>
        <v>59259.25925925926</v>
      </c>
      <c r="I6" s="78">
        <f aca="true" t="shared" si="1" ref="I6:I21">G6*0.8</f>
        <v>1280</v>
      </c>
      <c r="J6" s="78">
        <f aca="true" t="shared" si="2" ref="J6:J21">I6/D6*1000</f>
        <v>47407.4074074074</v>
      </c>
    </row>
    <row r="7" spans="1:10" ht="17.25">
      <c r="A7" s="87" t="s">
        <v>18</v>
      </c>
      <c r="B7" s="88" t="s">
        <v>13</v>
      </c>
      <c r="C7" s="89" t="s">
        <v>14</v>
      </c>
      <c r="D7" s="90">
        <v>27</v>
      </c>
      <c r="E7" s="84">
        <v>120.143</v>
      </c>
      <c r="F7" s="91" t="s">
        <v>41</v>
      </c>
      <c r="G7" s="86">
        <v>1150</v>
      </c>
      <c r="H7" s="86">
        <f t="shared" si="0"/>
        <v>42592.5925925926</v>
      </c>
      <c r="I7" s="10">
        <f t="shared" si="1"/>
        <v>920</v>
      </c>
      <c r="J7" s="10">
        <f t="shared" si="2"/>
        <v>34074.07407407407</v>
      </c>
    </row>
    <row r="8" spans="1:10" ht="17.25">
      <c r="A8" s="87" t="s">
        <v>29</v>
      </c>
      <c r="B8" s="88" t="s">
        <v>13</v>
      </c>
      <c r="C8" s="89" t="s">
        <v>15</v>
      </c>
      <c r="D8" s="90">
        <v>27</v>
      </c>
      <c r="E8" s="84">
        <v>120.143</v>
      </c>
      <c r="F8" s="91" t="s">
        <v>41</v>
      </c>
      <c r="G8" s="86">
        <v>850</v>
      </c>
      <c r="H8" s="86">
        <f t="shared" si="0"/>
        <v>31481.48148148148</v>
      </c>
      <c r="I8" s="10">
        <f t="shared" si="1"/>
        <v>680</v>
      </c>
      <c r="J8" s="10">
        <f t="shared" si="2"/>
        <v>25185.185185185186</v>
      </c>
    </row>
    <row r="9" spans="1:10" ht="18" thickBot="1">
      <c r="A9" s="92" t="s">
        <v>30</v>
      </c>
      <c r="B9" s="93" t="s">
        <v>13</v>
      </c>
      <c r="C9" s="94" t="s">
        <v>26</v>
      </c>
      <c r="D9" s="95">
        <v>27</v>
      </c>
      <c r="E9" s="96">
        <v>120.143</v>
      </c>
      <c r="F9" s="91" t="s">
        <v>41</v>
      </c>
      <c r="G9" s="98">
        <v>500</v>
      </c>
      <c r="H9" s="98">
        <f t="shared" si="0"/>
        <v>18518.51851851852</v>
      </c>
      <c r="I9" s="11">
        <f t="shared" si="1"/>
        <v>400</v>
      </c>
      <c r="J9" s="11">
        <f t="shared" si="2"/>
        <v>14814.814814814816</v>
      </c>
    </row>
    <row r="10" spans="1:10" ht="17.25">
      <c r="A10" s="48" t="s">
        <v>22</v>
      </c>
      <c r="B10" s="63" t="s">
        <v>23</v>
      </c>
      <c r="C10" s="49" t="s">
        <v>16</v>
      </c>
      <c r="D10" s="49">
        <v>28</v>
      </c>
      <c r="E10" s="56" t="s">
        <v>32</v>
      </c>
      <c r="F10" s="91" t="s">
        <v>41</v>
      </c>
      <c r="G10" s="40">
        <v>1600</v>
      </c>
      <c r="H10" s="40">
        <f t="shared" si="0"/>
        <v>57142.857142857145</v>
      </c>
      <c r="I10" s="78">
        <f t="shared" si="1"/>
        <v>1280</v>
      </c>
      <c r="J10" s="78">
        <f t="shared" si="2"/>
        <v>45714.28571428572</v>
      </c>
    </row>
    <row r="11" spans="1:10" ht="17.25">
      <c r="A11" s="20" t="s">
        <v>18</v>
      </c>
      <c r="B11" s="64" t="s">
        <v>23</v>
      </c>
      <c r="C11" s="43" t="s">
        <v>14</v>
      </c>
      <c r="D11" s="35">
        <v>28</v>
      </c>
      <c r="E11" s="56" t="s">
        <v>32</v>
      </c>
      <c r="F11" s="91" t="s">
        <v>41</v>
      </c>
      <c r="G11" s="40">
        <v>1150</v>
      </c>
      <c r="H11" s="40">
        <f t="shared" si="0"/>
        <v>41071.42857142857</v>
      </c>
      <c r="I11" s="10">
        <f t="shared" si="1"/>
        <v>920</v>
      </c>
      <c r="J11" s="10">
        <f t="shared" si="2"/>
        <v>32857.142857142855</v>
      </c>
    </row>
    <row r="12" spans="1:10" ht="17.25">
      <c r="A12" s="20" t="s">
        <v>29</v>
      </c>
      <c r="B12" s="64" t="s">
        <v>23</v>
      </c>
      <c r="C12" s="43" t="s">
        <v>15</v>
      </c>
      <c r="D12" s="35">
        <v>28</v>
      </c>
      <c r="E12" s="56" t="s">
        <v>32</v>
      </c>
      <c r="F12" s="91" t="s">
        <v>41</v>
      </c>
      <c r="G12" s="40">
        <v>850</v>
      </c>
      <c r="H12" s="40">
        <f t="shared" si="0"/>
        <v>30357.14285714286</v>
      </c>
      <c r="I12" s="10">
        <f t="shared" si="1"/>
        <v>680</v>
      </c>
      <c r="J12" s="10">
        <f t="shared" si="2"/>
        <v>24285.714285714286</v>
      </c>
    </row>
    <row r="13" spans="1:10" ht="18" thickBot="1">
      <c r="A13" s="60" t="s">
        <v>30</v>
      </c>
      <c r="B13" s="66" t="s">
        <v>23</v>
      </c>
      <c r="C13" s="37" t="s">
        <v>26</v>
      </c>
      <c r="D13" s="41">
        <v>28</v>
      </c>
      <c r="E13" s="51" t="s">
        <v>32</v>
      </c>
      <c r="F13" s="91" t="s">
        <v>41</v>
      </c>
      <c r="G13" s="42">
        <v>500</v>
      </c>
      <c r="H13" s="42">
        <f t="shared" si="0"/>
        <v>17857.14285714286</v>
      </c>
      <c r="I13" s="11">
        <f t="shared" si="1"/>
        <v>400</v>
      </c>
      <c r="J13" s="11">
        <f t="shared" si="2"/>
        <v>14285.714285714286</v>
      </c>
    </row>
    <row r="14" spans="1:10" ht="17.25">
      <c r="A14" s="48"/>
      <c r="B14" s="82" t="s">
        <v>27</v>
      </c>
      <c r="C14" s="83" t="s">
        <v>16</v>
      </c>
      <c r="D14" s="83">
        <v>20</v>
      </c>
      <c r="E14" s="84">
        <v>95.143</v>
      </c>
      <c r="F14" s="91" t="s">
        <v>41</v>
      </c>
      <c r="G14" s="86">
        <v>1200</v>
      </c>
      <c r="H14" s="86">
        <f t="shared" si="0"/>
        <v>60000</v>
      </c>
      <c r="I14" s="78">
        <f t="shared" si="1"/>
        <v>960</v>
      </c>
      <c r="J14" s="78">
        <f t="shared" si="2"/>
        <v>48000</v>
      </c>
    </row>
    <row r="15" spans="1:10" ht="17.25">
      <c r="A15" s="20" t="s">
        <v>12</v>
      </c>
      <c r="B15" s="88" t="s">
        <v>27</v>
      </c>
      <c r="C15" s="89" t="s">
        <v>14</v>
      </c>
      <c r="D15" s="90">
        <v>20</v>
      </c>
      <c r="E15" s="84">
        <v>95.143</v>
      </c>
      <c r="F15" s="91" t="s">
        <v>41</v>
      </c>
      <c r="G15" s="86">
        <v>850</v>
      </c>
      <c r="H15" s="86">
        <f t="shared" si="0"/>
        <v>42500</v>
      </c>
      <c r="I15" s="10">
        <f t="shared" si="1"/>
        <v>680</v>
      </c>
      <c r="J15" s="10">
        <f t="shared" si="2"/>
        <v>34000</v>
      </c>
    </row>
    <row r="16" spans="1:10" ht="17.25">
      <c r="A16" s="20"/>
      <c r="B16" s="88" t="s">
        <v>27</v>
      </c>
      <c r="C16" s="89" t="s">
        <v>15</v>
      </c>
      <c r="D16" s="90">
        <v>20</v>
      </c>
      <c r="E16" s="84">
        <v>95.143</v>
      </c>
      <c r="F16" s="91" t="s">
        <v>41</v>
      </c>
      <c r="G16" s="86">
        <v>650</v>
      </c>
      <c r="H16" s="86">
        <f t="shared" si="0"/>
        <v>32500</v>
      </c>
      <c r="I16" s="10">
        <f t="shared" si="1"/>
        <v>520</v>
      </c>
      <c r="J16" s="10">
        <f t="shared" si="2"/>
        <v>26000</v>
      </c>
    </row>
    <row r="17" spans="1:10" ht="18" thickBot="1">
      <c r="A17" s="20" t="s">
        <v>33</v>
      </c>
      <c r="B17" s="88" t="s">
        <v>27</v>
      </c>
      <c r="C17" s="90" t="s">
        <v>26</v>
      </c>
      <c r="D17" s="100">
        <v>20</v>
      </c>
      <c r="E17" s="84">
        <v>95.143</v>
      </c>
      <c r="F17" s="91" t="s">
        <v>41</v>
      </c>
      <c r="G17" s="86">
        <v>350</v>
      </c>
      <c r="H17" s="86">
        <f t="shared" si="0"/>
        <v>17500</v>
      </c>
      <c r="I17" s="11">
        <f t="shared" si="1"/>
        <v>280</v>
      </c>
      <c r="J17" s="11">
        <f t="shared" si="2"/>
        <v>14000</v>
      </c>
    </row>
    <row r="18" spans="1:10" ht="18" thickBot="1">
      <c r="A18" s="20" t="s">
        <v>30</v>
      </c>
      <c r="B18" s="67" t="s">
        <v>28</v>
      </c>
      <c r="C18" s="68" t="s">
        <v>16</v>
      </c>
      <c r="D18" s="69">
        <v>20</v>
      </c>
      <c r="E18" s="70">
        <v>95.143</v>
      </c>
      <c r="F18" s="91" t="s">
        <v>41</v>
      </c>
      <c r="G18" s="71">
        <v>1200</v>
      </c>
      <c r="H18" s="71">
        <f t="shared" si="0"/>
        <v>60000</v>
      </c>
      <c r="I18" s="78">
        <f t="shared" si="1"/>
        <v>960</v>
      </c>
      <c r="J18" s="78">
        <f t="shared" si="2"/>
        <v>48000</v>
      </c>
    </row>
    <row r="19" spans="1:10" ht="17.25">
      <c r="A19" s="61"/>
      <c r="B19" s="65" t="s">
        <v>28</v>
      </c>
      <c r="C19" s="35" t="s">
        <v>14</v>
      </c>
      <c r="D19" s="39">
        <v>20</v>
      </c>
      <c r="E19" s="56">
        <v>95.143</v>
      </c>
      <c r="F19" s="91" t="s">
        <v>41</v>
      </c>
      <c r="G19" s="40">
        <v>850</v>
      </c>
      <c r="H19" s="40">
        <f t="shared" si="0"/>
        <v>42500</v>
      </c>
      <c r="I19" s="78">
        <f t="shared" si="1"/>
        <v>680</v>
      </c>
      <c r="J19" s="10">
        <f t="shared" si="2"/>
        <v>34000</v>
      </c>
    </row>
    <row r="20" spans="1:10" ht="17.25">
      <c r="A20" s="61"/>
      <c r="B20" s="65" t="s">
        <v>28</v>
      </c>
      <c r="C20" s="35" t="s">
        <v>15</v>
      </c>
      <c r="D20" s="39">
        <v>20</v>
      </c>
      <c r="E20" s="56">
        <v>95.143</v>
      </c>
      <c r="F20" s="91" t="s">
        <v>41</v>
      </c>
      <c r="G20" s="40">
        <v>650</v>
      </c>
      <c r="H20" s="40">
        <f t="shared" si="0"/>
        <v>32500</v>
      </c>
      <c r="I20" s="10">
        <f t="shared" si="1"/>
        <v>520</v>
      </c>
      <c r="J20" s="10">
        <f t="shared" si="2"/>
        <v>26000</v>
      </c>
    </row>
    <row r="21" spans="1:10" ht="18" thickBot="1">
      <c r="A21" s="62"/>
      <c r="B21" s="66" t="s">
        <v>28</v>
      </c>
      <c r="C21" s="45" t="s">
        <v>26</v>
      </c>
      <c r="D21" s="41">
        <v>20</v>
      </c>
      <c r="E21" s="104">
        <v>95.143</v>
      </c>
      <c r="F21" s="91" t="s">
        <v>41</v>
      </c>
      <c r="G21" s="42">
        <v>350</v>
      </c>
      <c r="H21" s="42">
        <f t="shared" si="0"/>
        <v>17500</v>
      </c>
      <c r="I21" s="11">
        <f t="shared" si="1"/>
        <v>280</v>
      </c>
      <c r="J21" s="11">
        <f t="shared" si="2"/>
        <v>14000</v>
      </c>
    </row>
  </sheetData>
  <sheetProtection/>
  <mergeCells count="1">
    <mergeCell ref="D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2022-12-20T08:20:11Z</dcterms:modified>
  <cp:category/>
  <cp:version/>
  <cp:contentType/>
  <cp:contentStatus/>
</cp:coreProperties>
</file>