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autoCompressPictures="0"/>
  <bookViews>
    <workbookView xWindow="-96" yWindow="-96" windowWidth="19392" windowHeight="10392"/>
  </bookViews>
  <sheets>
    <sheet name="EP_LV_Price-list" sheetId="1" r:id="rId1"/>
    <sheet name="MPG" sheetId="11" state="hidden" r:id="rId2"/>
  </sheets>
  <definedNames>
    <definedName name="_xlnm._FilterDatabase" localSheetId="0" hidden="1">'EP_LV_Price-list'!$A$13:$H$86</definedName>
    <definedName name="_xlnm._FilterDatabase" localSheetId="1">MPG!$A$1:$D$35</definedName>
    <definedName name="_xlnm.Print_Area" localSheetId="0">'EP_LV_Price-list'!$A$1:$J$424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2" i="1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J253" s="1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15"/>
  <c r="J164"/>
  <c r="J240"/>
  <c r="J268"/>
  <c r="D424"/>
  <c r="J424" s="1"/>
  <c r="D423"/>
  <c r="J423" s="1"/>
  <c r="D422"/>
  <c r="J422" s="1"/>
  <c r="D421"/>
  <c r="J421" s="1"/>
  <c r="D420"/>
  <c r="J420" s="1"/>
  <c r="D419"/>
  <c r="J419" s="1"/>
  <c r="D418"/>
  <c r="J418" s="1"/>
  <c r="D417"/>
  <c r="J417" s="1"/>
  <c r="D416"/>
  <c r="J416" s="1"/>
  <c r="D415"/>
  <c r="J415" s="1"/>
  <c r="D414"/>
  <c r="J414" s="1"/>
  <c r="D413"/>
  <c r="J413" s="1"/>
  <c r="D412"/>
  <c r="J412" s="1"/>
  <c r="D411"/>
  <c r="J411" s="1"/>
  <c r="D409"/>
  <c r="D408"/>
  <c r="J408" s="1"/>
  <c r="D407"/>
  <c r="D406"/>
  <c r="J406" s="1"/>
  <c r="D405"/>
  <c r="D404"/>
  <c r="J404" s="1"/>
  <c r="D403"/>
  <c r="D402"/>
  <c r="J402" s="1"/>
  <c r="D401"/>
  <c r="D400"/>
  <c r="J400" s="1"/>
  <c r="D399"/>
  <c r="D398"/>
  <c r="J398" s="1"/>
  <c r="D396"/>
  <c r="J396" s="1"/>
  <c r="D395"/>
  <c r="J395" s="1"/>
  <c r="D394"/>
  <c r="J394" s="1"/>
  <c r="D393"/>
  <c r="J393" s="1"/>
  <c r="D392"/>
  <c r="J392" s="1"/>
  <c r="D391"/>
  <c r="J391" s="1"/>
  <c r="D390"/>
  <c r="J390" s="1"/>
  <c r="D389"/>
  <c r="J389" s="1"/>
  <c r="D388"/>
  <c r="J388" s="1"/>
  <c r="D387"/>
  <c r="J387" s="1"/>
  <c r="D386"/>
  <c r="J386" s="1"/>
  <c r="D385"/>
  <c r="J385" s="1"/>
  <c r="D384"/>
  <c r="J384" s="1"/>
  <c r="D383"/>
  <c r="J383" s="1"/>
  <c r="D382"/>
  <c r="J382" s="1"/>
  <c r="D381"/>
  <c r="J381" s="1"/>
  <c r="D380"/>
  <c r="J380" s="1"/>
  <c r="D379"/>
  <c r="J379" s="1"/>
  <c r="D378"/>
  <c r="J378" s="1"/>
  <c r="D377"/>
  <c r="J377" s="1"/>
  <c r="D376"/>
  <c r="J376" s="1"/>
  <c r="D375"/>
  <c r="J375" s="1"/>
  <c r="D374"/>
  <c r="J374" s="1"/>
  <c r="D373"/>
  <c r="J373" s="1"/>
  <c r="D372"/>
  <c r="J372" s="1"/>
  <c r="D371"/>
  <c r="J371" s="1"/>
  <c r="D370"/>
  <c r="J370" s="1"/>
  <c r="D369"/>
  <c r="J369" s="1"/>
  <c r="D368"/>
  <c r="J368" s="1"/>
  <c r="D367"/>
  <c r="J367" s="1"/>
  <c r="D366"/>
  <c r="J366" s="1"/>
  <c r="D365"/>
  <c r="J365" s="1"/>
  <c r="D364"/>
  <c r="J364" s="1"/>
  <c r="D363"/>
  <c r="J363" s="1"/>
  <c r="D362"/>
  <c r="J362" s="1"/>
  <c r="D361"/>
  <c r="J361" s="1"/>
  <c r="D360"/>
  <c r="J360" s="1"/>
  <c r="D359"/>
  <c r="J359" s="1"/>
  <c r="D358"/>
  <c r="J358" s="1"/>
  <c r="D357"/>
  <c r="J357" s="1"/>
  <c r="D356"/>
  <c r="J356" s="1"/>
  <c r="D355"/>
  <c r="J355" s="1"/>
  <c r="D354"/>
  <c r="J354" s="1"/>
  <c r="D353"/>
  <c r="J353" s="1"/>
  <c r="D352"/>
  <c r="J352" s="1"/>
  <c r="D351"/>
  <c r="J351" s="1"/>
  <c r="D350"/>
  <c r="J350" s="1"/>
  <c r="D349"/>
  <c r="J349" s="1"/>
  <c r="D348"/>
  <c r="J348" s="1"/>
  <c r="D347"/>
  <c r="J347" s="1"/>
  <c r="D346"/>
  <c r="J346" s="1"/>
  <c r="D345"/>
  <c r="J345" s="1"/>
  <c r="D344"/>
  <c r="J344" s="1"/>
  <c r="D343"/>
  <c r="J343" s="1"/>
  <c r="D342"/>
  <c r="J342" s="1"/>
  <c r="D341"/>
  <c r="J341" s="1"/>
  <c r="D340"/>
  <c r="J340" s="1"/>
  <c r="D339"/>
  <c r="J339" s="1"/>
  <c r="D338"/>
  <c r="J338" s="1"/>
  <c r="D337"/>
  <c r="J337" s="1"/>
  <c r="D336"/>
  <c r="J336" s="1"/>
  <c r="D335"/>
  <c r="J335" s="1"/>
  <c r="D334"/>
  <c r="J334" s="1"/>
  <c r="D333"/>
  <c r="J333" s="1"/>
  <c r="D332"/>
  <c r="J332" s="1"/>
  <c r="D331"/>
  <c r="J331" s="1"/>
  <c r="D330"/>
  <c r="J330" s="1"/>
  <c r="D329"/>
  <c r="J329" s="1"/>
  <c r="D328"/>
  <c r="J328" s="1"/>
  <c r="D327"/>
  <c r="J327" s="1"/>
  <c r="D326"/>
  <c r="J326" s="1"/>
  <c r="D325"/>
  <c r="J325" s="1"/>
  <c r="D324"/>
  <c r="J324" s="1"/>
  <c r="D323"/>
  <c r="J323" s="1"/>
  <c r="D322"/>
  <c r="J322" s="1"/>
  <c r="D321"/>
  <c r="J321" s="1"/>
  <c r="D320"/>
  <c r="J320" s="1"/>
  <c r="D319"/>
  <c r="J319" s="1"/>
  <c r="D318"/>
  <c r="J318" s="1"/>
  <c r="J401" l="1"/>
  <c r="J405"/>
  <c r="J409"/>
  <c r="J399"/>
  <c r="J403"/>
  <c r="J407"/>
  <c r="D316"/>
  <c r="J316" s="1"/>
  <c r="D315"/>
  <c r="J315" s="1"/>
  <c r="D314"/>
  <c r="J314" s="1"/>
  <c r="D313"/>
  <c r="J313" s="1"/>
  <c r="D312"/>
  <c r="J312" s="1"/>
  <c r="D311"/>
  <c r="J311" s="1"/>
  <c r="D310"/>
  <c r="J310" s="1"/>
  <c r="D309"/>
  <c r="J309" s="1"/>
  <c r="D308"/>
  <c r="J308" s="1"/>
  <c r="D307"/>
  <c r="J307" s="1"/>
  <c r="D306"/>
  <c r="J306" s="1"/>
  <c r="D305"/>
  <c r="J305" s="1"/>
  <c r="D304"/>
  <c r="J304" s="1"/>
  <c r="D303"/>
  <c r="J303" s="1"/>
  <c r="D302"/>
  <c r="J302" s="1"/>
  <c r="D301"/>
  <c r="J301" s="1"/>
  <c r="D300"/>
  <c r="J300" s="1"/>
  <c r="D299"/>
  <c r="J299" s="1"/>
  <c r="D298"/>
  <c r="J298" s="1"/>
  <c r="D297"/>
  <c r="J297" s="1"/>
  <c r="D296"/>
  <c r="J296" s="1"/>
  <c r="D295"/>
  <c r="J295" s="1"/>
  <c r="D294"/>
  <c r="J294" s="1"/>
  <c r="D293"/>
  <c r="J293" s="1"/>
  <c r="D292"/>
  <c r="J292" s="1"/>
  <c r="D291"/>
  <c r="J291" s="1"/>
  <c r="D290"/>
  <c r="J290" s="1"/>
  <c r="D289"/>
  <c r="J289" s="1"/>
  <c r="D288"/>
  <c r="J288" s="1"/>
  <c r="D287"/>
  <c r="J287" s="1"/>
  <c r="D286"/>
  <c r="J286" s="1"/>
  <c r="D285"/>
  <c r="J285" s="1"/>
  <c r="D284"/>
  <c r="J284" s="1"/>
  <c r="D283"/>
  <c r="J283" s="1"/>
  <c r="D282"/>
  <c r="J282" s="1"/>
  <c r="D281"/>
  <c r="J281" s="1"/>
  <c r="D280"/>
  <c r="J280" s="1"/>
  <c r="D279"/>
  <c r="J279" s="1"/>
  <c r="D278"/>
  <c r="J278" s="1"/>
  <c r="D277"/>
  <c r="J277" s="1"/>
  <c r="D276"/>
  <c r="J276" s="1"/>
  <c r="D275"/>
  <c r="J275" s="1"/>
  <c r="D274"/>
  <c r="J274" s="1"/>
  <c r="D273"/>
  <c r="J273" s="1"/>
  <c r="D272"/>
  <c r="J272" s="1"/>
  <c r="D271"/>
  <c r="J271" s="1"/>
  <c r="D270"/>
  <c r="J270" s="1"/>
  <c r="D269"/>
  <c r="J269" s="1"/>
  <c r="D267"/>
  <c r="J267" s="1"/>
  <c r="D266"/>
  <c r="J266" s="1"/>
  <c r="D265"/>
  <c r="J265" s="1"/>
  <c r="D264"/>
  <c r="J264" s="1"/>
  <c r="D263"/>
  <c r="J263" s="1"/>
  <c r="D262"/>
  <c r="J262" s="1"/>
  <c r="D261"/>
  <c r="J261" s="1"/>
  <c r="D260"/>
  <c r="J260" s="1"/>
  <c r="D259"/>
  <c r="J259" s="1"/>
  <c r="D258"/>
  <c r="J258" s="1"/>
  <c r="D257"/>
  <c r="J257" s="1"/>
  <c r="D256"/>
  <c r="J256" s="1"/>
  <c r="D255"/>
  <c r="J255" s="1"/>
  <c r="D254"/>
  <c r="J254" s="1"/>
  <c r="D252"/>
  <c r="J252" s="1"/>
  <c r="D251"/>
  <c r="J251" s="1"/>
  <c r="D250"/>
  <c r="J250" s="1"/>
  <c r="D249"/>
  <c r="J249" s="1"/>
  <c r="D248"/>
  <c r="J248" s="1"/>
  <c r="D247"/>
  <c r="J247" s="1"/>
  <c r="D246"/>
  <c r="J246" s="1"/>
  <c r="D245"/>
  <c r="J245" s="1"/>
  <c r="D244"/>
  <c r="J244" s="1"/>
  <c r="D243"/>
  <c r="J243" s="1"/>
  <c r="D242"/>
  <c r="J242" s="1"/>
  <c r="D241"/>
  <c r="J241" s="1"/>
  <c r="D239"/>
  <c r="J239" s="1"/>
  <c r="D238"/>
  <c r="J238" s="1"/>
  <c r="D237"/>
  <c r="J237" s="1"/>
  <c r="D236"/>
  <c r="J236" s="1"/>
  <c r="D235"/>
  <c r="J235" s="1"/>
  <c r="D234"/>
  <c r="J234" s="1"/>
  <c r="D233"/>
  <c r="J233" s="1"/>
  <c r="D232"/>
  <c r="J232" s="1"/>
  <c r="D231"/>
  <c r="J231" s="1"/>
  <c r="D230"/>
  <c r="J230" s="1"/>
  <c r="D229"/>
  <c r="J229" s="1"/>
  <c r="D228"/>
  <c r="J228" s="1"/>
  <c r="D227"/>
  <c r="J227" s="1"/>
  <c r="D226"/>
  <c r="J226" s="1"/>
  <c r="D225"/>
  <c r="J225" s="1"/>
  <c r="D224"/>
  <c r="J224" s="1"/>
  <c r="D223"/>
  <c r="J223" s="1"/>
  <c r="D222"/>
  <c r="J222" s="1"/>
  <c r="D221"/>
  <c r="J221" s="1"/>
  <c r="D220"/>
  <c r="J220" s="1"/>
  <c r="D219"/>
  <c r="J219" s="1"/>
  <c r="D218"/>
  <c r="J218" s="1"/>
  <c r="D217"/>
  <c r="J217" s="1"/>
  <c r="D216"/>
  <c r="J216" s="1"/>
  <c r="D215"/>
  <c r="J215" s="1"/>
  <c r="D214"/>
  <c r="J214" s="1"/>
  <c r="D213"/>
  <c r="J213" s="1"/>
  <c r="D212"/>
  <c r="J212" s="1"/>
  <c r="D211"/>
  <c r="J211" s="1"/>
  <c r="D210"/>
  <c r="J210" s="1"/>
  <c r="D209"/>
  <c r="J209" s="1"/>
  <c r="D208"/>
  <c r="J208" s="1"/>
  <c r="D207"/>
  <c r="J207" s="1"/>
  <c r="D206"/>
  <c r="J206" s="1"/>
  <c r="D205"/>
  <c r="J205" s="1"/>
  <c r="D204"/>
  <c r="J204" s="1"/>
  <c r="D203"/>
  <c r="J203" s="1"/>
  <c r="D202"/>
  <c r="J202" s="1"/>
  <c r="D201"/>
  <c r="J201" s="1"/>
  <c r="D200"/>
  <c r="J200" s="1"/>
  <c r="D199"/>
  <c r="J199" s="1"/>
  <c r="D198"/>
  <c r="J198" s="1"/>
  <c r="D197"/>
  <c r="J197" s="1"/>
  <c r="D196"/>
  <c r="J196" s="1"/>
  <c r="D195"/>
  <c r="J195" s="1"/>
  <c r="D194"/>
  <c r="J194" s="1"/>
  <c r="D193"/>
  <c r="J193" s="1"/>
  <c r="D192"/>
  <c r="J192" s="1"/>
  <c r="D191"/>
  <c r="J191" s="1"/>
  <c r="D190"/>
  <c r="J190" s="1"/>
  <c r="D189"/>
  <c r="J189" s="1"/>
  <c r="D188"/>
  <c r="J188" s="1"/>
  <c r="D187"/>
  <c r="J187" s="1"/>
  <c r="D186"/>
  <c r="J186" s="1"/>
  <c r="D185"/>
  <c r="J185" s="1"/>
  <c r="D184"/>
  <c r="J184" s="1"/>
  <c r="D183"/>
  <c r="J183" s="1"/>
  <c r="D182"/>
  <c r="J182" s="1"/>
  <c r="D181"/>
  <c r="J181" s="1"/>
  <c r="D180"/>
  <c r="J180" s="1"/>
  <c r="D179"/>
  <c r="J179" s="1"/>
  <c r="D178"/>
  <c r="J178" s="1"/>
  <c r="D177"/>
  <c r="J177" s="1"/>
  <c r="D176"/>
  <c r="J176" s="1"/>
  <c r="D175"/>
  <c r="J175" s="1"/>
  <c r="D174"/>
  <c r="J174" s="1"/>
  <c r="D173"/>
  <c r="J173" s="1"/>
  <c r="D172"/>
  <c r="J172" s="1"/>
  <c r="D171"/>
  <c r="J171" s="1"/>
  <c r="D170"/>
  <c r="J170" s="1"/>
  <c r="D169"/>
  <c r="J169" s="1"/>
  <c r="D168"/>
  <c r="J168" s="1"/>
  <c r="D167"/>
  <c r="J167" s="1"/>
  <c r="D166"/>
  <c r="J166" s="1"/>
  <c r="D165"/>
  <c r="J165" s="1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0"/>
  <c r="D129"/>
  <c r="D128"/>
  <c r="D127"/>
  <c r="D126"/>
  <c r="D124"/>
  <c r="D123"/>
  <c r="D122"/>
  <c r="D121"/>
  <c r="D120"/>
  <c r="D119"/>
  <c r="D118"/>
  <c r="D117"/>
  <c r="D116"/>
  <c r="D115"/>
  <c r="D114"/>
  <c r="D113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J88" l="1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113"/>
  <c r="J114"/>
  <c r="J115"/>
  <c r="J116"/>
  <c r="J117"/>
  <c r="J118"/>
  <c r="J119"/>
  <c r="J120"/>
  <c r="J121"/>
  <c r="J122"/>
  <c r="J123"/>
  <c r="J124"/>
  <c r="J126"/>
  <c r="J127"/>
  <c r="J128"/>
  <c r="J129"/>
  <c r="J130"/>
</calcChain>
</file>

<file path=xl/sharedStrings.xml><?xml version="1.0" encoding="utf-8"?>
<sst xmlns="http://schemas.openxmlformats.org/spreadsheetml/2006/main" count="1744" uniqueCount="1045">
  <si>
    <t>Тип</t>
  </si>
  <si>
    <t>Опис</t>
  </si>
  <si>
    <t>Код замовлення</t>
  </si>
  <si>
    <t>Ціна, 
грн. з ПДВ</t>
  </si>
  <si>
    <t>2CDS211001R0014</t>
  </si>
  <si>
    <t>2CDS211001R0024</t>
  </si>
  <si>
    <t>SH201-C2</t>
  </si>
  <si>
    <t>2CDS211001R0034</t>
  </si>
  <si>
    <t>SH201-C3</t>
  </si>
  <si>
    <t>2CDS211001R0044</t>
  </si>
  <si>
    <t>SH201-C4</t>
  </si>
  <si>
    <t>2CDS211001R0064</t>
  </si>
  <si>
    <t>SH201-C6</t>
  </si>
  <si>
    <t>2CDS211001R0065</t>
  </si>
  <si>
    <t>SH201-B6</t>
  </si>
  <si>
    <t>2CDS211001R0084</t>
  </si>
  <si>
    <t>SH201-C8</t>
  </si>
  <si>
    <t>2CDS211001R0104</t>
  </si>
  <si>
    <t>SH201-C10</t>
  </si>
  <si>
    <t>2CDS211001R0105</t>
  </si>
  <si>
    <t>SH201-B10</t>
  </si>
  <si>
    <t>2CDS211001R0134</t>
  </si>
  <si>
    <t>SH201-C13</t>
  </si>
  <si>
    <t>2CDS211001R0135</t>
  </si>
  <si>
    <t>SH201-B13</t>
  </si>
  <si>
    <t>2CDS211001R0164</t>
  </si>
  <si>
    <t>SH201-C16</t>
  </si>
  <si>
    <t>2CDS211001R0165</t>
  </si>
  <si>
    <t>SH201-B16</t>
  </si>
  <si>
    <t>2CDS211001R0204</t>
  </si>
  <si>
    <t>SH201-C20</t>
  </si>
  <si>
    <t>2CDS211001R0205</t>
  </si>
  <si>
    <t>SH201-B20</t>
  </si>
  <si>
    <t>2CDS211001R0254</t>
  </si>
  <si>
    <t>SH201-C25</t>
  </si>
  <si>
    <t>2CDS211001R0255</t>
  </si>
  <si>
    <t>SH201-B25</t>
  </si>
  <si>
    <t>2CDS211001R0324</t>
  </si>
  <si>
    <t>SH201-C32</t>
  </si>
  <si>
    <t>2CDS211001R0325</t>
  </si>
  <si>
    <t>SH201-B32</t>
  </si>
  <si>
    <t>2CDS211001R0404</t>
  </si>
  <si>
    <t>SH201-C40</t>
  </si>
  <si>
    <t>2CDS211001R0405</t>
  </si>
  <si>
    <t>SH201-B40</t>
  </si>
  <si>
    <t>2CDS211001R0504</t>
  </si>
  <si>
    <t>SH201-C50</t>
  </si>
  <si>
    <t>2CDS211001R0505</t>
  </si>
  <si>
    <t>SH201-B50</t>
  </si>
  <si>
    <t>2CDS211001R0634</t>
  </si>
  <si>
    <t>SH201-C63</t>
  </si>
  <si>
    <t>2CDS211001R0635</t>
  </si>
  <si>
    <t>SH201-B63</t>
  </si>
  <si>
    <t>2CDS212001R0014</t>
  </si>
  <si>
    <t>SH202-C1</t>
  </si>
  <si>
    <t>2CDS212001R0024</t>
  </si>
  <si>
    <t>SH202-C2</t>
  </si>
  <si>
    <t>2CDS212001R0034</t>
  </si>
  <si>
    <t>SH202-C3</t>
  </si>
  <si>
    <t>2CDS212001R0044</t>
  </si>
  <si>
    <t>SH202-C4</t>
  </si>
  <si>
    <t>2CDS212001R0064</t>
  </si>
  <si>
    <t>SH202-C6</t>
  </si>
  <si>
    <t>2CDS212001R0065</t>
  </si>
  <si>
    <t>SH202-B6</t>
  </si>
  <si>
    <t>2CDS212001R0084</t>
  </si>
  <si>
    <t>SH202-C8</t>
  </si>
  <si>
    <t>2CDS212001R0104</t>
  </si>
  <si>
    <t>SH202-C10</t>
  </si>
  <si>
    <t>2CDS212001R0105</t>
  </si>
  <si>
    <t>SH202-B10</t>
  </si>
  <si>
    <t>2CDS212001R0134</t>
  </si>
  <si>
    <t>SH202-C13</t>
  </si>
  <si>
    <t>2CDS212001R0135</t>
  </si>
  <si>
    <t>SH202-B13</t>
  </si>
  <si>
    <t>2CDS212001R0164</t>
  </si>
  <si>
    <t>SH202-C16</t>
  </si>
  <si>
    <t>2CDS212001R0165</t>
  </si>
  <si>
    <t>SH202-B16</t>
  </si>
  <si>
    <t>2CDS212001R0204</t>
  </si>
  <si>
    <t>SH202-C20</t>
  </si>
  <si>
    <t>2CDS212001R0205</t>
  </si>
  <si>
    <t>SH202-B20</t>
  </si>
  <si>
    <t>2CDS212001R0254</t>
  </si>
  <si>
    <t>SH202-C25</t>
  </si>
  <si>
    <t>2CDS212001R0255</t>
  </si>
  <si>
    <t>SH202-B25</t>
  </si>
  <si>
    <t>2CDS212001R0324</t>
  </si>
  <si>
    <t>SH202-C32</t>
  </si>
  <si>
    <t>2CDS212001R0325</t>
  </si>
  <si>
    <t>SH202-B32</t>
  </si>
  <si>
    <t>2CDS212001R0404</t>
  </si>
  <si>
    <t>SH202-C40</t>
  </si>
  <si>
    <t>2CDS212001R0405</t>
  </si>
  <si>
    <t>SH202-B40</t>
  </si>
  <si>
    <t>2CDS212001R0504</t>
  </si>
  <si>
    <t>SH202-C50</t>
  </si>
  <si>
    <t>2CDS212001R0505</t>
  </si>
  <si>
    <t>SH202-B50</t>
  </si>
  <si>
    <t>2CDS212001R0634</t>
  </si>
  <si>
    <t>SH202-C63</t>
  </si>
  <si>
    <t>2CDS212001R0635</t>
  </si>
  <si>
    <t>SH202-B63</t>
  </si>
  <si>
    <t>2CDS213001R0014</t>
  </si>
  <si>
    <t>SH203-C1</t>
  </si>
  <si>
    <t>2CDS213001R0024</t>
  </si>
  <si>
    <t>SH203-C2</t>
  </si>
  <si>
    <t>2CDS213001R0034</t>
  </si>
  <si>
    <t>SH203-C3</t>
  </si>
  <si>
    <t>2CDS213001R0044</t>
  </si>
  <si>
    <t>SH203-C4</t>
  </si>
  <si>
    <t>2CDS213001R0064</t>
  </si>
  <si>
    <t>SH203-C6</t>
  </si>
  <si>
    <t>2CDS213001R0065</t>
  </si>
  <si>
    <t>SH203-B6</t>
  </si>
  <si>
    <t>2CDS213001R0084</t>
  </si>
  <si>
    <t>SH203-C8</t>
  </si>
  <si>
    <t>2CDS213001R0104</t>
  </si>
  <si>
    <t>SH203-C10</t>
  </si>
  <si>
    <t>2CDS213001R0105</t>
  </si>
  <si>
    <t>SH203-B10</t>
  </si>
  <si>
    <t>2CDS213001R0134</t>
  </si>
  <si>
    <t>SH203-C13</t>
  </si>
  <si>
    <t>2CDS213001R0135</t>
  </si>
  <si>
    <t>SH203-B13</t>
  </si>
  <si>
    <t>2CDS213001R0164</t>
  </si>
  <si>
    <t>SH203-C16</t>
  </si>
  <si>
    <t>2CDS213001R0165</t>
  </si>
  <si>
    <t>SH203-B16</t>
  </si>
  <si>
    <t>2CDS213001R0204</t>
  </si>
  <si>
    <t>SH203-C20</t>
  </si>
  <si>
    <t>2CDS213001R0205</t>
  </si>
  <si>
    <t>SH203-B20</t>
  </si>
  <si>
    <t>2CDS213001R0254</t>
  </si>
  <si>
    <t>SH203-C25</t>
  </si>
  <si>
    <t>2CDS213001R0255</t>
  </si>
  <si>
    <t>SH203-B25</t>
  </si>
  <si>
    <t>2CDS213001R0324</t>
  </si>
  <si>
    <t>SH203-C32</t>
  </si>
  <si>
    <t>2CDS213001R0325</t>
  </si>
  <si>
    <t>SH203-B32</t>
  </si>
  <si>
    <t>2CDS213001R0404</t>
  </si>
  <si>
    <t>SH203-C40</t>
  </si>
  <si>
    <t>2CDS213001R0405</t>
  </si>
  <si>
    <t>SH203-B40</t>
  </si>
  <si>
    <t>2CDS213001R0504</t>
  </si>
  <si>
    <t>SH203-C50</t>
  </si>
  <si>
    <t>2CDS213001R0505</t>
  </si>
  <si>
    <t>SH203-B50</t>
  </si>
  <si>
    <t>2CDS213001R0634</t>
  </si>
  <si>
    <t>SH203-C63</t>
  </si>
  <si>
    <t>2CDS213001R0635</t>
  </si>
  <si>
    <t>SH203-B63</t>
  </si>
  <si>
    <t>BS</t>
  </si>
  <si>
    <t>Consumer units</t>
  </si>
  <si>
    <t>Sub DB</t>
  </si>
  <si>
    <t>Прайс-лист</t>
  </si>
  <si>
    <t>Обладнання низької напруги</t>
  </si>
  <si>
    <t>ControlGear Equip</t>
  </si>
  <si>
    <t>Electronic Products</t>
  </si>
  <si>
    <t>Safety Products</t>
  </si>
  <si>
    <t>MV Relay Protect DA</t>
  </si>
  <si>
    <t>MV Contactors</t>
  </si>
  <si>
    <t>MV Cassettes, trucks</t>
  </si>
  <si>
    <t>MV Fuses</t>
  </si>
  <si>
    <t>MV CB Ind Vac 10kV</t>
  </si>
  <si>
    <t>MV SWG Secondary</t>
  </si>
  <si>
    <t>MV IT Indoor 10kV</t>
  </si>
  <si>
    <t>WA/Standard</t>
  </si>
  <si>
    <t>WA/Design</t>
  </si>
  <si>
    <t>WA/EIB equipment</t>
  </si>
  <si>
    <t>WA/Industrial</t>
  </si>
  <si>
    <t>SH201-C 1</t>
  </si>
  <si>
    <t>WA/Elbi</t>
  </si>
  <si>
    <t>2CDS641041R0065</t>
  </si>
  <si>
    <t>BMS411B06</t>
  </si>
  <si>
    <t>BMS411B06 Автоматичний вимикач</t>
  </si>
  <si>
    <t>Modular Equip Basic</t>
  </si>
  <si>
    <t>2CDS641041R0105</t>
  </si>
  <si>
    <t>BMS411B10</t>
  </si>
  <si>
    <t>BMS411B10 Автоматичний вимикач</t>
  </si>
  <si>
    <t>2CDS641041R0165</t>
  </si>
  <si>
    <t>BMS411B16</t>
  </si>
  <si>
    <t>BMS411B16 Автоматичний вимикач</t>
  </si>
  <si>
    <t>2CDS641041R0205</t>
  </si>
  <si>
    <t>BMS411B20</t>
  </si>
  <si>
    <t>BMS411B20 Автоматичний вимикач</t>
  </si>
  <si>
    <t>2CDS641041R0255</t>
  </si>
  <si>
    <t>BMS411B25</t>
  </si>
  <si>
    <t>BMS411B25 Автоматичний вимикач</t>
  </si>
  <si>
    <t>2CDS641041R0325</t>
  </si>
  <si>
    <t>BMS411B32</t>
  </si>
  <si>
    <t>BMS411B32 Автоматичний вимикач</t>
  </si>
  <si>
    <t>2CDS641041R0405</t>
  </si>
  <si>
    <t>BMS411B40</t>
  </si>
  <si>
    <t>BMS411B40 Автоматичний вимикач</t>
  </si>
  <si>
    <t>2CDS641041R0505</t>
  </si>
  <si>
    <t>BMS411B50</t>
  </si>
  <si>
    <t>BMS411B50 Автоматичний вимикач</t>
  </si>
  <si>
    <t>2CDS641041R0635</t>
  </si>
  <si>
    <t>BMS411B63</t>
  </si>
  <si>
    <t>BMS411B63 Автоматичний вимикач</t>
  </si>
  <si>
    <t>2CDS642041R0065</t>
  </si>
  <si>
    <t>BMS412B06</t>
  </si>
  <si>
    <t>BMS412B06 Автоматичний вимикач</t>
  </si>
  <si>
    <t>2CDS642041R0105</t>
  </si>
  <si>
    <t>BMS412B10</t>
  </si>
  <si>
    <t>BMS412B10 Автоматичний вимикач</t>
  </si>
  <si>
    <t>2CDS642041R0165</t>
  </si>
  <si>
    <t>BMS412B16</t>
  </si>
  <si>
    <t>BMS412B16 Автоматичний вимикач</t>
  </si>
  <si>
    <t>2CDS642041R0205</t>
  </si>
  <si>
    <t>BMS412B20</t>
  </si>
  <si>
    <t>BMS412B20 Автоматичний вимикач</t>
  </si>
  <si>
    <t>2CDS642041R0255</t>
  </si>
  <si>
    <t>BMS412B25</t>
  </si>
  <si>
    <t>BMS412B25 Автоматичний вимикач</t>
  </si>
  <si>
    <t>2CDS642041R0325</t>
  </si>
  <si>
    <t>BMS412B32</t>
  </si>
  <si>
    <t>BMS412B32 Автоматичний вимикач</t>
  </si>
  <si>
    <t>2CDS642041R0405</t>
  </si>
  <si>
    <t>BMS412B40</t>
  </si>
  <si>
    <t>BMS412B40 Автоматичний вимикач</t>
  </si>
  <si>
    <t>2CDS642041R0505</t>
  </si>
  <si>
    <t>BMS412B50</t>
  </si>
  <si>
    <t>BMS412B50 Автоматичний вимикач</t>
  </si>
  <si>
    <t>2CDS642041R0635</t>
  </si>
  <si>
    <t>BMS412B63</t>
  </si>
  <si>
    <t>BMS412B63 Автоматичний вимикач</t>
  </si>
  <si>
    <t>2CDS643041R0065</t>
  </si>
  <si>
    <t>BMS413B06</t>
  </si>
  <si>
    <t>BMS413B06 Автоматичний вимикач</t>
  </si>
  <si>
    <t>2CDS643041R0105</t>
  </si>
  <si>
    <t>BMS413B10</t>
  </si>
  <si>
    <t>BMS413B10 Автоматичний вимикач</t>
  </si>
  <si>
    <t>2CDS643041R0165</t>
  </si>
  <si>
    <t>BMS413B16</t>
  </si>
  <si>
    <t>BMS413B16 Автоматичний вимикач</t>
  </si>
  <si>
    <t>2CDS643041R0205</t>
  </si>
  <si>
    <t>BMS413B20</t>
  </si>
  <si>
    <t>BMS413B20 Автоматичний вимикач</t>
  </si>
  <si>
    <t>2CDS643041R0255</t>
  </si>
  <si>
    <t>BMS413B25</t>
  </si>
  <si>
    <t>BMS413B25 Автоматичний вимикач</t>
  </si>
  <si>
    <t>2CDS643041R0325</t>
  </si>
  <si>
    <t>BMS413B32</t>
  </si>
  <si>
    <t>BMS413B32 Автоматичний вимикач</t>
  </si>
  <si>
    <t>2CDS643041R0405</t>
  </si>
  <si>
    <t>BMS413B40</t>
  </si>
  <si>
    <t>BMS413B40 Автоматичний вимикач</t>
  </si>
  <si>
    <t>2CDS643041R0505</t>
  </si>
  <si>
    <t>BMS413B50</t>
  </si>
  <si>
    <t>BMS413B50 Автоматичний вимикач</t>
  </si>
  <si>
    <t>2CDS643041R0635</t>
  </si>
  <si>
    <t>BMS413B63</t>
  </si>
  <si>
    <t>BMS413B63 Автоматичний вимикач</t>
  </si>
  <si>
    <t>2CDS644041R0065</t>
  </si>
  <si>
    <t>BMS414B06</t>
  </si>
  <si>
    <t>BMS414B06 Автоматичний вимикач</t>
  </si>
  <si>
    <t>2CDS644041R0105</t>
  </si>
  <si>
    <t>BMS414B10</t>
  </si>
  <si>
    <t>BMS414B10 Автоматичний вимикач</t>
  </si>
  <si>
    <t>2CDS644041R0165</t>
  </si>
  <si>
    <t>BMS414B16</t>
  </si>
  <si>
    <t>BMS414B16 Автоматичний вимикач</t>
  </si>
  <si>
    <t>2CDS644041R0205</t>
  </si>
  <si>
    <t>BMS414B20</t>
  </si>
  <si>
    <t>BMS414B20 Автоматичний вимикач</t>
  </si>
  <si>
    <t>2CDS644041R0255</t>
  </si>
  <si>
    <t>BMS414B25</t>
  </si>
  <si>
    <t>BMS414B25 Автоматичний вимикач</t>
  </si>
  <si>
    <t>2CDS644041R0325</t>
  </si>
  <si>
    <t>BMS414B32</t>
  </si>
  <si>
    <t>BMS414B32 Автоматичний вимикач</t>
  </si>
  <si>
    <t>2CDS644041R0405</t>
  </si>
  <si>
    <t>BMS414B40</t>
  </si>
  <si>
    <t>BMS414B40 Автоматичний вимикач</t>
  </si>
  <si>
    <t>2CDS644041R0505</t>
  </si>
  <si>
    <t>BMS414B50</t>
  </si>
  <si>
    <t>BMS414B50 Автоматичний вимикач</t>
  </si>
  <si>
    <t>2CDS644041R0635</t>
  </si>
  <si>
    <t>BMS414B63</t>
  </si>
  <si>
    <t>BMS414B63 Автоматичний вимикач</t>
  </si>
  <si>
    <t>2CDS641041R0064</t>
  </si>
  <si>
    <t>BMS411C06</t>
  </si>
  <si>
    <t>BMS411C06 Автоматичний вимикач</t>
  </si>
  <si>
    <t>2CDS641041R0104</t>
  </si>
  <si>
    <t>BMS411C10</t>
  </si>
  <si>
    <t>BMS411C10 Автоматичний вимикач</t>
  </si>
  <si>
    <t>2CDS641041R0164</t>
  </si>
  <si>
    <t>BMS411C16</t>
  </si>
  <si>
    <t>BMS411C16 Автоматичний вимикач</t>
  </si>
  <si>
    <t>2CDS641041R0204</t>
  </si>
  <si>
    <t>BMS411C20</t>
  </si>
  <si>
    <t>BMS411C20 Автоматичний вимикач</t>
  </si>
  <si>
    <t>2CDS641041R0254</t>
  </si>
  <si>
    <t>BMS411C25</t>
  </si>
  <si>
    <t>BMS411C25 Автоматичний вимикач</t>
  </si>
  <si>
    <t>2CDS641041R0324</t>
  </si>
  <si>
    <t>BMS411C32</t>
  </si>
  <si>
    <t>BMS411C32 Автоматичний вимикач</t>
  </si>
  <si>
    <t>2CDS641041R0404</t>
  </si>
  <si>
    <t>BMS411C40</t>
  </si>
  <si>
    <t>BMS411C40 Автоматичний вимикач</t>
  </si>
  <si>
    <t>2CDS641041R0504</t>
  </si>
  <si>
    <t>BMS411C50</t>
  </si>
  <si>
    <t>BMS411C50 Автоматичний вимикач</t>
  </si>
  <si>
    <t>2CDS641041R0634</t>
  </si>
  <si>
    <t>BMS411C63</t>
  </si>
  <si>
    <t>BMS411C63 Автоматичний вимикач</t>
  </si>
  <si>
    <t>2CDS642041R0064</t>
  </si>
  <si>
    <t>BMS412C06</t>
  </si>
  <si>
    <t>BMS412C06 Автоматичний вимикач</t>
  </si>
  <si>
    <t>2CDS642041R0104</t>
  </si>
  <si>
    <t>BMS412C10</t>
  </si>
  <si>
    <t>BMS412C10 Автоматичний вимикач</t>
  </si>
  <si>
    <t>2CDS642041R0164</t>
  </si>
  <si>
    <t>BMS412C16</t>
  </si>
  <si>
    <t>BMS412C16 Автоматичний вимикач</t>
  </si>
  <si>
    <t>2CDS642041R0204</t>
  </si>
  <si>
    <t>BMS412C20</t>
  </si>
  <si>
    <t>BMS412C20 Автоматичний вимикач</t>
  </si>
  <si>
    <t>2CDS642041R0254</t>
  </si>
  <si>
    <t>BMS412C25</t>
  </si>
  <si>
    <t>BMS412C25 Автоматичний вимикач</t>
  </si>
  <si>
    <t>2CDS642041R0324</t>
  </si>
  <si>
    <t>BMS412C32</t>
  </si>
  <si>
    <t>BMS412C32 Автоматичний вимикач</t>
  </si>
  <si>
    <t>2CDS642041R0404</t>
  </si>
  <si>
    <t>BMS412C40</t>
  </si>
  <si>
    <t>BMS412C40 Автоматичний вимикач</t>
  </si>
  <si>
    <t>2CDS642041R0504</t>
  </si>
  <si>
    <t>BMS412C50</t>
  </si>
  <si>
    <t>BMS412C50 Автоматичний вимикач</t>
  </si>
  <si>
    <t>2CDS642041R0634</t>
  </si>
  <si>
    <t>BMS412C63</t>
  </si>
  <si>
    <t>BMS412C63 Автоматичний вимикач</t>
  </si>
  <si>
    <t>2CDS643041R0064</t>
  </si>
  <si>
    <t>BMS413C06</t>
  </si>
  <si>
    <t>BMS413C06 Автоматичний вимикач</t>
  </si>
  <si>
    <t>2CDS643041R0104</t>
  </si>
  <si>
    <t>BMS413C10</t>
  </si>
  <si>
    <t>BMS413C10 Автоматичний вимикач</t>
  </si>
  <si>
    <t>2CDS643041R0164</t>
  </si>
  <si>
    <t>BMS413C16</t>
  </si>
  <si>
    <t>BMS413C16 Автоматичний вимикач</t>
  </si>
  <si>
    <t>2CDS643041R0204</t>
  </si>
  <si>
    <t>BMS413C20</t>
  </si>
  <si>
    <t>BMS413C20 Автоматичний вимикач</t>
  </si>
  <si>
    <t>2CDS643041R0254</t>
  </si>
  <si>
    <t>BMS413C25</t>
  </si>
  <si>
    <t>BMS413C25 Автоматичний вимикач</t>
  </si>
  <si>
    <t>2CDS643041R0324</t>
  </si>
  <si>
    <t>BMS413C32</t>
  </si>
  <si>
    <t>BMS413C32 Автоматичний вимикач</t>
  </si>
  <si>
    <t>2CDS643041R0404</t>
  </si>
  <si>
    <t>BMS413C40</t>
  </si>
  <si>
    <t>BMS413C40 Автоматичний вимикач</t>
  </si>
  <si>
    <t>2CDS643041R0504</t>
  </si>
  <si>
    <t>BMS413C50</t>
  </si>
  <si>
    <t>BMS413C50 Автоматичний вимикач</t>
  </si>
  <si>
    <t>2CDS643041R0634</t>
  </si>
  <si>
    <t>BMS413C63</t>
  </si>
  <si>
    <t>BMS413C63 Автоматичний вимикач</t>
  </si>
  <si>
    <t>2CDS644041R0064</t>
  </si>
  <si>
    <t>BMS414C06</t>
  </si>
  <si>
    <t>BMS414C06 Автоматичний вимикач</t>
  </si>
  <si>
    <t>2CDS644041R0104</t>
  </si>
  <si>
    <t>BMS414C10</t>
  </si>
  <si>
    <t>BMS414C10 Автоматичний вимикач</t>
  </si>
  <si>
    <t>2CDS644041R0164</t>
  </si>
  <si>
    <t>BMS414C16</t>
  </si>
  <si>
    <t>BMS414C16 Автоматичний вимикач</t>
  </si>
  <si>
    <t>2CDS644041R0204</t>
  </si>
  <si>
    <t>BMS414C20</t>
  </si>
  <si>
    <t>BMS414C20 Автоматичний вимикач</t>
  </si>
  <si>
    <t>2CDS644041R0254</t>
  </si>
  <si>
    <t>BMS414C25</t>
  </si>
  <si>
    <t>BMS414C25 Автоматичний вимикач</t>
  </si>
  <si>
    <t>2CDS644041R0324</t>
  </si>
  <si>
    <t>BMS414C32</t>
  </si>
  <si>
    <t>BMS414C32 Автоматичний вимикач</t>
  </si>
  <si>
    <t>2CDS644041R0404</t>
  </si>
  <si>
    <t>BMS414C40</t>
  </si>
  <si>
    <t>BMS414C40 Автоматичний вимикач</t>
  </si>
  <si>
    <t>2CDS644041R0504</t>
  </si>
  <si>
    <t>BMS414C50</t>
  </si>
  <si>
    <t>BMS414C50 Автоматичний вимикач</t>
  </si>
  <si>
    <t>2CDS644041R0634</t>
  </si>
  <si>
    <t>BMS414C63</t>
  </si>
  <si>
    <t>BMS414C63 Автоматичний вимикач</t>
  </si>
  <si>
    <t>SH201-C 1 Автоматичний вимикач</t>
  </si>
  <si>
    <t>SH201-C2 Автоматичний вимикач</t>
  </si>
  <si>
    <t>SH201-C3 Автоматичний вимикач</t>
  </si>
  <si>
    <t>SH201-C4 Автоматичний вимикач</t>
  </si>
  <si>
    <t>SH201-C6 Автоматичний вимикач</t>
  </si>
  <si>
    <t>SH201-B6 Автоматичний вимикач</t>
  </si>
  <si>
    <t>SH201-C8 Автоматичний вимикач</t>
  </si>
  <si>
    <t>SH201-C10 Автоматичний вимикач</t>
  </si>
  <si>
    <t>SH201-B10 Автоматичний вимикач</t>
  </si>
  <si>
    <t>SH201-C13 Автоматичний вимикач</t>
  </si>
  <si>
    <t>SH201-B13 Автоматичний вимикач</t>
  </si>
  <si>
    <t>SH201-C16 Автоматичний вимикач</t>
  </si>
  <si>
    <t>SH201-B16 Автоматичний вимикач</t>
  </si>
  <si>
    <t>SH201-C20 Автоматичний вимикач</t>
  </si>
  <si>
    <t>SH201-B20 Автоматичний вимикач</t>
  </si>
  <si>
    <t>SH201-C25 Автоматичний вимикач</t>
  </si>
  <si>
    <t>SH201-B25 Автоматичний вимикач</t>
  </si>
  <si>
    <t>SH201-C32 Автоматичний вимикач</t>
  </si>
  <si>
    <t>SH201-B32 Автоматичний вимикач</t>
  </si>
  <si>
    <t>SH201-C40 Автоматичний вимикач</t>
  </si>
  <si>
    <t>SH201-B40 Автоматичний вимикач</t>
  </si>
  <si>
    <t>SH201-C50 Автоматичний вимикач</t>
  </si>
  <si>
    <t>SH201-B50 Автоматичний вимикач</t>
  </si>
  <si>
    <t>SH201-C63 Автоматичний вимикач</t>
  </si>
  <si>
    <t>SH201-B63 Автоматичний вимикач</t>
  </si>
  <si>
    <t>SH202-C1 Автоматичний вимикач</t>
  </si>
  <si>
    <t>SH202-C2 Автоматичний вимикач</t>
  </si>
  <si>
    <t>SH202-C3 Автоматичний вимикач</t>
  </si>
  <si>
    <t>SH202-C4 Автоматичний вимикач</t>
  </si>
  <si>
    <t>SH202-C6 Автоматичний вимикач</t>
  </si>
  <si>
    <t>SH202-B6 Автоматичний вимикач</t>
  </si>
  <si>
    <t>SH202-C8 Автоматичний вимикач</t>
  </si>
  <si>
    <t>SH202-C10 Автоматичний вимикач</t>
  </si>
  <si>
    <t>SH202-B10 Автоматичний вимикач</t>
  </si>
  <si>
    <t>SH202-C13 Автоматичний вимикач</t>
  </si>
  <si>
    <t>SH202-B13 Автоматичний вимикач</t>
  </si>
  <si>
    <t>SH202-C16 Автоматичний вимикач</t>
  </si>
  <si>
    <t>SH202-B16 Автоматичний вимикач</t>
  </si>
  <si>
    <t>SH202-C20 Автоматичний вимикач</t>
  </si>
  <si>
    <t>SH202-B20 Автоматичний вимикач</t>
  </si>
  <si>
    <t>SH202-C25 Автоматичний вимикач</t>
  </si>
  <si>
    <t>SH202-B25 Автоматичний вимикач</t>
  </si>
  <si>
    <t>SH202-C32 Автоматичний вимикач</t>
  </si>
  <si>
    <t>SH202-B32 Автоматичний вимикач</t>
  </si>
  <si>
    <t>SH202-C40 Автоматичний вимикач</t>
  </si>
  <si>
    <t>SH202-B40 Автоматичний вимикач</t>
  </si>
  <si>
    <t>SH202-C50 Автоматичний вимикач</t>
  </si>
  <si>
    <t>SH202-B50 Автоматичний вимикач</t>
  </si>
  <si>
    <t>SH202-C63 Автоматичний вимикач</t>
  </si>
  <si>
    <t>SH202-B63 Автоматичний вимикач</t>
  </si>
  <si>
    <t>SH203-C1 Автоматичний вимикач</t>
  </si>
  <si>
    <t>SH203-C2 Автоматичний вимикач</t>
  </si>
  <si>
    <t>SH203-C3 Автоматичний вимикач</t>
  </si>
  <si>
    <t>SH203-C4 Автоматичний вимикач</t>
  </si>
  <si>
    <t>SH203-C6 Автоматичний вимикач</t>
  </si>
  <si>
    <t>SH203-B6 Автоматичний вимикач</t>
  </si>
  <si>
    <t>SH203-C8 Автоматичний вимикач</t>
  </si>
  <si>
    <t>SH203-C10 Автоматичний вимикач</t>
  </si>
  <si>
    <t>SH203-B10 Автоматичний вимикач</t>
  </si>
  <si>
    <t>SH203-C13 Автоматичний вимикач</t>
  </si>
  <si>
    <t>SH203-B13 Автоматичний вимикач</t>
  </si>
  <si>
    <t>SH203-C16 Автоматичний вимикач</t>
  </si>
  <si>
    <t>SH203-B16 Автоматичний вимикач</t>
  </si>
  <si>
    <t>SH203-C20 Автоматичний вимикач</t>
  </si>
  <si>
    <t>SH203-B20 Автоматичний вимикач</t>
  </si>
  <si>
    <t>SH203-C25 Автоматичний вимикач</t>
  </si>
  <si>
    <t>SH203-B25 Автоматичний вимикач</t>
  </si>
  <si>
    <t>SH203-C32 Автоматичний вимикач</t>
  </si>
  <si>
    <t>SH203-B32 Автоматичний вимикач</t>
  </si>
  <si>
    <t>SH203-C40 Автоматичний вимикач</t>
  </si>
  <si>
    <t>SH203-B40 Автоматичний вимикач</t>
  </si>
  <si>
    <t>SH203-C50 Автоматичний вимикач</t>
  </si>
  <si>
    <t>SH203-B50 Автоматичний вимикач</t>
  </si>
  <si>
    <t>SH203-C63 Автоматичний вимикач</t>
  </si>
  <si>
    <t>SH203-B63 Автоматичний вимикач</t>
  </si>
  <si>
    <t>MCCBs FormulA + acc.</t>
  </si>
  <si>
    <t>MCCBs Tmax,XT ≤800A+</t>
  </si>
  <si>
    <t>ACBs Emax acc.</t>
  </si>
  <si>
    <t>ACBs Emax</t>
  </si>
  <si>
    <t>MCCBs Tmax &gt; 800A</t>
  </si>
  <si>
    <t>CAM, OS, Encl. swt.</t>
  </si>
  <si>
    <t>OT,CO,ATS ≤800A+acc.</t>
  </si>
  <si>
    <t>Fusegear</t>
  </si>
  <si>
    <t>OT,CO,ATS &gt; 800A</t>
  </si>
  <si>
    <t>Kabeldon IP-system</t>
  </si>
  <si>
    <t>Main DB</t>
  </si>
  <si>
    <t>Automation DB</t>
  </si>
  <si>
    <t>MPG</t>
  </si>
  <si>
    <t>BU</t>
  </si>
  <si>
    <t>MPG name</t>
  </si>
  <si>
    <t>EPMV</t>
  </si>
  <si>
    <t>3M</t>
  </si>
  <si>
    <t>BP</t>
  </si>
  <si>
    <t>MV IT Indoor 35kV</t>
  </si>
  <si>
    <t>BR</t>
  </si>
  <si>
    <t>MV CB Ind Vac 35kV</t>
  </si>
  <si>
    <t>BT</t>
  </si>
  <si>
    <t>MV CB Ind SF6 35kV</t>
  </si>
  <si>
    <t>DV</t>
  </si>
  <si>
    <t>MV/LV Compact Subst</t>
  </si>
  <si>
    <t>DY</t>
  </si>
  <si>
    <t>DZ</t>
  </si>
  <si>
    <t>MV IT Outdoor</t>
  </si>
  <si>
    <t>MW</t>
  </si>
  <si>
    <t>NH</t>
  </si>
  <si>
    <t>MV SWG Primary</t>
  </si>
  <si>
    <t>NI</t>
  </si>
  <si>
    <t>NO</t>
  </si>
  <si>
    <t>MV CB Outdoor</t>
  </si>
  <si>
    <t>NR</t>
  </si>
  <si>
    <t>NT</t>
  </si>
  <si>
    <t>NU</t>
  </si>
  <si>
    <t>MV CB Ind SF6 10kV</t>
  </si>
  <si>
    <t>NY</t>
  </si>
  <si>
    <t>BH</t>
  </si>
  <si>
    <t>EPWA</t>
  </si>
  <si>
    <t>EPBP</t>
  </si>
  <si>
    <t>AM</t>
  </si>
  <si>
    <t>X5</t>
  </si>
  <si>
    <t>F&amp;H/DES/Contr.syst.</t>
  </si>
  <si>
    <t>Y2</t>
  </si>
  <si>
    <t>Y3</t>
  </si>
  <si>
    <t>Y4</t>
  </si>
  <si>
    <t>EPED</t>
  </si>
  <si>
    <t>M7</t>
  </si>
  <si>
    <t>EPBS</t>
  </si>
  <si>
    <t>EPPC</t>
  </si>
  <si>
    <t>A0</t>
  </si>
  <si>
    <t>A1</t>
  </si>
  <si>
    <t>A2</t>
  </si>
  <si>
    <t>A3</t>
  </si>
  <si>
    <t>A4</t>
  </si>
  <si>
    <t>B6</t>
  </si>
  <si>
    <t>B7</t>
  </si>
  <si>
    <t>C3</t>
  </si>
  <si>
    <t>E7</t>
  </si>
  <si>
    <t>F1</t>
  </si>
  <si>
    <t>G7</t>
  </si>
  <si>
    <t>H4</t>
  </si>
  <si>
    <t>AR</t>
  </si>
  <si>
    <t>H6</t>
  </si>
  <si>
    <t>I1</t>
  </si>
  <si>
    <t>Modular Equip Home</t>
  </si>
  <si>
    <t>I4</t>
  </si>
  <si>
    <t>Modular Equip Std</t>
  </si>
  <si>
    <t>J5</t>
  </si>
  <si>
    <t>Power Quality Equip</t>
  </si>
  <si>
    <t>K7</t>
  </si>
  <si>
    <t>Install Materials</t>
  </si>
  <si>
    <t>V4</t>
  </si>
  <si>
    <t>EPCP</t>
  </si>
  <si>
    <t>N3</t>
  </si>
  <si>
    <t>S4</t>
  </si>
  <si>
    <t>S7</t>
  </si>
  <si>
    <t>U5</t>
  </si>
  <si>
    <t>MV Railway Products</t>
  </si>
  <si>
    <t>BJ</t>
  </si>
  <si>
    <t>BK</t>
  </si>
  <si>
    <t>EV Chargers</t>
  </si>
  <si>
    <t>EP Service</t>
  </si>
  <si>
    <t>SolarPowerOneProject</t>
  </si>
  <si>
    <t>Solar/Power One</t>
  </si>
  <si>
    <t>Power Protection/UPS</t>
  </si>
  <si>
    <t>CB</t>
  </si>
  <si>
    <t>CC</t>
  </si>
  <si>
    <t>CD</t>
  </si>
  <si>
    <t>MV Switch Apparatus</t>
  </si>
  <si>
    <t>MV PoleMounted App</t>
  </si>
  <si>
    <t>MV RCCT</t>
  </si>
  <si>
    <t>EPSO</t>
  </si>
  <si>
    <t>EP</t>
  </si>
  <si>
    <t xml:space="preserve">Завод-виробник: </t>
  </si>
  <si>
    <t xml:space="preserve">Гарантія: </t>
  </si>
  <si>
    <t>12/18 місяців</t>
  </si>
  <si>
    <t>MPG code 2019</t>
  </si>
  <si>
    <t>EPDS</t>
  </si>
  <si>
    <t>LBU name</t>
  </si>
  <si>
    <t>ABB s.r.o., Чеська Республіка</t>
  </si>
  <si>
    <t>ABB SpA., Італія</t>
  </si>
  <si>
    <t>ABB India Limited, Індія</t>
  </si>
  <si>
    <t>24/30 місяців</t>
  </si>
  <si>
    <t>ABB AS, Норвегія</t>
  </si>
  <si>
    <t>уточнюйте</t>
  </si>
  <si>
    <t>Завод-виробник</t>
  </si>
  <si>
    <t>Гарантія</t>
  </si>
  <si>
    <t>1SBE111111R1420</t>
  </si>
  <si>
    <t>ESB16-20N-14</t>
  </si>
  <si>
    <t>ESB16-20N-14 Модульний контактор</t>
  </si>
  <si>
    <t>1SBE111111R0120</t>
  </si>
  <si>
    <t>ESB16-20N-01</t>
  </si>
  <si>
    <t>ESB16-20N-01 Модульний контактор</t>
  </si>
  <si>
    <t>1SBE111111R0220</t>
  </si>
  <si>
    <t>ESB16-20N-02</t>
  </si>
  <si>
    <t>ESB16-20N-02 Модульний контактор</t>
  </si>
  <si>
    <t>1SBE111111R0320</t>
  </si>
  <si>
    <t>ESB16-20N-03</t>
  </si>
  <si>
    <t>ESB16-20N-03 Модульний контактор</t>
  </si>
  <si>
    <t>1SBE111111R0420</t>
  </si>
  <si>
    <t>ESB16-20N-04</t>
  </si>
  <si>
    <t>ESB16-20N-04 Модульний контактор</t>
  </si>
  <si>
    <t>1SBE111111R0620</t>
  </si>
  <si>
    <t>ESB16-20N-06</t>
  </si>
  <si>
    <t>ESB16-20N-06 Модульний контактор</t>
  </si>
  <si>
    <t>1SBE111111R0520</t>
  </si>
  <si>
    <t>ESB16-20N-05</t>
  </si>
  <si>
    <t>ESB16-20N-05 Модульний контактор</t>
  </si>
  <si>
    <t>1SBE111111R0720</t>
  </si>
  <si>
    <t>ESB16-20N-07</t>
  </si>
  <si>
    <t>ESB16-20N-07 Модульний контактор</t>
  </si>
  <si>
    <t>1SBE111111R1402</t>
  </si>
  <si>
    <t>ESB16-02N-14</t>
  </si>
  <si>
    <t>ESB16-02N-14 Модульний контактор</t>
  </si>
  <si>
    <t>1SBE111111R0102</t>
  </si>
  <si>
    <t>ESB16-02N-01</t>
  </si>
  <si>
    <t>ESB16-02N-01 Модульний контактор</t>
  </si>
  <si>
    <t>1SBE111111R0202</t>
  </si>
  <si>
    <t>ESB16-02N-02</t>
  </si>
  <si>
    <t>ESB16-02N-02 Модульний контактор</t>
  </si>
  <si>
    <t>1SBE111111R0302</t>
  </si>
  <si>
    <t>ESB16-02N-03</t>
  </si>
  <si>
    <t>ESB16-02N-03 Модульний контактор</t>
  </si>
  <si>
    <t>1SBE111111R0402</t>
  </si>
  <si>
    <t>ESB16-02N-04</t>
  </si>
  <si>
    <t>ESB16-02N-04 Модульний контактор</t>
  </si>
  <si>
    <t>1SBE111111R0602</t>
  </si>
  <si>
    <t>ESB16-02N-06</t>
  </si>
  <si>
    <t>ESB16-02N-06 Модульний контактор</t>
  </si>
  <si>
    <t>1SBE111111R0502</t>
  </si>
  <si>
    <t>ESB16-02N-05</t>
  </si>
  <si>
    <t>ESB16-02N-05 Модульний контактор</t>
  </si>
  <si>
    <t>1SBE111111R0702</t>
  </si>
  <si>
    <t>ESB16-02N-07</t>
  </si>
  <si>
    <t>ESB16-02N-07 Модульний контактор</t>
  </si>
  <si>
    <t>1SBE111111R1411</t>
  </si>
  <si>
    <t>ESB16-11N-14</t>
  </si>
  <si>
    <t>ESB16-11N-14 Модульний контактор</t>
  </si>
  <si>
    <t>1SBE111111R0111</t>
  </si>
  <si>
    <t>ESB16-11N-01</t>
  </si>
  <si>
    <t>ESB16-11N-01 Модульний контактор</t>
  </si>
  <si>
    <t>1SBE111111R0211</t>
  </si>
  <si>
    <t>ESB16-11N-02</t>
  </si>
  <si>
    <t>ESB16-11N-02 Модульний контактор</t>
  </si>
  <si>
    <t>1SBE111111R0311</t>
  </si>
  <si>
    <t>ESB16-11N-03</t>
  </si>
  <si>
    <t>ESB16-11N-03 Модульний контактор</t>
  </si>
  <si>
    <t>1SBE111111R0411</t>
  </si>
  <si>
    <t>ESB16-11N-04</t>
  </si>
  <si>
    <t>ESB16-11N-04 Модульний контактор</t>
  </si>
  <si>
    <t>1SBE111111R0611</t>
  </si>
  <si>
    <t>ESB16-11N-06</t>
  </si>
  <si>
    <t>ESB16-11N-06 Модульний контактор</t>
  </si>
  <si>
    <t>1SBE111111R0511</t>
  </si>
  <si>
    <t>ESB16-11N-05</t>
  </si>
  <si>
    <t>ESB16-11N-05 Модульний контактор</t>
  </si>
  <si>
    <t>1SBE111111R0711</t>
  </si>
  <si>
    <t>ESB16-11N-07</t>
  </si>
  <si>
    <t>ESB16-11N-07 Модульний контактор</t>
  </si>
  <si>
    <t>1SBE121111R1420</t>
  </si>
  <si>
    <t>ESB20-20N-14</t>
  </si>
  <si>
    <t>ESB20-20N-14 Модульний контактор</t>
  </si>
  <si>
    <t>1SBE121111R0120</t>
  </si>
  <si>
    <t>ESB20-20N-01</t>
  </si>
  <si>
    <t>ESB20-20N-01 Модульний контактор</t>
  </si>
  <si>
    <t>1SBE121111R0220</t>
  </si>
  <si>
    <t>ESB20-20N-02</t>
  </si>
  <si>
    <t>ESB20-20N-02 Модульний контактор</t>
  </si>
  <si>
    <t>1SBE121111R0320</t>
  </si>
  <si>
    <t>ESB20-20N-03</t>
  </si>
  <si>
    <t>ESB20-20N-03 Модульний контактор</t>
  </si>
  <si>
    <t>1SBE121111R0420</t>
  </si>
  <si>
    <t>ESB20-20N-04</t>
  </si>
  <si>
    <t>ESB20-20N-04 Модульний контактор</t>
  </si>
  <si>
    <t>1SBE121111R0620</t>
  </si>
  <si>
    <t>ESB20-20N-06</t>
  </si>
  <si>
    <t>ESB20-20N-06 Модульний контактор</t>
  </si>
  <si>
    <t>1SBE121111R0520</t>
  </si>
  <si>
    <t>ESB20-20N-05</t>
  </si>
  <si>
    <t>ESB20-20N-05 Модульний контактор</t>
  </si>
  <si>
    <t>1SBE121111R0720</t>
  </si>
  <si>
    <t>ESB20-20N-07</t>
  </si>
  <si>
    <t>ESB20-20N-07 Модульний контактор</t>
  </si>
  <si>
    <t>1SBE121111R1402</t>
  </si>
  <si>
    <t>ESB20-02N-14</t>
  </si>
  <si>
    <t>ESB20-02N-14 Модульний контактор</t>
  </si>
  <si>
    <t>1SBE121111R0102</t>
  </si>
  <si>
    <t>ESB20-02N-01</t>
  </si>
  <si>
    <t>ESB20-02N-01 Модульний контактор</t>
  </si>
  <si>
    <t>1SBE121111R0202</t>
  </si>
  <si>
    <t>ESB20-02N-02</t>
  </si>
  <si>
    <t>ESB20-02N-02 Модульний контактор</t>
  </si>
  <si>
    <t>1SBE121111R0302</t>
  </si>
  <si>
    <t>ESB20-02N-03</t>
  </si>
  <si>
    <t>ESB20-02N-03 Модульний контактор</t>
  </si>
  <si>
    <t>1SBE121111R0402</t>
  </si>
  <si>
    <t>ESB20-02N-04</t>
  </si>
  <si>
    <t>ESB20-02N-04 Модульний контактор</t>
  </si>
  <si>
    <t>1SBE121111R0602</t>
  </si>
  <si>
    <t>ESB20-02N-06</t>
  </si>
  <si>
    <t>ESB20-02N-06 Модульний контактор</t>
  </si>
  <si>
    <t>1SBE121111R0502</t>
  </si>
  <si>
    <t>ESB20-02N-05</t>
  </si>
  <si>
    <t>ESB20-02N-05 Модульний контактор</t>
  </si>
  <si>
    <t>1SBE121111R0702</t>
  </si>
  <si>
    <t>ESB20-02N-07</t>
  </si>
  <si>
    <t>ESB20-02N-07 Модульний контактор</t>
  </si>
  <si>
    <t>1SBE121111R1411</t>
  </si>
  <si>
    <t>ESB20-11N-14</t>
  </si>
  <si>
    <t>ESB20-11N-14 Модульний контактор</t>
  </si>
  <si>
    <t>1SBE121111R0111</t>
  </si>
  <si>
    <t>ESB20-11N-01</t>
  </si>
  <si>
    <t>ESB20-11N-01 Модульний контактор</t>
  </si>
  <si>
    <t>1SBE121111R0211</t>
  </si>
  <si>
    <t>ESB20-11N-02</t>
  </si>
  <si>
    <t>ESB20-11N-02 Модульний контактор</t>
  </si>
  <si>
    <t>1SBE121111R0311</t>
  </si>
  <si>
    <t>ESB20-11N-03</t>
  </si>
  <si>
    <t>ESB20-11N-03 Модульний контактор</t>
  </si>
  <si>
    <t>1SBE121111R0411</t>
  </si>
  <si>
    <t>ESB20-11N-04</t>
  </si>
  <si>
    <t>ESB20-11N-04 Модульний контактор</t>
  </si>
  <si>
    <t>1SBE121111R0611</t>
  </si>
  <si>
    <t>ESB20-11N-06</t>
  </si>
  <si>
    <t>ESB20-11N-06 Модульний контактор</t>
  </si>
  <si>
    <t>1SBE121111R0511</t>
  </si>
  <si>
    <t>ESB20-11N-05</t>
  </si>
  <si>
    <t>ESB20-11N-05 Модульний контактор</t>
  </si>
  <si>
    <t>1SBE121111R0711</t>
  </si>
  <si>
    <t>ESB20-11N-07</t>
  </si>
  <si>
    <t>ESB20-11N-07 Модульний контактор</t>
  </si>
  <si>
    <t>Курс EUR</t>
  </si>
  <si>
    <t>Прайс ціна в Україні в EUR з НДС</t>
  </si>
  <si>
    <t>Дійсний з : 01.04.2020</t>
  </si>
  <si>
    <t>2CSF202002R1250</t>
  </si>
  <si>
    <t>FH202AC-25/0,03</t>
  </si>
  <si>
    <t>FH202AC-25/0,03 Пристрій захис відкл</t>
  </si>
  <si>
    <t>2CSF202002R1400</t>
  </si>
  <si>
    <t>FH202AC-40/0,03</t>
  </si>
  <si>
    <t>FH202AC-40/0,03 Пристрій захис відкл</t>
  </si>
  <si>
    <t>2CSF202002R1630</t>
  </si>
  <si>
    <t>FH202AC-63/0,03</t>
  </si>
  <si>
    <t>FH202AC-63/0,03 Пристрій захис відкл</t>
  </si>
  <si>
    <t>2CSF202003R3250</t>
  </si>
  <si>
    <t>FH202AC-25/0,3</t>
  </si>
  <si>
    <t>FH202AC-25/0,3 Пристрій захис відкл</t>
  </si>
  <si>
    <t>2CSF202003R3400</t>
  </si>
  <si>
    <t>FH202AC-40/0,3</t>
  </si>
  <si>
    <t>FH202AC-40/0,3 Пристрій захис відкл</t>
  </si>
  <si>
    <t>2CSF202003R3630</t>
  </si>
  <si>
    <t>FH202AC-63/0,3</t>
  </si>
  <si>
    <t>FH202AC-63/0,3 Пристрій захис відкл</t>
  </si>
  <si>
    <t>2CSF602041R1250</t>
  </si>
  <si>
    <t>BMF41225</t>
  </si>
  <si>
    <t>BMF41225 Пристрій захисного відключення</t>
  </si>
  <si>
    <t>2CSF602041R1400</t>
  </si>
  <si>
    <t>BMF41240</t>
  </si>
  <si>
    <t>BMF41240 Пристрій захисного відключення</t>
  </si>
  <si>
    <t>2CSF602041R1630</t>
  </si>
  <si>
    <t>BMF41263</t>
  </si>
  <si>
    <t>BMF41263 Пристрій захисного відключення</t>
  </si>
  <si>
    <t>2CSF602043R3250</t>
  </si>
  <si>
    <t>BMF43225</t>
  </si>
  <si>
    <t>BMF43225 Пристрій захисного відключення</t>
  </si>
  <si>
    <t>2CSF602043R3400</t>
  </si>
  <si>
    <t>BMF43240</t>
  </si>
  <si>
    <t>BMF43240 Пристрій захисного відключення</t>
  </si>
  <si>
    <t>2CSF602043R3630</t>
  </si>
  <si>
    <t>BMF43263</t>
  </si>
  <si>
    <t>BMF43263 Пристрій захисного відключення</t>
  </si>
  <si>
    <t>2CSF604041R1250</t>
  </si>
  <si>
    <t>BMF41425</t>
  </si>
  <si>
    <t>BMF41425 Пристрій захисного відключення</t>
  </si>
  <si>
    <t>2CSF604041R1400</t>
  </si>
  <si>
    <t>BMF41440</t>
  </si>
  <si>
    <t>BMF41440 Пристрій захисного відключення</t>
  </si>
  <si>
    <t>2CSF604041R1630</t>
  </si>
  <si>
    <t>BMF41463</t>
  </si>
  <si>
    <t>BMF41463 Пристрій захисного відключення</t>
  </si>
  <si>
    <t>2CSF604043R3250</t>
  </si>
  <si>
    <t>BMF43425</t>
  </si>
  <si>
    <t>BMF43425 Пристрій захисного відключення</t>
  </si>
  <si>
    <t>2CSF604043R3400</t>
  </si>
  <si>
    <t>BMF43440</t>
  </si>
  <si>
    <t>BMF43440 Пристрій захисного відключення</t>
  </si>
  <si>
    <t>2CSF604043R3630</t>
  </si>
  <si>
    <t>BMF43463</t>
  </si>
  <si>
    <t>BMF43463 Пристрій захисного відключення</t>
  </si>
  <si>
    <t>2CSR645041R1104</t>
  </si>
  <si>
    <t>BMR415C10</t>
  </si>
  <si>
    <t>BMR415C10 Автомат вимикач діф струму</t>
  </si>
  <si>
    <t>2CSR645041R1164</t>
  </si>
  <si>
    <t>BMR415C16</t>
  </si>
  <si>
    <t>BMR415C16 Автомат вимикач діф струму</t>
  </si>
  <si>
    <t>2CSR645041R1204</t>
  </si>
  <si>
    <t>BMR415C20</t>
  </si>
  <si>
    <t>BMR415C20 Автомат вимикач діф струму</t>
  </si>
  <si>
    <t>2CSR645041R1254</t>
  </si>
  <si>
    <t>BMR415C25</t>
  </si>
  <si>
    <t>BMR415C25 Автомат вимикач діф струму</t>
  </si>
  <si>
    <t>2CSR645041R1324</t>
  </si>
  <si>
    <t>BMR415C32</t>
  </si>
  <si>
    <t>BMR415C32 Автомат вимикач діф струму</t>
  </si>
  <si>
    <t>2CSR255070R1064</t>
  </si>
  <si>
    <t>DSH201 C6 AC30</t>
  </si>
  <si>
    <t>DSH201 C6 AC30 Диф автомат вимикач</t>
  </si>
  <si>
    <t>2CSR255070R1065</t>
  </si>
  <si>
    <t>DSH201 B6 AC30</t>
  </si>
  <si>
    <t>DSH201 B6 AC30 Диф автомат вимикач</t>
  </si>
  <si>
    <t>2CSR255070R1104</t>
  </si>
  <si>
    <t>DSH201 C10 AC30</t>
  </si>
  <si>
    <t>DSH201 C10 AC30 Диф автомат вимикач</t>
  </si>
  <si>
    <t>2CSR255070R1105</t>
  </si>
  <si>
    <t>DSH201 B10 AC30</t>
  </si>
  <si>
    <t>DSH201 B10 AC30 Диф автомат вимикач</t>
  </si>
  <si>
    <t>2CSR255070R1164</t>
  </si>
  <si>
    <t>DSH201 C16 AC30</t>
  </si>
  <si>
    <t>DSH201 C16 AC30 Диф автомат вимикач</t>
  </si>
  <si>
    <t>2CSR255070R1165</t>
  </si>
  <si>
    <t>DSH201 B16 AC30</t>
  </si>
  <si>
    <t>DSH201 B16 AC30 Диф автомат вимикач</t>
  </si>
  <si>
    <t>2CSR255070R1204</t>
  </si>
  <si>
    <t>DSH201 C20 AC30</t>
  </si>
  <si>
    <t>DSH201 C20 AC30 Диф автомат вимикач</t>
  </si>
  <si>
    <t>2CSR255070R1205</t>
  </si>
  <si>
    <t>DSH201 B20 AC30</t>
  </si>
  <si>
    <t>DSH201 B20 AC30 Диф автомат вимикач</t>
  </si>
  <si>
    <t>2CSR255070R1254</t>
  </si>
  <si>
    <t>DSH201 C25 AC30</t>
  </si>
  <si>
    <t>DSH201 C25 AC30 Диф автомат вимикач</t>
  </si>
  <si>
    <t>2CSR255070R1255</t>
  </si>
  <si>
    <t>DSH201 B25 AC30</t>
  </si>
  <si>
    <t>DSH201 B25 AC30 Диф автомат вимикач</t>
  </si>
  <si>
    <t>2CSR255070R1324</t>
  </si>
  <si>
    <t>DSH201 C32 AC30</t>
  </si>
  <si>
    <t>DSH201 C32 AC30 Диф автомат вимикач</t>
  </si>
  <si>
    <t>2CSR255070R1325</t>
  </si>
  <si>
    <t>DSH201 B32 AC30</t>
  </si>
  <si>
    <t>DSH201 B32 AC30 Диф автомат вимикач</t>
  </si>
  <si>
    <t>2CSR255070R1404</t>
  </si>
  <si>
    <t>DSH201 C40 AC30</t>
  </si>
  <si>
    <t>DSH201 C40 AC30 Диф автомат вимикач</t>
  </si>
  <si>
    <t>2CSR255070R1405</t>
  </si>
  <si>
    <t>DSH201 B40 AC30</t>
  </si>
  <si>
    <t>DSH201 B40 AC30 Диф автомат вимикач</t>
  </si>
  <si>
    <t>1SZR004002A1100</t>
  </si>
  <si>
    <t>BEF401202</t>
  </si>
  <si>
    <t>BEF401202 Шафа непрозора вбудована 2М</t>
  </si>
  <si>
    <t>1SZR004002A1101</t>
  </si>
  <si>
    <t>BEF401204</t>
  </si>
  <si>
    <t>BEF401204 Шафа непрозора вбудована 4М</t>
  </si>
  <si>
    <t>1SZR004002A1102</t>
  </si>
  <si>
    <t>BEF401206</t>
  </si>
  <si>
    <t>BEF401206 Шафа непрозора вбудована 6М</t>
  </si>
  <si>
    <t>1SZR004002A1103</t>
  </si>
  <si>
    <t>BEF401208</t>
  </si>
  <si>
    <t>BEF401208 Шафа непрозора вбудована 8М</t>
  </si>
  <si>
    <t>1SZR004002A1104</t>
  </si>
  <si>
    <t>BEF401212</t>
  </si>
  <si>
    <t>BEF401212 Шафа непрозора вбудована 12М</t>
  </si>
  <si>
    <t>1SZR004002A1105</t>
  </si>
  <si>
    <t>BEF401216</t>
  </si>
  <si>
    <t>BEF401216 Шафа непрозора вбудована 16М</t>
  </si>
  <si>
    <t>1SZR004002A1107</t>
  </si>
  <si>
    <t>BEF401224</t>
  </si>
  <si>
    <t>BEF401224 Шафа непрозора вбудована 24М</t>
  </si>
  <si>
    <t>1SZR004002A1109</t>
  </si>
  <si>
    <t>BEF401236</t>
  </si>
  <si>
    <t>BEF401236 Шафа непрозора вбудована 36М</t>
  </si>
  <si>
    <t>1SZR004002A1200</t>
  </si>
  <si>
    <t>BEF402202</t>
  </si>
  <si>
    <t>BEF402202 Шафа прозора вбудована 2M</t>
  </si>
  <si>
    <t>1SZR004002A1201</t>
  </si>
  <si>
    <t>BEF402204</t>
  </si>
  <si>
    <t>BEF402204 Шафа прозора вбудована 4М</t>
  </si>
  <si>
    <t>1SZR004002A1202</t>
  </si>
  <si>
    <t>BEF402206</t>
  </si>
  <si>
    <t>BEF402206 Шафа прозора вбудована 6М</t>
  </si>
  <si>
    <t>1SZR004002A1203</t>
  </si>
  <si>
    <t>BEF402208</t>
  </si>
  <si>
    <t>BEF402208 Шафа прозора вбудована 8М</t>
  </si>
  <si>
    <t>1SZR004002A1204</t>
  </si>
  <si>
    <t>BEF402212</t>
  </si>
  <si>
    <t>BEF402212 Шафа прозора вбудована 12 М</t>
  </si>
  <si>
    <t>1SZR004002A1205</t>
  </si>
  <si>
    <t>BEF402216</t>
  </si>
  <si>
    <t>BEF402216 Шафа прозора вбудована 16 М</t>
  </si>
  <si>
    <t>1SZR004002A1207</t>
  </si>
  <si>
    <t>BEF402224</t>
  </si>
  <si>
    <t>BEF402224 Шафа прозора вбудована 24 М</t>
  </si>
  <si>
    <t>1SZR004002A1209</t>
  </si>
  <si>
    <t>BEF402236</t>
  </si>
  <si>
    <t>BEF402236 Шафа прозора вбудована 36 М</t>
  </si>
  <si>
    <t>1SZR004002A2100</t>
  </si>
  <si>
    <t>BEW401202</t>
  </si>
  <si>
    <t>BEW401202 Шафа непрозора навісна 2M</t>
  </si>
  <si>
    <t>1SZR004002A2101</t>
  </si>
  <si>
    <t>BEW401204</t>
  </si>
  <si>
    <t>BEW401204 Шафа непрозора навісна 4M</t>
  </si>
  <si>
    <t>1SZR004002A2102</t>
  </si>
  <si>
    <t>BEW401206</t>
  </si>
  <si>
    <t>BEW401206 Шафа непрозора навісна 6M</t>
  </si>
  <si>
    <t>1SZR004002A2103</t>
  </si>
  <si>
    <t>BEW401208</t>
  </si>
  <si>
    <t>BEW401208 Шафа непрозора навісна 8M</t>
  </si>
  <si>
    <t>1SZR004002A2104</t>
  </si>
  <si>
    <t>BEW401212</t>
  </si>
  <si>
    <t>BEW401212 Шафа непрозора навісна 1 2M</t>
  </si>
  <si>
    <t>1SZR004002A2105</t>
  </si>
  <si>
    <t>BEW401216</t>
  </si>
  <si>
    <t>BEW401216 Шафа непрозора навісна 16 M</t>
  </si>
  <si>
    <t>1SZR004002A2107</t>
  </si>
  <si>
    <t>BEW401224</t>
  </si>
  <si>
    <t>BEW401224 Шафа непрозора навісна 24 M</t>
  </si>
  <si>
    <t>1SZR004002A2109</t>
  </si>
  <si>
    <t>BEW401236</t>
  </si>
  <si>
    <t>BEW401236 Шафа непрозора навісна 36 М</t>
  </si>
  <si>
    <t>1SZR004002A2200</t>
  </si>
  <si>
    <t>BEW402202</t>
  </si>
  <si>
    <t>BEW402202 Шафа прозора навісна 2M</t>
  </si>
  <si>
    <t>1SZR004002A2201</t>
  </si>
  <si>
    <t>BEW402204</t>
  </si>
  <si>
    <t>BEW402204 Шафа прозора навісна 4М</t>
  </si>
  <si>
    <t>1SZR004002A2202</t>
  </si>
  <si>
    <t>BEW402206</t>
  </si>
  <si>
    <t>BEW402206 Шафа прозора навісна 6М</t>
  </si>
  <si>
    <t>1SZR004002A2203</t>
  </si>
  <si>
    <t>BEW402208</t>
  </si>
  <si>
    <t>BEW402208 Шафа прозора навісна 8М</t>
  </si>
  <si>
    <t>1SZR004002A2204</t>
  </si>
  <si>
    <t>BEW402212</t>
  </si>
  <si>
    <t>BEW402212 Шафа прозора навісна 12М</t>
  </si>
  <si>
    <t>1SZR004002A2205</t>
  </si>
  <si>
    <t>BEW402216</t>
  </si>
  <si>
    <t>BEW402216 Шафа прозора навісна 16М</t>
  </si>
  <si>
    <t>1SZR004002A2207</t>
  </si>
  <si>
    <t>BEW402224</t>
  </si>
  <si>
    <t>BEW402224 Шафа прозора навісна 24М</t>
  </si>
  <si>
    <t>1SZR004002A2209</t>
  </si>
  <si>
    <t>BEW402236</t>
  </si>
  <si>
    <t>BEW402236 Шафа прозора навісна 36М</t>
  </si>
  <si>
    <t>Знижка</t>
  </si>
  <si>
    <t>Ціна зі знижкою в грн.з ПДВ</t>
  </si>
  <si>
    <t>Автоматичні вимикачі серії BASIC M 4,5 Ka</t>
  </si>
  <si>
    <t>Щіти пластикові серії BASIC M</t>
  </si>
  <si>
    <t>Узо серії SH, 6 Ka</t>
  </si>
  <si>
    <t>Діф. aвтомат серії BASIC M, 4,5 Ka</t>
  </si>
  <si>
    <t>Узо серії BASIC M, 4,5 Ka</t>
  </si>
  <si>
    <t>Діф. aвтомат серії SH, 6 Ka</t>
  </si>
  <si>
    <t xml:space="preserve">Модульні контактори </t>
  </si>
  <si>
    <t>2CSF204002R1250</t>
  </si>
  <si>
    <t>FH204AC-25/0,03</t>
  </si>
  <si>
    <t>FH204AC-25/0,03 Пристрій захис відкл</t>
  </si>
  <si>
    <t>2CSF204002R1400</t>
  </si>
  <si>
    <t>FH204AC-40/0,03</t>
  </si>
  <si>
    <t>FH204AC-40/0,03 Пристрій захис відкл</t>
  </si>
  <si>
    <t>2CSF204002R1630</t>
  </si>
  <si>
    <t>FH204AC-63/0,03</t>
  </si>
  <si>
    <t>FH204AC-63/0,03 Пристрій захис відкл</t>
  </si>
  <si>
    <t>2CSF204003R3250</t>
  </si>
  <si>
    <t>FH204AC-25/0,3</t>
  </si>
  <si>
    <t>FH204AC-25/0,3 Пристрій захис відкл</t>
  </si>
  <si>
    <t>2CSF204003R3400</t>
  </si>
  <si>
    <t>FH204AC-40/0,3</t>
  </si>
  <si>
    <t>FH204AC-40/0,3 Пристрій захис відкл</t>
  </si>
  <si>
    <t>2CSF204003R3630</t>
  </si>
  <si>
    <t>FH204AC-63/0,3</t>
  </si>
  <si>
    <t>FH204AC-63/0,3 Пристрій захис відкл</t>
  </si>
  <si>
    <t>2CDD641051R0016</t>
  </si>
  <si>
    <t>BMD51116</t>
  </si>
  <si>
    <t>BMD51116 Вимикач навантаження</t>
  </si>
  <si>
    <t>2CDD641051R0025</t>
  </si>
  <si>
    <t>BMD51125</t>
  </si>
  <si>
    <t>BMD51125 Вимикач навантаження</t>
  </si>
  <si>
    <t>2CDD641051R0032</t>
  </si>
  <si>
    <t>BMD51132</t>
  </si>
  <si>
    <t>BMD51132 Вимикач навантаження</t>
  </si>
  <si>
    <t>2CDD641051R0040</t>
  </si>
  <si>
    <t>BMD51140</t>
  </si>
  <si>
    <t>BMD51140 Вимикач навантаження</t>
  </si>
  <si>
    <t>2CDD641051R0050</t>
  </si>
  <si>
    <t>BMD51150</t>
  </si>
  <si>
    <t>BMD51150 Вимикач навантаження</t>
  </si>
  <si>
    <t>2CDD641051R0063</t>
  </si>
  <si>
    <t>BMD51163</t>
  </si>
  <si>
    <t>BMD51163 Вимикач навантаження</t>
  </si>
  <si>
    <t>2CDD642051R0016</t>
  </si>
  <si>
    <t>BMD51216</t>
  </si>
  <si>
    <t>BMD51216 Вимикач навантаження</t>
  </si>
  <si>
    <t>2CDD642051R0025</t>
  </si>
  <si>
    <t>BMD51225</t>
  </si>
  <si>
    <t>BMD51225 Вимикач навантаження</t>
  </si>
  <si>
    <t>2CDD642051R0032</t>
  </si>
  <si>
    <t>BMD51232</t>
  </si>
  <si>
    <t>BMD51232 Вимикач навантаження</t>
  </si>
  <si>
    <t>2CDD642051R0040</t>
  </si>
  <si>
    <t>BMD51240</t>
  </si>
  <si>
    <t>BMD51240 Вимикач навантаження</t>
  </si>
  <si>
    <t>2CDD642051R0050</t>
  </si>
  <si>
    <t>BMD51250</t>
  </si>
  <si>
    <t>BMD51250 Вимикач навантаження</t>
  </si>
  <si>
    <t>2CDD642051R0063</t>
  </si>
  <si>
    <t>BMD51263</t>
  </si>
  <si>
    <t>BMD51263 Вимикач навантаження</t>
  </si>
  <si>
    <t>2CDD643051R0016</t>
  </si>
  <si>
    <t>BMD51316</t>
  </si>
  <si>
    <t>BMD51316 Вимикач навантаження</t>
  </si>
  <si>
    <t>2CDD643051R0025</t>
  </si>
  <si>
    <t>BMD51325</t>
  </si>
  <si>
    <t>BMD51325 Вимикач навантаження</t>
  </si>
  <si>
    <t>2CDD643051R0032</t>
  </si>
  <si>
    <t>BMD51332</t>
  </si>
  <si>
    <t>BMD51332 Вимикач навантаження</t>
  </si>
  <si>
    <t>2CDD643051R0040</t>
  </si>
  <si>
    <t>BMD51340</t>
  </si>
  <si>
    <t>BMD51340 Вимикач навантаження</t>
  </si>
  <si>
    <t>2CDD643051R0050</t>
  </si>
  <si>
    <t>BMD51350</t>
  </si>
  <si>
    <t>BMD51350 Вимикач навантаження</t>
  </si>
  <si>
    <t>2CDD643051R0063</t>
  </si>
  <si>
    <t>BMD51363</t>
  </si>
  <si>
    <t>BMD51363 Вимикач навантаження</t>
  </si>
  <si>
    <t>2CDD644051R0016</t>
  </si>
  <si>
    <t>BMD51416</t>
  </si>
  <si>
    <t>BMD51416 Вимикач навантаження</t>
  </si>
  <si>
    <t>2CDD644051R0025</t>
  </si>
  <si>
    <t>BMD51425</t>
  </si>
  <si>
    <t>BMD51425 Вимикач навантаження</t>
  </si>
  <si>
    <t>2CDD644051R0032</t>
  </si>
  <si>
    <t>BMD51432</t>
  </si>
  <si>
    <t>BMD51432 Вимикач навантаження</t>
  </si>
  <si>
    <t>2CDD644051R0040</t>
  </si>
  <si>
    <t>BMD51440</t>
  </si>
  <si>
    <t>BMD51440 Вимикач навантаження</t>
  </si>
  <si>
    <t>2CDD644051R0050</t>
  </si>
  <si>
    <t>BMD51450</t>
  </si>
  <si>
    <t>BMD51450 Вимикач навантаження</t>
  </si>
  <si>
    <t>2CDD644051R0063</t>
  </si>
  <si>
    <t>BMD51463</t>
  </si>
  <si>
    <t>BMD51463 Вимикач навантаження</t>
  </si>
  <si>
    <t>Вимикачі навантаження серії BASIC M 4,5 Ka</t>
  </si>
  <si>
    <t>Автоматичні вимикачі серії SH , 6 Ка</t>
  </si>
  <si>
    <t>SH201-C1,6</t>
  </si>
  <si>
    <t>SH201-C1,6 Автоматичний вимикач</t>
  </si>
  <si>
    <t>SH201-C0,5</t>
  </si>
  <si>
    <t>SH201-C0,5 Автоматичний вимикач</t>
  </si>
  <si>
    <t>2CDS211001R0974</t>
  </si>
  <si>
    <t>2CDS211001R0984</t>
  </si>
  <si>
    <t>2CDS212001R0974</t>
  </si>
  <si>
    <t>SH202-C1,6</t>
  </si>
  <si>
    <t>SH202-C1,6 Автоматичний вимикач</t>
  </si>
  <si>
    <t>2CDS212001R0984</t>
  </si>
  <si>
    <t>SH202-C0,5</t>
  </si>
  <si>
    <t>SH202-C0,5 Автоматичний вимикач</t>
  </si>
  <si>
    <t>Авт. Вимикач серії SH, 6 Ка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</si>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</sst>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[$-FC22]d\ mmmm\ yyyy&quot; р.&quot;;@"/>
    <numFmt numFmtId="165" formatCode="#,##0.00\ &quot;грн.&quot;"/>
    <numFmt numFmtId="166" formatCode="_([$€-2]\ * #,##0.00_);_([$€-2]\ * \(#,##0.00\);_([$€-2]\ 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1"/>
      <color theme="1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  <font>
      <sz val="10"/>
      <name val="Arial CE"/>
      <charset val="238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theme="0"/>
      <name val="Verdana"/>
      <family val="2"/>
      <charset val="204"/>
    </font>
    <font>
      <sz val="12"/>
      <color rgb="FFFF0000"/>
      <name val="Verdana"/>
      <family val="2"/>
      <charset val="204"/>
    </font>
    <font>
      <b/>
      <sz val="12"/>
      <color rgb="FFFF0000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12"/>
      <color theme="0"/>
      <name val="Verdana"/>
      <family val="2"/>
      <charset val="204"/>
    </font>
    <font>
      <i/>
      <sz val="12"/>
      <color theme="3"/>
      <name val="Verdana"/>
      <family val="2"/>
      <charset val="204"/>
    </font>
    <font>
      <sz val="12"/>
      <color rgb="FF004B7A"/>
      <name val="Verdana"/>
      <family val="2"/>
      <charset val="204"/>
    </font>
    <font>
      <i/>
      <sz val="12"/>
      <color theme="1"/>
      <name val="Verdana"/>
      <family val="2"/>
      <charset val="204"/>
    </font>
    <font>
      <i/>
      <sz val="12"/>
      <color theme="0"/>
      <name val="Verdana"/>
      <family val="2"/>
      <charset val="204"/>
    </font>
    <font>
      <sz val="12"/>
      <color indexed="8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6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9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5" fillId="0" borderId="0"/>
    <xf numFmtId="0" fontId="27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4" fillId="0" borderId="0"/>
  </cellStyleXfs>
  <cellXfs count="118">
    <xf numFmtId="0" fontId="0" fillId="0" borderId="0" xfId="0"/>
    <xf numFmtId="165" fontId="28" fillId="0" borderId="10" xfId="84" applyNumberFormat="1" applyFont="1" applyFill="1" applyBorder="1" applyAlignment="1" applyProtection="1">
      <alignment horizontal="center" vertical="center" wrapText="1"/>
    </xf>
    <xf numFmtId="0" fontId="29" fillId="0" borderId="11" xfId="85" applyFont="1" applyFill="1" applyBorder="1" applyAlignment="1">
      <alignment horizontal="center"/>
    </xf>
    <xf numFmtId="0" fontId="31" fillId="0" borderId="10" xfId="84" applyFont="1" applyFill="1" applyBorder="1" applyAlignment="1" applyProtection="1">
      <alignment horizontal="center" vertical="top"/>
    </xf>
    <xf numFmtId="0" fontId="4" fillId="0" borderId="11" xfId="85" applyFont="1" applyFill="1" applyBorder="1" applyAlignment="1">
      <alignment horizontal="center"/>
    </xf>
    <xf numFmtId="0" fontId="4" fillId="0" borderId="11" xfId="85" applyFont="1" applyFill="1" applyBorder="1"/>
    <xf numFmtId="0" fontId="31" fillId="0" borderId="11" xfId="84" applyFont="1" applyFill="1" applyBorder="1" applyAlignment="1" applyProtection="1">
      <alignment horizontal="center" vertical="top"/>
    </xf>
    <xf numFmtId="0" fontId="31" fillId="0" borderId="11" xfId="84" applyFont="1" applyFill="1" applyBorder="1" applyAlignment="1" applyProtection="1">
      <alignment horizontal="left" vertical="top" wrapText="1"/>
    </xf>
    <xf numFmtId="0" fontId="3" fillId="0" borderId="11" xfId="85" applyFont="1" applyFill="1" applyBorder="1" applyAlignment="1">
      <alignment horizontal="center"/>
    </xf>
    <xf numFmtId="0" fontId="31" fillId="0" borderId="12" xfId="84" applyFont="1" applyFill="1" applyBorder="1" applyAlignment="1" applyProtection="1">
      <alignment horizontal="center" vertical="top"/>
    </xf>
    <xf numFmtId="0" fontId="4" fillId="0" borderId="12" xfId="85" applyFont="1" applyFill="1" applyBorder="1" applyAlignment="1">
      <alignment horizontal="left"/>
    </xf>
    <xf numFmtId="0" fontId="2" fillId="0" borderId="11" xfId="85" applyFont="1" applyFill="1" applyBorder="1" applyAlignment="1">
      <alignment horizontal="center"/>
    </xf>
    <xf numFmtId="0" fontId="30" fillId="0" borderId="11" xfId="85" applyFont="1" applyFill="1" applyBorder="1" applyAlignment="1">
      <alignment horizontal="center"/>
    </xf>
    <xf numFmtId="0" fontId="30" fillId="0" borderId="0" xfId="85" applyFont="1" applyFill="1" applyAlignment="1">
      <alignment horizontal="center"/>
    </xf>
    <xf numFmtId="0" fontId="2" fillId="0" borderId="11" xfId="85" applyFont="1" applyFill="1" applyBorder="1"/>
    <xf numFmtId="0" fontId="3" fillId="0" borderId="11" xfId="85" applyFont="1" applyFill="1" applyBorder="1"/>
    <xf numFmtId="0" fontId="4" fillId="0" borderId="0" xfId="85" applyFill="1"/>
    <xf numFmtId="0" fontId="4" fillId="0" borderId="11" xfId="85" applyFill="1" applyBorder="1"/>
    <xf numFmtId="0" fontId="4" fillId="0" borderId="10" xfId="85" applyFill="1" applyBorder="1"/>
    <xf numFmtId="0" fontId="4" fillId="0" borderId="0" xfId="85" applyFill="1" applyBorder="1" applyAlignment="1">
      <alignment horizontal="center"/>
    </xf>
    <xf numFmtId="0" fontId="4" fillId="0" borderId="0" xfId="85" applyFill="1" applyBorder="1"/>
    <xf numFmtId="0" fontId="1" fillId="0" borderId="11" xfId="85" applyFont="1" applyFill="1" applyBorder="1"/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4" fontId="32" fillId="0" borderId="0" xfId="0" applyNumberFormat="1" applyFont="1" applyFill="1" applyAlignment="1">
      <alignment horizontal="left" vertical="center"/>
    </xf>
    <xf numFmtId="4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2" fillId="0" borderId="0" xfId="0" applyFont="1" applyFill="1"/>
    <xf numFmtId="49" fontId="35" fillId="0" borderId="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37" fillId="0" borderId="0" xfId="0" applyNumberFormat="1" applyFont="1" applyFill="1" applyBorder="1" applyAlignment="1"/>
    <xf numFmtId="0" fontId="38" fillId="0" borderId="0" xfId="0" applyFont="1" applyFill="1" applyAlignment="1">
      <alignment horizontal="left" vertical="center"/>
    </xf>
    <xf numFmtId="0" fontId="39" fillId="0" borderId="0" xfId="0" applyFont="1" applyFill="1" applyAlignment="1">
      <alignment vertical="center"/>
    </xf>
    <xf numFmtId="4" fontId="38" fillId="0" borderId="0" xfId="0" applyNumberFormat="1" applyFont="1" applyFill="1" applyAlignment="1">
      <alignment horizontal="left" vertical="center"/>
    </xf>
    <xf numFmtId="4" fontId="38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Border="1" applyAlignment="1">
      <alignment vertical="top"/>
    </xf>
    <xf numFmtId="9" fontId="39" fillId="0" borderId="0" xfId="0" applyNumberFormat="1" applyFont="1" applyFill="1" applyAlignment="1">
      <alignment horizontal="left" vertical="center"/>
    </xf>
    <xf numFmtId="49" fontId="32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  <xf numFmtId="4" fontId="39" fillId="0" borderId="0" xfId="0" applyNumberFormat="1" applyFont="1" applyFill="1" applyAlignment="1">
      <alignment horizontal="left" vertical="center"/>
    </xf>
    <xf numFmtId="4" fontId="39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37" fillId="0" borderId="0" xfId="0" applyFont="1" applyFill="1"/>
    <xf numFmtId="49" fontId="32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 indent="1"/>
    </xf>
    <xf numFmtId="0" fontId="38" fillId="0" borderId="0" xfId="0" applyFont="1" applyFill="1" applyAlignment="1">
      <alignment vertical="center" wrapText="1"/>
    </xf>
    <xf numFmtId="164" fontId="38" fillId="0" borderId="0" xfId="0" applyNumberFormat="1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 indent="1"/>
    </xf>
    <xf numFmtId="0" fontId="32" fillId="0" borderId="0" xfId="0" applyFont="1" applyFill="1" applyAlignment="1">
      <alignment vertical="center"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left" vertical="center" indent="1"/>
    </xf>
    <xf numFmtId="0" fontId="41" fillId="0" borderId="0" xfId="0" applyFont="1" applyFill="1" applyAlignment="1">
      <alignment vertical="center"/>
    </xf>
    <xf numFmtId="4" fontId="41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1" fillId="0" borderId="0" xfId="0" applyFont="1" applyFill="1"/>
    <xf numFmtId="49" fontId="39" fillId="34" borderId="11" xfId="0" applyNumberFormat="1" applyFont="1" applyFill="1" applyBorder="1" applyAlignment="1">
      <alignment horizontal="center" vertical="center" wrapText="1"/>
    </xf>
    <xf numFmtId="4" fontId="39" fillId="34" borderId="11" xfId="0" applyNumberFormat="1" applyFont="1" applyFill="1" applyBorder="1" applyAlignment="1">
      <alignment horizontal="center" vertical="center" wrapText="1"/>
    </xf>
    <xf numFmtId="4" fontId="39" fillId="34" borderId="11" xfId="42" applyNumberFormat="1" applyFont="1" applyFill="1" applyBorder="1" applyAlignment="1">
      <alignment horizontal="center" vertical="center" wrapText="1"/>
    </xf>
    <xf numFmtId="4" fontId="37" fillId="34" borderId="13" xfId="42" applyNumberFormat="1" applyFont="1" applyFill="1" applyBorder="1" applyAlignment="1">
      <alignment horizontal="center" vertical="center" wrapText="1"/>
    </xf>
    <xf numFmtId="4" fontId="40" fillId="34" borderId="13" xfId="42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/>
    </xf>
    <xf numFmtId="49" fontId="39" fillId="33" borderId="0" xfId="0" applyNumberFormat="1" applyFont="1" applyFill="1" applyBorder="1" applyAlignment="1">
      <alignment horizontal="center" vertical="center" wrapText="1"/>
    </xf>
    <xf numFmtId="49" fontId="39" fillId="33" borderId="0" xfId="0" applyNumberFormat="1" applyFont="1" applyFill="1" applyBorder="1" applyAlignment="1">
      <alignment horizontal="left" vertical="center" wrapText="1"/>
    </xf>
    <xf numFmtId="4" fontId="39" fillId="33" borderId="0" xfId="0" applyNumberFormat="1" applyFont="1" applyFill="1" applyBorder="1" applyAlignment="1">
      <alignment horizontal="center" vertical="center" wrapText="1"/>
    </xf>
    <xf numFmtId="4" fontId="39" fillId="33" borderId="0" xfId="42" applyNumberFormat="1" applyFont="1" applyFill="1" applyBorder="1" applyAlignment="1">
      <alignment horizontal="center" vertical="center" wrapText="1"/>
    </xf>
    <xf numFmtId="4" fontId="37" fillId="33" borderId="0" xfId="42" applyNumberFormat="1" applyFont="1" applyFill="1" applyBorder="1" applyAlignment="1">
      <alignment horizontal="center" vertical="center" wrapText="1"/>
    </xf>
    <xf numFmtId="4" fontId="40" fillId="33" borderId="0" xfId="42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/>
    </xf>
    <xf numFmtId="0" fontId="32" fillId="0" borderId="11" xfId="0" applyFont="1" applyFill="1" applyBorder="1"/>
    <xf numFmtId="4" fontId="32" fillId="0" borderId="11" xfId="0" applyNumberFormat="1" applyFont="1" applyFill="1" applyBorder="1" applyAlignment="1">
      <alignment vertical="center"/>
    </xf>
    <xf numFmtId="166" fontId="45" fillId="0" borderId="11" xfId="0" applyNumberFormat="1" applyFont="1" applyFill="1" applyBorder="1" applyAlignment="1" applyProtection="1">
      <alignment vertical="center"/>
    </xf>
    <xf numFmtId="0" fontId="32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/>
    </xf>
    <xf numFmtId="9" fontId="32" fillId="0" borderId="11" xfId="0" applyNumberFormat="1" applyFont="1" applyFill="1" applyBorder="1"/>
    <xf numFmtId="2" fontId="32" fillId="0" borderId="11" xfId="0" applyNumberFormat="1" applyFont="1" applyFill="1" applyBorder="1"/>
    <xf numFmtId="0" fontId="32" fillId="33" borderId="0" xfId="0" applyFont="1" applyFill="1" applyBorder="1" applyAlignment="1">
      <alignment horizontal="left"/>
    </xf>
    <xf numFmtId="4" fontId="32" fillId="33" borderId="0" xfId="0" applyNumberFormat="1" applyFont="1" applyFill="1" applyBorder="1" applyAlignment="1">
      <alignment vertical="center"/>
    </xf>
    <xf numFmtId="4" fontId="32" fillId="33" borderId="0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left"/>
    </xf>
    <xf numFmtId="2" fontId="32" fillId="33" borderId="0" xfId="0" applyNumberFormat="1" applyFont="1" applyFill="1" applyBorder="1"/>
    <xf numFmtId="4" fontId="32" fillId="0" borderId="11" xfId="0" applyNumberFormat="1" applyFont="1" applyFill="1" applyBorder="1" applyAlignment="1">
      <alignment horizontal="center"/>
    </xf>
    <xf numFmtId="2" fontId="32" fillId="35" borderId="11" xfId="0" applyNumberFormat="1" applyFont="1" applyFill="1" applyBorder="1"/>
    <xf numFmtId="0" fontId="32" fillId="33" borderId="0" xfId="0" applyFont="1" applyFill="1" applyAlignment="1">
      <alignment horizontal="left"/>
    </xf>
    <xf numFmtId="0" fontId="37" fillId="33" borderId="0" xfId="0" applyFont="1" applyFill="1"/>
    <xf numFmtId="4" fontId="32" fillId="33" borderId="0" xfId="0" applyNumberFormat="1" applyFont="1" applyFill="1" applyAlignment="1">
      <alignment vertical="center"/>
    </xf>
    <xf numFmtId="4" fontId="32" fillId="33" borderId="0" xfId="0" applyNumberFormat="1" applyFont="1" applyFill="1" applyAlignment="1">
      <alignment horizontal="center"/>
    </xf>
    <xf numFmtId="0" fontId="34" fillId="33" borderId="0" xfId="0" applyFont="1" applyFill="1" applyAlignment="1">
      <alignment horizontal="left"/>
    </xf>
    <xf numFmtId="2" fontId="32" fillId="33" borderId="0" xfId="0" applyNumberFormat="1" applyFont="1" applyFill="1"/>
    <xf numFmtId="0" fontId="32" fillId="33" borderId="11" xfId="0" applyFont="1" applyFill="1" applyBorder="1" applyAlignment="1">
      <alignment horizontal="left"/>
    </xf>
    <xf numFmtId="0" fontId="37" fillId="33" borderId="11" xfId="0" applyFont="1" applyFill="1" applyBorder="1"/>
    <xf numFmtId="4" fontId="32" fillId="33" borderId="11" xfId="0" applyNumberFormat="1" applyFont="1" applyFill="1" applyBorder="1" applyAlignment="1">
      <alignment vertical="center"/>
    </xf>
    <xf numFmtId="4" fontId="32" fillId="33" borderId="11" xfId="0" applyNumberFormat="1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left"/>
    </xf>
    <xf numFmtId="2" fontId="32" fillId="33" borderId="11" xfId="0" applyNumberFormat="1" applyFont="1" applyFill="1" applyBorder="1"/>
    <xf numFmtId="0" fontId="32" fillId="35" borderId="11" xfId="0" applyFont="1" applyFill="1" applyBorder="1" applyAlignment="1">
      <alignment horizontal="center"/>
    </xf>
    <xf numFmtId="0" fontId="32" fillId="35" borderId="11" xfId="0" applyFont="1" applyFill="1" applyBorder="1" applyAlignment="1">
      <alignment horizontal="left"/>
    </xf>
    <xf numFmtId="0" fontId="34" fillId="35" borderId="11" xfId="0" applyFont="1" applyFill="1" applyBorder="1" applyAlignment="1">
      <alignment horizontal="left"/>
    </xf>
    <xf numFmtId="0" fontId="32" fillId="35" borderId="0" xfId="0" applyFont="1" applyFill="1"/>
    <xf numFmtId="0" fontId="37" fillId="33" borderId="0" xfId="0" applyFont="1" applyFill="1" applyAlignment="1">
      <alignment horizontal="left"/>
    </xf>
    <xf numFmtId="4" fontId="37" fillId="33" borderId="0" xfId="0" applyNumberFormat="1" applyFont="1" applyFill="1" applyAlignment="1">
      <alignment vertical="center"/>
    </xf>
    <xf numFmtId="4" fontId="37" fillId="33" borderId="0" xfId="0" applyNumberFormat="1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40" fillId="33" borderId="0" xfId="0" applyFont="1" applyFill="1" applyAlignment="1">
      <alignment horizontal="left"/>
    </xf>
    <xf numFmtId="4" fontId="32" fillId="0" borderId="0" xfId="0" applyNumberFormat="1" applyFont="1" applyFill="1" applyAlignment="1">
      <alignment vertical="center"/>
    </xf>
    <xf numFmtId="4" fontId="32" fillId="0" borderId="0" xfId="0" applyNumberFormat="1" applyFont="1" applyFill="1" applyAlignment="1">
      <alignment horizontal="center"/>
    </xf>
    <xf numFmtId="0" fontId="32" fillId="0" borderId="14" xfId="0" applyFont="1" applyFill="1" applyBorder="1" applyAlignment="1">
      <alignment horizontal="center"/>
    </xf>
  </cellXfs>
  <cellStyles count="8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Normal 11" xfId="67"/>
    <cellStyle name="Normal 2" xfId="68"/>
    <cellStyle name="Normal 3" xfId="70"/>
    <cellStyle name="Normal 4" xfId="85"/>
    <cellStyle name="Normal_COS_IG(Discount_table) v13_with premiums and codes" xfId="84"/>
    <cellStyle name="normální_A (2)" xfId="6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81" builtinId="9" hidden="1"/>
    <cellStyle name="Открывавшаяся гиперссылка" xfId="82" builtinId="9" hidden="1"/>
    <cellStyle name="Открывавшаяся гиперссылка" xfId="8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2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004F57"/>
      <color rgb="FF00555F"/>
      <color rgb="FFFF555F"/>
      <color rgb="FF007987"/>
      <color rgb="FFFF7987"/>
      <color rgb="FF97FFEF"/>
      <color rgb="FF004B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896</xdr:colOff>
      <xdr:row>0</xdr:row>
      <xdr:rowOff>0</xdr:rowOff>
    </xdr:from>
    <xdr:to>
      <xdr:col>8</xdr:col>
      <xdr:colOff>711437</xdr:colOff>
      <xdr:row>1</xdr:row>
      <xdr:rowOff>28306</xdr:rowOff>
    </xdr:to>
    <xdr:sp macro="[0]!Copy_to_Basket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6329978" y="0"/>
          <a:ext cx="2880000" cy="360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6200" tIns="0" rIns="76200" bIns="0" rtlCol="0" anchor="ctr" anchorCtr="0"/>
        <a:lstStyle/>
        <a:p>
          <a:pPr algn="ctr"/>
          <a:r>
            <a:rPr lang="ru-RU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Додати виділену позицію </a:t>
          </a:r>
          <a:r>
            <a:rPr lang="ru-RU" sz="10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до</a:t>
          </a:r>
          <a:r>
            <a:rPr lang="ru-RU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розрахунку</a:t>
          </a:r>
          <a:endParaRPr lang="en-US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188262</xdr:colOff>
      <xdr:row>0</xdr:row>
      <xdr:rowOff>31377</xdr:rowOff>
    </xdr:from>
    <xdr:to>
      <xdr:col>0</xdr:col>
      <xdr:colOff>1716989</xdr:colOff>
      <xdr:row>1</xdr:row>
      <xdr:rowOff>242048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88262" y="31377"/>
          <a:ext cx="1671602" cy="546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>
          <a:gsLst>
            <a:gs pos="0">
              <a:srgbClr val="007987"/>
            </a:gs>
            <a:gs pos="100000">
              <a:srgbClr val="00555F"/>
            </a:gs>
          </a:gsLst>
          <a:lin ang="5400000" scaled="1"/>
        </a:gradFill>
        <a:ln>
          <a:noFill/>
        </a:ln>
      </a:spPr>
      <a:bodyPr vertOverflow="clip" horzOverflow="clip" wrap="none" lIns="76200" tIns="0" rIns="76200" bIns="0" rtlCol="0" anchor="ctr" anchorCtr="0"/>
      <a:lstStyle>
        <a:defPPr algn="l">
          <a:defRPr sz="1100" b="1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4"/>
  <sheetViews>
    <sheetView tabSelected="1" view="pageBreakPreview" zoomScale="80" zoomScaleNormal="85" zoomScaleSheetLayoutView="80" zoomScalePageLayoutView="75" workbookViewId="0">
      <pane ySplit="13" topLeftCell="A14" activePane="bottomLeft" state="frozen"/>
      <selection pane="bottomLeft" activeCell="D3" sqref="D3"/>
    </sheetView>
  </sheetViews>
  <sheetFormatPr defaultColWidth="9.109375" defaultRowHeight="16.2"/>
  <cols>
    <col min="1" max="1" width="30.6640625" style="22" customWidth="1"/>
    <col min="2" max="2" width="32.109375" style="22" customWidth="1"/>
    <col min="3" max="3" width="63.33203125" style="29" customWidth="1"/>
    <col min="4" max="4" width="15.6640625" style="115" customWidth="1"/>
    <col min="5" max="5" width="15.6640625" style="116" customWidth="1"/>
    <col min="6" max="6" width="3.5546875" style="27" hidden="1" customWidth="1"/>
    <col min="7" max="7" width="6.33203125" style="22" hidden="1" customWidth="1"/>
    <col min="8" max="8" width="5.88671875" style="28" hidden="1" customWidth="1"/>
    <col min="9" max="9" width="14" style="29" customWidth="1"/>
    <col min="10" max="10" width="13" style="29" customWidth="1"/>
    <col min="11" max="16384" width="9.109375" style="29"/>
  </cols>
  <sheetData>
    <row r="1" spans="1:10" ht="26.4" customHeight="1">
      <c r="B1" s="23"/>
      <c r="C1" s="24" t="s">
        <v>720</v>
      </c>
      <c r="D1" s="25"/>
      <c r="E1" s="26"/>
    </row>
    <row r="2" spans="1:10" ht="20.25" customHeight="1">
      <c r="A2" s="30"/>
      <c r="B2" s="23"/>
      <c r="C2" s="31">
        <v>33.5</v>
      </c>
      <c r="D2" s="25"/>
      <c r="E2" s="26"/>
    </row>
    <row r="3" spans="1:10">
      <c r="A3" s="32" t="s">
        <v>156</v>
      </c>
      <c r="B3" s="33"/>
      <c r="C3" s="34" t="s">
        <v>930</v>
      </c>
      <c r="D3" s="35"/>
      <c r="E3" s="36"/>
    </row>
    <row r="4" spans="1:10">
      <c r="A4" s="37" t="s">
        <v>157</v>
      </c>
      <c r="B4" s="33"/>
      <c r="C4" s="38">
        <v>0</v>
      </c>
      <c r="D4" s="35"/>
      <c r="E4" s="36"/>
    </row>
    <row r="5" spans="1:10" ht="10.199999999999999" customHeight="1">
      <c r="A5" s="39"/>
      <c r="B5" s="40"/>
      <c r="C5" s="41"/>
      <c r="D5" s="35"/>
      <c r="E5" s="36"/>
    </row>
    <row r="6" spans="1:10" s="48" customFormat="1" ht="12.6" customHeight="1">
      <c r="A6" s="42" t="s">
        <v>1044</v>
      </c>
      <c r="B6" s="40"/>
      <c r="C6" s="34"/>
      <c r="D6" s="43"/>
      <c r="E6" s="44"/>
      <c r="F6" s="45"/>
      <c r="G6" s="46"/>
      <c r="H6" s="47"/>
    </row>
    <row r="7" spans="1:10" ht="12.6" customHeight="1">
      <c r="A7" s="49" t="s">
        <v>722</v>
      </c>
      <c r="B7" s="50"/>
      <c r="C7" s="51"/>
      <c r="D7" s="35"/>
      <c r="E7" s="52"/>
    </row>
    <row r="8" spans="1:10" ht="10.199999999999999" customHeight="1">
      <c r="A8" s="49"/>
      <c r="B8" s="53"/>
      <c r="C8" s="51"/>
      <c r="D8" s="35"/>
      <c r="E8" s="36"/>
    </row>
    <row r="9" spans="1:10" ht="12" hidden="1" customHeight="1">
      <c r="B9" s="23"/>
      <c r="C9" s="54"/>
      <c r="D9" s="25"/>
      <c r="E9" s="26"/>
    </row>
    <row r="10" spans="1:10" s="62" customFormat="1" ht="12.75" hidden="1" customHeight="1">
      <c r="A10" s="55"/>
      <c r="B10" s="56"/>
      <c r="C10" s="57"/>
      <c r="D10" s="25"/>
      <c r="E10" s="58"/>
      <c r="F10" s="59"/>
      <c r="G10" s="60"/>
      <c r="H10" s="61"/>
    </row>
    <row r="11" spans="1:10" s="62" customFormat="1" ht="12.75" hidden="1" customHeight="1">
      <c r="A11" s="55"/>
      <c r="B11" s="56"/>
      <c r="C11" s="57"/>
      <c r="D11" s="25"/>
      <c r="E11" s="58"/>
      <c r="F11" s="59"/>
      <c r="G11" s="60"/>
      <c r="H11" s="61"/>
    </row>
    <row r="12" spans="1:10" ht="10.199999999999999" customHeight="1" thickBot="1">
      <c r="B12" s="23"/>
      <c r="C12" s="54"/>
      <c r="D12" s="25"/>
      <c r="E12" s="26"/>
    </row>
    <row r="13" spans="1:10" s="27" customFormat="1" ht="81.599999999999994" thickBot="1">
      <c r="A13" s="63" t="s">
        <v>2</v>
      </c>
      <c r="B13" s="63" t="s">
        <v>0</v>
      </c>
      <c r="C13" s="63" t="s">
        <v>1</v>
      </c>
      <c r="D13" s="64" t="s">
        <v>3</v>
      </c>
      <c r="E13" s="65" t="s">
        <v>721</v>
      </c>
      <c r="F13" s="66" t="s">
        <v>478</v>
      </c>
      <c r="G13" s="66" t="s">
        <v>574</v>
      </c>
      <c r="H13" s="67" t="s">
        <v>575</v>
      </c>
      <c r="I13" s="68" t="s">
        <v>930</v>
      </c>
      <c r="J13" s="65" t="s">
        <v>931</v>
      </c>
    </row>
    <row r="14" spans="1:10" s="27" customFormat="1">
      <c r="A14" s="69"/>
      <c r="B14" s="70"/>
      <c r="C14" s="71" t="s">
        <v>932</v>
      </c>
      <c r="D14" s="72"/>
      <c r="E14" s="73"/>
      <c r="F14" s="74"/>
      <c r="G14" s="74"/>
      <c r="H14" s="75"/>
      <c r="I14" s="76"/>
      <c r="J14" s="73"/>
    </row>
    <row r="15" spans="1:10">
      <c r="A15" s="77" t="s">
        <v>283</v>
      </c>
      <c r="B15" s="77" t="s">
        <v>284</v>
      </c>
      <c r="C15" s="78" t="s">
        <v>285</v>
      </c>
      <c r="D15" s="79">
        <f t="shared" ref="D15:D78" si="0">E15*$C$2</f>
        <v>108.39111111111112</v>
      </c>
      <c r="E15" s="80">
        <v>3.2355555555555555</v>
      </c>
      <c r="F15" s="81" t="s">
        <v>525</v>
      </c>
      <c r="G15" s="77"/>
      <c r="H15" s="82"/>
      <c r="I15" s="83">
        <f>1*$C$4</f>
        <v>0</v>
      </c>
      <c r="J15" s="84">
        <f t="shared" ref="J15:J24" si="1">D15-(D15*I15)</f>
        <v>108.39111111111112</v>
      </c>
    </row>
    <row r="16" spans="1:10">
      <c r="A16" s="77" t="s">
        <v>174</v>
      </c>
      <c r="B16" s="77" t="s">
        <v>175</v>
      </c>
      <c r="C16" s="78" t="s">
        <v>176</v>
      </c>
      <c r="D16" s="79">
        <f t="shared" si="0"/>
        <v>121.26999999999997</v>
      </c>
      <c r="E16" s="80">
        <v>3.6199999999999992</v>
      </c>
      <c r="F16" s="81" t="s">
        <v>525</v>
      </c>
      <c r="G16" s="77"/>
      <c r="H16" s="82"/>
      <c r="I16" s="83">
        <f t="shared" ref="I16:I79" si="2">1*$C$4</f>
        <v>0</v>
      </c>
      <c r="J16" s="84">
        <f t="shared" si="1"/>
        <v>121.26999999999997</v>
      </c>
    </row>
    <row r="17" spans="1:10">
      <c r="A17" s="77" t="s">
        <v>286</v>
      </c>
      <c r="B17" s="77" t="s">
        <v>287</v>
      </c>
      <c r="C17" s="78" t="s">
        <v>288</v>
      </c>
      <c r="D17" s="79">
        <f t="shared" si="0"/>
        <v>97.596666666666664</v>
      </c>
      <c r="E17" s="80">
        <v>2.9133333333333331</v>
      </c>
      <c r="F17" s="81" t="s">
        <v>525</v>
      </c>
      <c r="G17" s="77"/>
      <c r="H17" s="82"/>
      <c r="I17" s="83">
        <f t="shared" si="2"/>
        <v>0</v>
      </c>
      <c r="J17" s="84">
        <f t="shared" si="1"/>
        <v>97.596666666666664</v>
      </c>
    </row>
    <row r="18" spans="1:10">
      <c r="A18" s="77" t="s">
        <v>178</v>
      </c>
      <c r="B18" s="77" t="s">
        <v>179</v>
      </c>
      <c r="C18" s="78" t="s">
        <v>180</v>
      </c>
      <c r="D18" s="79">
        <f t="shared" si="0"/>
        <v>107.86999999999999</v>
      </c>
      <c r="E18" s="80">
        <v>3.2199999999999998</v>
      </c>
      <c r="F18" s="81" t="s">
        <v>525</v>
      </c>
      <c r="G18" s="77"/>
      <c r="H18" s="82"/>
      <c r="I18" s="83">
        <f t="shared" si="2"/>
        <v>0</v>
      </c>
      <c r="J18" s="84">
        <f t="shared" si="1"/>
        <v>107.86999999999999</v>
      </c>
    </row>
    <row r="19" spans="1:10">
      <c r="A19" s="77" t="s">
        <v>289</v>
      </c>
      <c r="B19" s="77" t="s">
        <v>290</v>
      </c>
      <c r="C19" s="78" t="s">
        <v>291</v>
      </c>
      <c r="D19" s="79">
        <f t="shared" si="0"/>
        <v>83.37777777777778</v>
      </c>
      <c r="E19" s="80">
        <v>2.4888888888888889</v>
      </c>
      <c r="F19" s="81" t="s">
        <v>525</v>
      </c>
      <c r="G19" s="77"/>
      <c r="H19" s="82"/>
      <c r="I19" s="83">
        <f t="shared" si="2"/>
        <v>0</v>
      </c>
      <c r="J19" s="84">
        <f t="shared" si="1"/>
        <v>83.37777777777778</v>
      </c>
    </row>
    <row r="20" spans="1:10">
      <c r="A20" s="77" t="s">
        <v>181</v>
      </c>
      <c r="B20" s="77" t="s">
        <v>182</v>
      </c>
      <c r="C20" s="78" t="s">
        <v>183</v>
      </c>
      <c r="D20" s="79">
        <f t="shared" si="0"/>
        <v>107.86999999999999</v>
      </c>
      <c r="E20" s="80">
        <v>3.2199999999999998</v>
      </c>
      <c r="F20" s="81" t="s">
        <v>523</v>
      </c>
      <c r="G20" s="77"/>
      <c r="H20" s="82"/>
      <c r="I20" s="83">
        <f t="shared" si="2"/>
        <v>0</v>
      </c>
      <c r="J20" s="84">
        <f t="shared" si="1"/>
        <v>107.86999999999999</v>
      </c>
    </row>
    <row r="21" spans="1:10">
      <c r="A21" s="77" t="s">
        <v>292</v>
      </c>
      <c r="B21" s="77" t="s">
        <v>293</v>
      </c>
      <c r="C21" s="78" t="s">
        <v>294</v>
      </c>
      <c r="D21" s="79">
        <f t="shared" si="0"/>
        <v>97.596666666666664</v>
      </c>
      <c r="E21" s="80">
        <v>2.9133333333333331</v>
      </c>
      <c r="F21" s="81" t="s">
        <v>523</v>
      </c>
      <c r="G21" s="77"/>
      <c r="H21" s="82"/>
      <c r="I21" s="83">
        <f t="shared" si="2"/>
        <v>0</v>
      </c>
      <c r="J21" s="84">
        <f t="shared" si="1"/>
        <v>97.596666666666664</v>
      </c>
    </row>
    <row r="22" spans="1:10">
      <c r="A22" s="77" t="s">
        <v>184</v>
      </c>
      <c r="B22" s="77" t="s">
        <v>185</v>
      </c>
      <c r="C22" s="78" t="s">
        <v>186</v>
      </c>
      <c r="D22" s="79">
        <f t="shared" si="0"/>
        <v>110.47555555555557</v>
      </c>
      <c r="E22" s="80">
        <v>3.2977777777777781</v>
      </c>
      <c r="F22" s="81" t="s">
        <v>523</v>
      </c>
      <c r="G22" s="77"/>
      <c r="H22" s="82"/>
      <c r="I22" s="83">
        <f t="shared" si="2"/>
        <v>0</v>
      </c>
      <c r="J22" s="84">
        <f t="shared" si="1"/>
        <v>110.47555555555557</v>
      </c>
    </row>
    <row r="23" spans="1:10">
      <c r="A23" s="77" t="s">
        <v>295</v>
      </c>
      <c r="B23" s="77" t="s">
        <v>296</v>
      </c>
      <c r="C23" s="78" t="s">
        <v>297</v>
      </c>
      <c r="D23" s="79">
        <f t="shared" si="0"/>
        <v>97.596666666666664</v>
      </c>
      <c r="E23" s="80">
        <v>2.9133333333333331</v>
      </c>
      <c r="F23" s="81" t="s">
        <v>523</v>
      </c>
      <c r="G23" s="77"/>
      <c r="H23" s="82"/>
      <c r="I23" s="83">
        <f t="shared" si="2"/>
        <v>0</v>
      </c>
      <c r="J23" s="84">
        <f t="shared" si="1"/>
        <v>97.596666666666664</v>
      </c>
    </row>
    <row r="24" spans="1:10">
      <c r="A24" s="77" t="s">
        <v>187</v>
      </c>
      <c r="B24" s="77" t="s">
        <v>188</v>
      </c>
      <c r="C24" s="78" t="s">
        <v>189</v>
      </c>
      <c r="D24" s="79">
        <f t="shared" si="0"/>
        <v>110.47555555555557</v>
      </c>
      <c r="E24" s="80">
        <v>3.2977777777777781</v>
      </c>
      <c r="F24" s="81" t="s">
        <v>523</v>
      </c>
      <c r="G24" s="77"/>
      <c r="H24" s="82"/>
      <c r="I24" s="83">
        <f t="shared" si="2"/>
        <v>0</v>
      </c>
      <c r="J24" s="84">
        <f t="shared" si="1"/>
        <v>110.47555555555557</v>
      </c>
    </row>
    <row r="25" spans="1:10">
      <c r="A25" s="77" t="s">
        <v>298</v>
      </c>
      <c r="B25" s="77" t="s">
        <v>299</v>
      </c>
      <c r="C25" s="78" t="s">
        <v>300</v>
      </c>
      <c r="D25" s="79">
        <f t="shared" si="0"/>
        <v>113.00666666666666</v>
      </c>
      <c r="E25" s="80">
        <v>3.3733333333333331</v>
      </c>
      <c r="F25" s="81" t="s">
        <v>523</v>
      </c>
      <c r="G25" s="77"/>
      <c r="H25" s="82"/>
      <c r="I25" s="83">
        <f t="shared" si="2"/>
        <v>0</v>
      </c>
      <c r="J25" s="84">
        <f t="shared" ref="J25:J114" si="3">D25-(D25*I25)</f>
        <v>113.00666666666666</v>
      </c>
    </row>
    <row r="26" spans="1:10">
      <c r="A26" s="77" t="s">
        <v>190</v>
      </c>
      <c r="B26" s="77" t="s">
        <v>191</v>
      </c>
      <c r="C26" s="78" t="s">
        <v>192</v>
      </c>
      <c r="D26" s="79">
        <f t="shared" si="0"/>
        <v>128.41666666666669</v>
      </c>
      <c r="E26" s="80">
        <v>3.8333333333333335</v>
      </c>
      <c r="F26" s="81" t="s">
        <v>523</v>
      </c>
      <c r="G26" s="77"/>
      <c r="H26" s="82"/>
      <c r="I26" s="83">
        <f t="shared" si="2"/>
        <v>0</v>
      </c>
      <c r="J26" s="84">
        <f t="shared" si="3"/>
        <v>128.41666666666669</v>
      </c>
    </row>
    <row r="27" spans="1:10">
      <c r="A27" s="77" t="s">
        <v>301</v>
      </c>
      <c r="B27" s="77" t="s">
        <v>302</v>
      </c>
      <c r="C27" s="78" t="s">
        <v>303</v>
      </c>
      <c r="D27" s="79">
        <f t="shared" si="0"/>
        <v>123.28</v>
      </c>
      <c r="E27" s="80">
        <v>3.68</v>
      </c>
      <c r="F27" s="81" t="s">
        <v>523</v>
      </c>
      <c r="G27" s="77"/>
      <c r="H27" s="82"/>
      <c r="I27" s="83">
        <f t="shared" si="2"/>
        <v>0</v>
      </c>
      <c r="J27" s="84">
        <f t="shared" si="3"/>
        <v>123.28</v>
      </c>
    </row>
    <row r="28" spans="1:10">
      <c r="A28" s="77" t="s">
        <v>193</v>
      </c>
      <c r="B28" s="77" t="s">
        <v>194</v>
      </c>
      <c r="C28" s="78" t="s">
        <v>195</v>
      </c>
      <c r="D28" s="79">
        <f t="shared" si="0"/>
        <v>151.64333333333332</v>
      </c>
      <c r="E28" s="80">
        <v>4.5266666666666664</v>
      </c>
      <c r="F28" s="81" t="s">
        <v>523</v>
      </c>
      <c r="G28" s="77"/>
      <c r="H28" s="82"/>
      <c r="I28" s="83">
        <f t="shared" si="2"/>
        <v>0</v>
      </c>
      <c r="J28" s="84">
        <f t="shared" si="3"/>
        <v>151.64333333333332</v>
      </c>
    </row>
    <row r="29" spans="1:10">
      <c r="A29" s="77" t="s">
        <v>304</v>
      </c>
      <c r="B29" s="77" t="s">
        <v>305</v>
      </c>
      <c r="C29" s="78" t="s">
        <v>306</v>
      </c>
      <c r="D29" s="79">
        <f t="shared" si="0"/>
        <v>138.69</v>
      </c>
      <c r="E29" s="80">
        <v>4.1399999999999997</v>
      </c>
      <c r="F29" s="81" t="s">
        <v>523</v>
      </c>
      <c r="G29" s="77"/>
      <c r="H29" s="82"/>
      <c r="I29" s="83">
        <f t="shared" si="2"/>
        <v>0</v>
      </c>
      <c r="J29" s="84">
        <f t="shared" si="3"/>
        <v>138.69</v>
      </c>
    </row>
    <row r="30" spans="1:10">
      <c r="A30" s="77" t="s">
        <v>196</v>
      </c>
      <c r="B30" s="77" t="s">
        <v>197</v>
      </c>
      <c r="C30" s="78" t="s">
        <v>198</v>
      </c>
      <c r="D30" s="79">
        <f t="shared" si="0"/>
        <v>162.28888888888889</v>
      </c>
      <c r="E30" s="80">
        <v>4.8444444444444441</v>
      </c>
      <c r="F30" s="81" t="s">
        <v>523</v>
      </c>
      <c r="G30" s="77"/>
      <c r="H30" s="82"/>
      <c r="I30" s="83">
        <f t="shared" si="2"/>
        <v>0</v>
      </c>
      <c r="J30" s="84">
        <f t="shared" si="3"/>
        <v>162.28888888888889</v>
      </c>
    </row>
    <row r="31" spans="1:10">
      <c r="A31" s="77" t="s">
        <v>307</v>
      </c>
      <c r="B31" s="77" t="s">
        <v>308</v>
      </c>
      <c r="C31" s="78" t="s">
        <v>309</v>
      </c>
      <c r="D31" s="79">
        <f t="shared" si="0"/>
        <v>148.96333333333331</v>
      </c>
      <c r="E31" s="80">
        <v>4.4466666666666663</v>
      </c>
      <c r="F31" s="81" t="s">
        <v>523</v>
      </c>
      <c r="G31" s="77"/>
      <c r="H31" s="82"/>
      <c r="I31" s="83">
        <f t="shared" si="2"/>
        <v>0</v>
      </c>
      <c r="J31" s="84">
        <f t="shared" si="3"/>
        <v>148.96333333333331</v>
      </c>
    </row>
    <row r="32" spans="1:10">
      <c r="A32" s="77" t="s">
        <v>199</v>
      </c>
      <c r="B32" s="77" t="s">
        <v>200</v>
      </c>
      <c r="C32" s="78" t="s">
        <v>201</v>
      </c>
      <c r="D32" s="79">
        <f t="shared" si="0"/>
        <v>174.64666666666668</v>
      </c>
      <c r="E32" s="80">
        <v>5.2133333333333338</v>
      </c>
      <c r="F32" s="81" t="s">
        <v>523</v>
      </c>
      <c r="G32" s="77"/>
      <c r="H32" s="82"/>
      <c r="I32" s="83">
        <f t="shared" si="2"/>
        <v>0</v>
      </c>
      <c r="J32" s="84">
        <f t="shared" si="3"/>
        <v>174.64666666666668</v>
      </c>
    </row>
    <row r="33" spans="1:10">
      <c r="A33" s="77" t="s">
        <v>310</v>
      </c>
      <c r="B33" s="77" t="s">
        <v>311</v>
      </c>
      <c r="C33" s="78" t="s">
        <v>312</v>
      </c>
      <c r="D33" s="79">
        <f t="shared" si="0"/>
        <v>236.2866666666666</v>
      </c>
      <c r="E33" s="80">
        <v>7.0533333333333319</v>
      </c>
      <c r="F33" s="81" t="s">
        <v>523</v>
      </c>
      <c r="G33" s="77"/>
      <c r="H33" s="82"/>
      <c r="I33" s="83">
        <f t="shared" si="2"/>
        <v>0</v>
      </c>
      <c r="J33" s="84">
        <f t="shared" si="3"/>
        <v>236.2866666666666</v>
      </c>
    </row>
    <row r="34" spans="1:10">
      <c r="A34" s="77" t="s">
        <v>202</v>
      </c>
      <c r="B34" s="77" t="s">
        <v>203</v>
      </c>
      <c r="C34" s="78" t="s">
        <v>204</v>
      </c>
      <c r="D34" s="79">
        <f t="shared" si="0"/>
        <v>274.25333333333333</v>
      </c>
      <c r="E34" s="80">
        <v>8.1866666666666674</v>
      </c>
      <c r="F34" s="81" t="s">
        <v>523</v>
      </c>
      <c r="G34" s="77"/>
      <c r="H34" s="82"/>
      <c r="I34" s="83">
        <f t="shared" si="2"/>
        <v>0</v>
      </c>
      <c r="J34" s="84">
        <f t="shared" si="3"/>
        <v>274.25333333333333</v>
      </c>
    </row>
    <row r="35" spans="1:10">
      <c r="A35" s="77" t="s">
        <v>313</v>
      </c>
      <c r="B35" s="77" t="s">
        <v>314</v>
      </c>
      <c r="C35" s="78" t="s">
        <v>315</v>
      </c>
      <c r="D35" s="79">
        <f t="shared" si="0"/>
        <v>220.87666666666667</v>
      </c>
      <c r="E35" s="80">
        <v>6.5933333333333337</v>
      </c>
      <c r="F35" s="81" t="s">
        <v>523</v>
      </c>
      <c r="G35" s="77"/>
      <c r="H35" s="82"/>
      <c r="I35" s="83">
        <f t="shared" si="2"/>
        <v>0</v>
      </c>
      <c r="J35" s="84">
        <f t="shared" si="3"/>
        <v>220.87666666666667</v>
      </c>
    </row>
    <row r="36" spans="1:10">
      <c r="A36" s="77" t="s">
        <v>205</v>
      </c>
      <c r="B36" s="77" t="s">
        <v>206</v>
      </c>
      <c r="C36" s="78" t="s">
        <v>207</v>
      </c>
      <c r="D36" s="79">
        <f t="shared" si="0"/>
        <v>254.00444444444443</v>
      </c>
      <c r="E36" s="80">
        <v>7.5822222222222218</v>
      </c>
      <c r="F36" s="81" t="s">
        <v>523</v>
      </c>
      <c r="G36" s="77"/>
      <c r="H36" s="82"/>
      <c r="I36" s="83">
        <f t="shared" si="2"/>
        <v>0</v>
      </c>
      <c r="J36" s="84">
        <f t="shared" si="3"/>
        <v>254.00444444444443</v>
      </c>
    </row>
    <row r="37" spans="1:10">
      <c r="A37" s="77" t="s">
        <v>316</v>
      </c>
      <c r="B37" s="77" t="s">
        <v>317</v>
      </c>
      <c r="C37" s="78" t="s">
        <v>318</v>
      </c>
      <c r="D37" s="79">
        <f t="shared" si="0"/>
        <v>218.34555555555551</v>
      </c>
      <c r="E37" s="80">
        <v>6.5177777777777761</v>
      </c>
      <c r="F37" s="81" t="s">
        <v>523</v>
      </c>
      <c r="G37" s="77"/>
      <c r="H37" s="82"/>
      <c r="I37" s="83">
        <f t="shared" si="2"/>
        <v>0</v>
      </c>
      <c r="J37" s="84">
        <f t="shared" si="3"/>
        <v>218.34555555555551</v>
      </c>
    </row>
    <row r="38" spans="1:10">
      <c r="A38" s="77" t="s">
        <v>208</v>
      </c>
      <c r="B38" s="77" t="s">
        <v>209</v>
      </c>
      <c r="C38" s="78" t="s">
        <v>210</v>
      </c>
      <c r="D38" s="79">
        <f t="shared" si="0"/>
        <v>254.00444444444443</v>
      </c>
      <c r="E38" s="80">
        <v>7.5822222222222218</v>
      </c>
      <c r="F38" s="81" t="s">
        <v>523</v>
      </c>
      <c r="G38" s="77"/>
      <c r="H38" s="82"/>
      <c r="I38" s="83">
        <f t="shared" si="2"/>
        <v>0</v>
      </c>
      <c r="J38" s="84">
        <f t="shared" si="3"/>
        <v>254.00444444444443</v>
      </c>
    </row>
    <row r="39" spans="1:10">
      <c r="A39" s="77" t="s">
        <v>319</v>
      </c>
      <c r="B39" s="77" t="s">
        <v>320</v>
      </c>
      <c r="C39" s="78" t="s">
        <v>321</v>
      </c>
      <c r="D39" s="79">
        <f t="shared" si="0"/>
        <v>218.34555555555551</v>
      </c>
      <c r="E39" s="80">
        <v>6.5177777777777761</v>
      </c>
      <c r="F39" s="81" t="s">
        <v>523</v>
      </c>
      <c r="G39" s="77"/>
      <c r="H39" s="82"/>
      <c r="I39" s="83">
        <f t="shared" si="2"/>
        <v>0</v>
      </c>
      <c r="J39" s="84">
        <f t="shared" si="3"/>
        <v>218.34555555555551</v>
      </c>
    </row>
    <row r="40" spans="1:10">
      <c r="A40" s="77" t="s">
        <v>211</v>
      </c>
      <c r="B40" s="77" t="s">
        <v>212</v>
      </c>
      <c r="C40" s="78" t="s">
        <v>213</v>
      </c>
      <c r="D40" s="79">
        <f t="shared" si="0"/>
        <v>266.80888888888893</v>
      </c>
      <c r="E40" s="80">
        <v>7.9644444444444451</v>
      </c>
      <c r="F40" s="81" t="s">
        <v>523</v>
      </c>
      <c r="G40" s="77"/>
      <c r="H40" s="82"/>
      <c r="I40" s="83">
        <f t="shared" si="2"/>
        <v>0</v>
      </c>
      <c r="J40" s="84">
        <f t="shared" si="3"/>
        <v>266.80888888888893</v>
      </c>
    </row>
    <row r="41" spans="1:10">
      <c r="A41" s="77" t="s">
        <v>322</v>
      </c>
      <c r="B41" s="77" t="s">
        <v>323</v>
      </c>
      <c r="C41" s="78" t="s">
        <v>324</v>
      </c>
      <c r="D41" s="79">
        <f t="shared" si="0"/>
        <v>231.14999999999998</v>
      </c>
      <c r="E41" s="80">
        <v>6.8999999999999995</v>
      </c>
      <c r="F41" s="81" t="s">
        <v>523</v>
      </c>
      <c r="G41" s="77"/>
      <c r="H41" s="82"/>
      <c r="I41" s="83">
        <f t="shared" si="2"/>
        <v>0</v>
      </c>
      <c r="J41" s="84">
        <f t="shared" si="3"/>
        <v>231.14999999999998</v>
      </c>
    </row>
    <row r="42" spans="1:10">
      <c r="A42" s="77" t="s">
        <v>214</v>
      </c>
      <c r="B42" s="77" t="s">
        <v>215</v>
      </c>
      <c r="C42" s="78" t="s">
        <v>216</v>
      </c>
      <c r="D42" s="79">
        <f t="shared" si="0"/>
        <v>266.80888888888893</v>
      </c>
      <c r="E42" s="80">
        <v>7.9644444444444451</v>
      </c>
      <c r="F42" s="81" t="s">
        <v>523</v>
      </c>
      <c r="G42" s="77"/>
      <c r="H42" s="82"/>
      <c r="I42" s="83">
        <f t="shared" si="2"/>
        <v>0</v>
      </c>
      <c r="J42" s="84">
        <f t="shared" si="3"/>
        <v>266.80888888888893</v>
      </c>
    </row>
    <row r="43" spans="1:10">
      <c r="A43" s="77" t="s">
        <v>325</v>
      </c>
      <c r="B43" s="77" t="s">
        <v>326</v>
      </c>
      <c r="C43" s="78" t="s">
        <v>327</v>
      </c>
      <c r="D43" s="79">
        <f t="shared" si="0"/>
        <v>246.56</v>
      </c>
      <c r="E43" s="80">
        <v>7.36</v>
      </c>
      <c r="F43" s="81" t="s">
        <v>523</v>
      </c>
      <c r="G43" s="77"/>
      <c r="H43" s="82"/>
      <c r="I43" s="83">
        <f t="shared" si="2"/>
        <v>0</v>
      </c>
      <c r="J43" s="84">
        <f t="shared" si="3"/>
        <v>246.56</v>
      </c>
    </row>
    <row r="44" spans="1:10">
      <c r="A44" s="77" t="s">
        <v>217</v>
      </c>
      <c r="B44" s="77" t="s">
        <v>218</v>
      </c>
      <c r="C44" s="78" t="s">
        <v>219</v>
      </c>
      <c r="D44" s="79">
        <f t="shared" si="0"/>
        <v>292.34333333333331</v>
      </c>
      <c r="E44" s="80">
        <v>8.7266666666666666</v>
      </c>
      <c r="F44" s="81" t="s">
        <v>523</v>
      </c>
      <c r="G44" s="77"/>
      <c r="H44" s="82"/>
      <c r="I44" s="83">
        <f t="shared" si="2"/>
        <v>0</v>
      </c>
      <c r="J44" s="84">
        <f t="shared" si="3"/>
        <v>292.34333333333331</v>
      </c>
    </row>
    <row r="45" spans="1:10">
      <c r="A45" s="77" t="s">
        <v>328</v>
      </c>
      <c r="B45" s="77" t="s">
        <v>329</v>
      </c>
      <c r="C45" s="78" t="s">
        <v>330</v>
      </c>
      <c r="D45" s="79">
        <f t="shared" si="0"/>
        <v>272.24333333333334</v>
      </c>
      <c r="E45" s="80">
        <v>8.1266666666666669</v>
      </c>
      <c r="F45" s="81" t="s">
        <v>523</v>
      </c>
      <c r="G45" s="77"/>
      <c r="H45" s="82"/>
      <c r="I45" s="83">
        <f t="shared" si="2"/>
        <v>0</v>
      </c>
      <c r="J45" s="84">
        <f t="shared" si="3"/>
        <v>272.24333333333334</v>
      </c>
    </row>
    <row r="46" spans="1:10">
      <c r="A46" s="77" t="s">
        <v>220</v>
      </c>
      <c r="B46" s="77" t="s">
        <v>221</v>
      </c>
      <c r="C46" s="78" t="s">
        <v>222</v>
      </c>
      <c r="D46" s="79">
        <f t="shared" si="0"/>
        <v>333.88333333333327</v>
      </c>
      <c r="E46" s="80">
        <v>9.966666666666665</v>
      </c>
      <c r="F46" s="81" t="s">
        <v>523</v>
      </c>
      <c r="G46" s="77"/>
      <c r="H46" s="82"/>
      <c r="I46" s="83">
        <f t="shared" si="2"/>
        <v>0</v>
      </c>
      <c r="J46" s="84">
        <f t="shared" si="3"/>
        <v>333.88333333333327</v>
      </c>
    </row>
    <row r="47" spans="1:10">
      <c r="A47" s="77" t="s">
        <v>331</v>
      </c>
      <c r="B47" s="77" t="s">
        <v>332</v>
      </c>
      <c r="C47" s="78" t="s">
        <v>333</v>
      </c>
      <c r="D47" s="79">
        <f t="shared" si="0"/>
        <v>315.04888888888888</v>
      </c>
      <c r="E47" s="80">
        <v>9.4044444444444437</v>
      </c>
      <c r="F47" s="81" t="s">
        <v>523</v>
      </c>
      <c r="G47" s="77"/>
      <c r="H47" s="82"/>
      <c r="I47" s="83">
        <f t="shared" si="2"/>
        <v>0</v>
      </c>
      <c r="J47" s="84">
        <f t="shared" si="3"/>
        <v>315.04888888888888</v>
      </c>
    </row>
    <row r="48" spans="1:10">
      <c r="A48" s="77" t="s">
        <v>223</v>
      </c>
      <c r="B48" s="77" t="s">
        <v>224</v>
      </c>
      <c r="C48" s="78" t="s">
        <v>225</v>
      </c>
      <c r="D48" s="79">
        <f t="shared" si="0"/>
        <v>356.8122222222222</v>
      </c>
      <c r="E48" s="80">
        <v>10.65111111111111</v>
      </c>
      <c r="F48" s="81" t="s">
        <v>523</v>
      </c>
      <c r="G48" s="77"/>
      <c r="H48" s="82"/>
      <c r="I48" s="83">
        <f t="shared" si="2"/>
        <v>0</v>
      </c>
      <c r="J48" s="84">
        <f t="shared" si="3"/>
        <v>356.8122222222222</v>
      </c>
    </row>
    <row r="49" spans="1:10">
      <c r="A49" s="77" t="s">
        <v>334</v>
      </c>
      <c r="B49" s="77" t="s">
        <v>335</v>
      </c>
      <c r="C49" s="78" t="s">
        <v>336</v>
      </c>
      <c r="D49" s="79">
        <f t="shared" si="0"/>
        <v>339.01999999999992</v>
      </c>
      <c r="E49" s="80">
        <v>10.119999999999997</v>
      </c>
      <c r="F49" s="81" t="s">
        <v>523</v>
      </c>
      <c r="G49" s="77"/>
      <c r="H49" s="82"/>
      <c r="I49" s="83">
        <f t="shared" si="2"/>
        <v>0</v>
      </c>
      <c r="J49" s="84">
        <f t="shared" si="3"/>
        <v>339.01999999999992</v>
      </c>
    </row>
    <row r="50" spans="1:10">
      <c r="A50" s="77" t="s">
        <v>226</v>
      </c>
      <c r="B50" s="77" t="s">
        <v>227</v>
      </c>
      <c r="C50" s="78" t="s">
        <v>228</v>
      </c>
      <c r="D50" s="79">
        <f t="shared" si="0"/>
        <v>386.36666666666667</v>
      </c>
      <c r="E50" s="80">
        <v>11.533333333333333</v>
      </c>
      <c r="F50" s="81" t="s">
        <v>523</v>
      </c>
      <c r="G50" s="77"/>
      <c r="H50" s="82"/>
      <c r="I50" s="83">
        <f t="shared" si="2"/>
        <v>0</v>
      </c>
      <c r="J50" s="84">
        <f t="shared" si="3"/>
        <v>386.36666666666667</v>
      </c>
    </row>
    <row r="51" spans="1:10">
      <c r="A51" s="77" t="s">
        <v>337</v>
      </c>
      <c r="B51" s="77" t="s">
        <v>338</v>
      </c>
      <c r="C51" s="78" t="s">
        <v>339</v>
      </c>
      <c r="D51" s="79">
        <f t="shared" si="0"/>
        <v>359.56666666666672</v>
      </c>
      <c r="E51" s="80">
        <v>10.733333333333334</v>
      </c>
      <c r="F51" s="81" t="s">
        <v>523</v>
      </c>
      <c r="G51" s="77"/>
      <c r="H51" s="82"/>
      <c r="I51" s="83">
        <f t="shared" si="2"/>
        <v>0</v>
      </c>
      <c r="J51" s="84">
        <f t="shared" si="3"/>
        <v>359.56666666666672</v>
      </c>
    </row>
    <row r="52" spans="1:10">
      <c r="A52" s="77" t="s">
        <v>229</v>
      </c>
      <c r="B52" s="77" t="s">
        <v>230</v>
      </c>
      <c r="C52" s="78" t="s">
        <v>231</v>
      </c>
      <c r="D52" s="79">
        <f t="shared" si="0"/>
        <v>423.88666666666666</v>
      </c>
      <c r="E52" s="80">
        <v>12.653333333333332</v>
      </c>
      <c r="F52" s="81" t="s">
        <v>523</v>
      </c>
      <c r="G52" s="77"/>
      <c r="H52" s="82"/>
      <c r="I52" s="83">
        <f t="shared" si="2"/>
        <v>0</v>
      </c>
      <c r="J52" s="84">
        <f t="shared" si="3"/>
        <v>423.88666666666666</v>
      </c>
    </row>
    <row r="53" spans="1:10">
      <c r="A53" s="77" t="s">
        <v>340</v>
      </c>
      <c r="B53" s="77" t="s">
        <v>341</v>
      </c>
      <c r="C53" s="78" t="s">
        <v>342</v>
      </c>
      <c r="D53" s="79">
        <f t="shared" si="0"/>
        <v>339.01999999999992</v>
      </c>
      <c r="E53" s="80">
        <v>10.119999999999997</v>
      </c>
      <c r="F53" s="81" t="s">
        <v>523</v>
      </c>
      <c r="G53" s="77"/>
      <c r="H53" s="82"/>
      <c r="I53" s="83">
        <f t="shared" si="2"/>
        <v>0</v>
      </c>
      <c r="J53" s="84">
        <f t="shared" si="3"/>
        <v>339.01999999999992</v>
      </c>
    </row>
    <row r="54" spans="1:10">
      <c r="A54" s="77" t="s">
        <v>232</v>
      </c>
      <c r="B54" s="77" t="s">
        <v>233</v>
      </c>
      <c r="C54" s="78" t="s">
        <v>234</v>
      </c>
      <c r="D54" s="79">
        <f t="shared" si="0"/>
        <v>392.4711111111111</v>
      </c>
      <c r="E54" s="80">
        <v>11.715555555555556</v>
      </c>
      <c r="F54" s="81" t="s">
        <v>523</v>
      </c>
      <c r="G54" s="77"/>
      <c r="H54" s="82"/>
      <c r="I54" s="83">
        <f t="shared" si="2"/>
        <v>0</v>
      </c>
      <c r="J54" s="84">
        <f t="shared" si="3"/>
        <v>392.4711111111111</v>
      </c>
    </row>
    <row r="55" spans="1:10">
      <c r="A55" s="77" t="s">
        <v>343</v>
      </c>
      <c r="B55" s="77" t="s">
        <v>344</v>
      </c>
      <c r="C55" s="78" t="s">
        <v>345</v>
      </c>
      <c r="D55" s="79">
        <f t="shared" si="0"/>
        <v>328.74666666666667</v>
      </c>
      <c r="E55" s="80">
        <v>9.8133333333333326</v>
      </c>
      <c r="F55" s="81" t="s">
        <v>523</v>
      </c>
      <c r="G55" s="77"/>
      <c r="H55" s="82"/>
      <c r="I55" s="83">
        <f t="shared" si="2"/>
        <v>0</v>
      </c>
      <c r="J55" s="84">
        <f t="shared" si="3"/>
        <v>328.74666666666667</v>
      </c>
    </row>
    <row r="56" spans="1:10">
      <c r="A56" s="77" t="s">
        <v>235</v>
      </c>
      <c r="B56" s="77" t="s">
        <v>236</v>
      </c>
      <c r="C56" s="78" t="s">
        <v>237</v>
      </c>
      <c r="D56" s="79">
        <f t="shared" si="0"/>
        <v>392.4711111111111</v>
      </c>
      <c r="E56" s="80">
        <v>11.715555555555556</v>
      </c>
      <c r="F56" s="81" t="s">
        <v>523</v>
      </c>
      <c r="G56" s="77"/>
      <c r="H56" s="82"/>
      <c r="I56" s="83">
        <f t="shared" si="2"/>
        <v>0</v>
      </c>
      <c r="J56" s="84">
        <f t="shared" si="3"/>
        <v>392.4711111111111</v>
      </c>
    </row>
    <row r="57" spans="1:10">
      <c r="A57" s="77" t="s">
        <v>346</v>
      </c>
      <c r="B57" s="77" t="s">
        <v>347</v>
      </c>
      <c r="C57" s="78" t="s">
        <v>348</v>
      </c>
      <c r="D57" s="79">
        <f t="shared" si="0"/>
        <v>339.01999999999992</v>
      </c>
      <c r="E57" s="80">
        <v>10.119999999999997</v>
      </c>
      <c r="F57" s="81" t="s">
        <v>523</v>
      </c>
      <c r="G57" s="77"/>
      <c r="H57" s="82"/>
      <c r="I57" s="83">
        <f t="shared" si="2"/>
        <v>0</v>
      </c>
      <c r="J57" s="84">
        <f t="shared" si="3"/>
        <v>339.01999999999992</v>
      </c>
    </row>
    <row r="58" spans="1:10">
      <c r="A58" s="77" t="s">
        <v>238</v>
      </c>
      <c r="B58" s="77" t="s">
        <v>239</v>
      </c>
      <c r="C58" s="78" t="s">
        <v>240</v>
      </c>
      <c r="D58" s="79">
        <f t="shared" si="0"/>
        <v>410.48666666666662</v>
      </c>
      <c r="E58" s="80">
        <v>12.253333333333332</v>
      </c>
      <c r="F58" s="81" t="s">
        <v>523</v>
      </c>
      <c r="G58" s="77"/>
      <c r="H58" s="82"/>
      <c r="I58" s="83">
        <f t="shared" si="2"/>
        <v>0</v>
      </c>
      <c r="J58" s="84">
        <f t="shared" si="3"/>
        <v>410.48666666666662</v>
      </c>
    </row>
    <row r="59" spans="1:10">
      <c r="A59" s="77" t="s">
        <v>349</v>
      </c>
      <c r="B59" s="77" t="s">
        <v>350</v>
      </c>
      <c r="C59" s="78" t="s">
        <v>351</v>
      </c>
      <c r="D59" s="79">
        <f t="shared" si="0"/>
        <v>349.29333333333335</v>
      </c>
      <c r="E59" s="80">
        <v>10.426666666666668</v>
      </c>
      <c r="F59" s="81" t="s">
        <v>523</v>
      </c>
      <c r="G59" s="77"/>
      <c r="H59" s="82"/>
      <c r="I59" s="83">
        <f t="shared" si="2"/>
        <v>0</v>
      </c>
      <c r="J59" s="84">
        <f t="shared" si="3"/>
        <v>349.29333333333335</v>
      </c>
    </row>
    <row r="60" spans="1:10">
      <c r="A60" s="77" t="s">
        <v>241</v>
      </c>
      <c r="B60" s="77" t="s">
        <v>242</v>
      </c>
      <c r="C60" s="78" t="s">
        <v>243</v>
      </c>
      <c r="D60" s="79">
        <f t="shared" si="0"/>
        <v>410.48666666666662</v>
      </c>
      <c r="E60" s="80">
        <v>12.253333333333332</v>
      </c>
      <c r="F60" s="81" t="s">
        <v>523</v>
      </c>
      <c r="G60" s="77"/>
      <c r="H60" s="82"/>
      <c r="I60" s="83">
        <f t="shared" si="2"/>
        <v>0</v>
      </c>
      <c r="J60" s="84">
        <f t="shared" si="3"/>
        <v>410.48666666666662</v>
      </c>
    </row>
    <row r="61" spans="1:10">
      <c r="A61" s="77" t="s">
        <v>352</v>
      </c>
      <c r="B61" s="77" t="s">
        <v>353</v>
      </c>
      <c r="C61" s="78" t="s">
        <v>354</v>
      </c>
      <c r="D61" s="79">
        <f t="shared" si="0"/>
        <v>359.56666666666672</v>
      </c>
      <c r="E61" s="80">
        <v>10.733333333333334</v>
      </c>
      <c r="F61" s="81" t="s">
        <v>523</v>
      </c>
      <c r="G61" s="77"/>
      <c r="H61" s="82"/>
      <c r="I61" s="83">
        <f t="shared" si="2"/>
        <v>0</v>
      </c>
      <c r="J61" s="84">
        <f t="shared" si="3"/>
        <v>359.56666666666672</v>
      </c>
    </row>
    <row r="62" spans="1:10">
      <c r="A62" s="77" t="s">
        <v>244</v>
      </c>
      <c r="B62" s="77" t="s">
        <v>245</v>
      </c>
      <c r="C62" s="78" t="s">
        <v>246</v>
      </c>
      <c r="D62" s="79">
        <f t="shared" si="0"/>
        <v>449.64444444444439</v>
      </c>
      <c r="E62" s="80">
        <v>13.422222222222221</v>
      </c>
      <c r="F62" s="81" t="s">
        <v>523</v>
      </c>
      <c r="G62" s="77"/>
      <c r="H62" s="82"/>
      <c r="I62" s="83">
        <f t="shared" si="2"/>
        <v>0</v>
      </c>
      <c r="J62" s="84">
        <f t="shared" si="3"/>
        <v>449.64444444444439</v>
      </c>
    </row>
    <row r="63" spans="1:10">
      <c r="A63" s="77" t="s">
        <v>355</v>
      </c>
      <c r="B63" s="77" t="s">
        <v>356</v>
      </c>
      <c r="C63" s="78" t="s">
        <v>357</v>
      </c>
      <c r="D63" s="79">
        <f t="shared" si="0"/>
        <v>426.34333333333331</v>
      </c>
      <c r="E63" s="80">
        <v>12.726666666666667</v>
      </c>
      <c r="F63" s="81" t="s">
        <v>523</v>
      </c>
      <c r="G63" s="77"/>
      <c r="H63" s="82"/>
      <c r="I63" s="83">
        <f t="shared" si="2"/>
        <v>0</v>
      </c>
      <c r="J63" s="84">
        <f t="shared" si="3"/>
        <v>426.34333333333331</v>
      </c>
    </row>
    <row r="64" spans="1:10">
      <c r="A64" s="77" t="s">
        <v>247</v>
      </c>
      <c r="B64" s="77" t="s">
        <v>248</v>
      </c>
      <c r="C64" s="78" t="s">
        <v>249</v>
      </c>
      <c r="D64" s="79">
        <f t="shared" si="0"/>
        <v>512.62444444444452</v>
      </c>
      <c r="E64" s="80">
        <v>15.302222222222223</v>
      </c>
      <c r="F64" s="81" t="s">
        <v>523</v>
      </c>
      <c r="G64" s="77"/>
      <c r="H64" s="82"/>
      <c r="I64" s="83">
        <f t="shared" si="2"/>
        <v>0</v>
      </c>
      <c r="J64" s="84">
        <f t="shared" si="3"/>
        <v>512.62444444444452</v>
      </c>
    </row>
    <row r="65" spans="1:10">
      <c r="A65" s="77" t="s">
        <v>358</v>
      </c>
      <c r="B65" s="77" t="s">
        <v>359</v>
      </c>
      <c r="C65" s="78" t="s">
        <v>360</v>
      </c>
      <c r="D65" s="79">
        <f t="shared" si="0"/>
        <v>489.84444444444443</v>
      </c>
      <c r="E65" s="80">
        <v>14.622222222222222</v>
      </c>
      <c r="F65" s="81" t="s">
        <v>523</v>
      </c>
      <c r="G65" s="77"/>
      <c r="H65" s="82"/>
      <c r="I65" s="83">
        <f t="shared" si="2"/>
        <v>0</v>
      </c>
      <c r="J65" s="84">
        <f t="shared" si="3"/>
        <v>489.84444444444443</v>
      </c>
    </row>
    <row r="66" spans="1:10">
      <c r="A66" s="77" t="s">
        <v>250</v>
      </c>
      <c r="B66" s="77" t="s">
        <v>251</v>
      </c>
      <c r="C66" s="78" t="s">
        <v>252</v>
      </c>
      <c r="D66" s="79">
        <f t="shared" si="0"/>
        <v>550.21888888888884</v>
      </c>
      <c r="E66" s="80">
        <v>16.424444444444443</v>
      </c>
      <c r="F66" s="81" t="s">
        <v>523</v>
      </c>
      <c r="G66" s="77"/>
      <c r="H66" s="82"/>
      <c r="I66" s="83">
        <f t="shared" si="2"/>
        <v>0</v>
      </c>
      <c r="J66" s="84">
        <f t="shared" si="3"/>
        <v>550.21888888888884</v>
      </c>
    </row>
    <row r="67" spans="1:10">
      <c r="A67" s="77" t="s">
        <v>361</v>
      </c>
      <c r="B67" s="77" t="s">
        <v>362</v>
      </c>
      <c r="C67" s="78" t="s">
        <v>363</v>
      </c>
      <c r="D67" s="79">
        <f t="shared" si="0"/>
        <v>503.39333333333337</v>
      </c>
      <c r="E67" s="80">
        <v>15.026666666666667</v>
      </c>
      <c r="F67" s="81" t="s">
        <v>523</v>
      </c>
      <c r="G67" s="77"/>
      <c r="H67" s="82"/>
      <c r="I67" s="83">
        <f t="shared" si="2"/>
        <v>0</v>
      </c>
      <c r="J67" s="84">
        <f t="shared" si="3"/>
        <v>503.39333333333337</v>
      </c>
    </row>
    <row r="68" spans="1:10">
      <c r="A68" s="77" t="s">
        <v>253</v>
      </c>
      <c r="B68" s="77" t="s">
        <v>254</v>
      </c>
      <c r="C68" s="78" t="s">
        <v>255</v>
      </c>
      <c r="D68" s="79">
        <f t="shared" si="0"/>
        <v>610.44444444444446</v>
      </c>
      <c r="E68" s="80">
        <v>18.222222222222221</v>
      </c>
      <c r="F68" s="81" t="s">
        <v>523</v>
      </c>
      <c r="G68" s="77"/>
      <c r="H68" s="82"/>
      <c r="I68" s="83">
        <f t="shared" si="2"/>
        <v>0</v>
      </c>
      <c r="J68" s="84">
        <f t="shared" si="3"/>
        <v>610.44444444444446</v>
      </c>
    </row>
    <row r="69" spans="1:10" hidden="1">
      <c r="A69" s="77" t="s">
        <v>364</v>
      </c>
      <c r="B69" s="77" t="s">
        <v>365</v>
      </c>
      <c r="C69" s="78" t="s">
        <v>366</v>
      </c>
      <c r="D69" s="79">
        <f t="shared" si="0"/>
        <v>529.0766666666666</v>
      </c>
      <c r="E69" s="80">
        <v>15.793333333333331</v>
      </c>
      <c r="F69" s="81" t="s">
        <v>525</v>
      </c>
      <c r="G69" s="77"/>
      <c r="H69" s="82"/>
      <c r="I69" s="83">
        <f t="shared" si="2"/>
        <v>0</v>
      </c>
      <c r="J69" s="84">
        <f t="shared" si="3"/>
        <v>529.0766666666666</v>
      </c>
    </row>
    <row r="70" spans="1:10" hidden="1">
      <c r="A70" s="77" t="s">
        <v>256</v>
      </c>
      <c r="B70" s="77" t="s">
        <v>257</v>
      </c>
      <c r="C70" s="78" t="s">
        <v>258</v>
      </c>
      <c r="D70" s="79">
        <f t="shared" si="0"/>
        <v>573.59444444444432</v>
      </c>
      <c r="E70" s="80">
        <v>17.12222222222222</v>
      </c>
      <c r="F70" s="81" t="s">
        <v>525</v>
      </c>
      <c r="G70" s="77"/>
      <c r="H70" s="82"/>
      <c r="I70" s="83">
        <f t="shared" si="2"/>
        <v>0</v>
      </c>
      <c r="J70" s="84">
        <f t="shared" si="3"/>
        <v>573.59444444444432</v>
      </c>
    </row>
    <row r="71" spans="1:10" hidden="1">
      <c r="A71" s="77" t="s">
        <v>367</v>
      </c>
      <c r="B71" s="77" t="s">
        <v>368</v>
      </c>
      <c r="C71" s="78" t="s">
        <v>369</v>
      </c>
      <c r="D71" s="79">
        <f t="shared" si="0"/>
        <v>489.84444444444443</v>
      </c>
      <c r="E71" s="80">
        <v>14.622222222222222</v>
      </c>
      <c r="F71" s="81" t="s">
        <v>525</v>
      </c>
      <c r="G71" s="77"/>
      <c r="H71" s="82"/>
      <c r="I71" s="83">
        <f t="shared" si="2"/>
        <v>0</v>
      </c>
      <c r="J71" s="84">
        <f t="shared" si="3"/>
        <v>489.84444444444443</v>
      </c>
    </row>
    <row r="72" spans="1:10" hidden="1">
      <c r="A72" s="77" t="s">
        <v>259</v>
      </c>
      <c r="B72" s="77" t="s">
        <v>260</v>
      </c>
      <c r="C72" s="78" t="s">
        <v>261</v>
      </c>
      <c r="D72" s="79">
        <f t="shared" si="0"/>
        <v>509.9444444444444</v>
      </c>
      <c r="E72" s="80">
        <v>15.222222222222221</v>
      </c>
      <c r="F72" s="81" t="s">
        <v>525</v>
      </c>
      <c r="G72" s="77"/>
      <c r="H72" s="82"/>
      <c r="I72" s="83">
        <f t="shared" si="2"/>
        <v>0</v>
      </c>
      <c r="J72" s="84">
        <f t="shared" si="3"/>
        <v>509.9444444444444</v>
      </c>
    </row>
    <row r="73" spans="1:10" hidden="1">
      <c r="A73" s="77" t="s">
        <v>370</v>
      </c>
      <c r="B73" s="77" t="s">
        <v>371</v>
      </c>
      <c r="C73" s="78" t="s">
        <v>372</v>
      </c>
      <c r="D73" s="79">
        <f t="shared" si="0"/>
        <v>489.84444444444443</v>
      </c>
      <c r="E73" s="80">
        <v>14.622222222222222</v>
      </c>
      <c r="F73" s="81" t="s">
        <v>525</v>
      </c>
      <c r="G73" s="77"/>
      <c r="H73" s="82"/>
      <c r="I73" s="83">
        <f t="shared" si="2"/>
        <v>0</v>
      </c>
      <c r="J73" s="84">
        <f t="shared" si="3"/>
        <v>489.84444444444443</v>
      </c>
    </row>
    <row r="74" spans="1:10" hidden="1">
      <c r="A74" s="77" t="s">
        <v>262</v>
      </c>
      <c r="B74" s="77" t="s">
        <v>263</v>
      </c>
      <c r="C74" s="78" t="s">
        <v>264</v>
      </c>
      <c r="D74" s="79">
        <f t="shared" si="0"/>
        <v>509.9444444444444</v>
      </c>
      <c r="E74" s="80">
        <v>15.222222222222221</v>
      </c>
      <c r="F74" s="81" t="s">
        <v>525</v>
      </c>
      <c r="G74" s="77"/>
      <c r="H74" s="82"/>
      <c r="I74" s="83">
        <f t="shared" si="2"/>
        <v>0</v>
      </c>
      <c r="J74" s="84">
        <f t="shared" si="3"/>
        <v>509.9444444444444</v>
      </c>
    </row>
    <row r="75" spans="1:10" hidden="1">
      <c r="A75" s="77" t="s">
        <v>373</v>
      </c>
      <c r="B75" s="77" t="s">
        <v>374</v>
      </c>
      <c r="C75" s="78" t="s">
        <v>375</v>
      </c>
      <c r="D75" s="79">
        <f t="shared" si="0"/>
        <v>514.26222222222214</v>
      </c>
      <c r="E75" s="80">
        <v>15.351111111111109</v>
      </c>
      <c r="F75" s="81" t="s">
        <v>525</v>
      </c>
      <c r="G75" s="77"/>
      <c r="H75" s="82"/>
      <c r="I75" s="83">
        <f t="shared" si="2"/>
        <v>0</v>
      </c>
      <c r="J75" s="84">
        <f t="shared" si="3"/>
        <v>514.26222222222214</v>
      </c>
    </row>
    <row r="76" spans="1:10" hidden="1">
      <c r="A76" s="77" t="s">
        <v>265</v>
      </c>
      <c r="B76" s="77" t="s">
        <v>266</v>
      </c>
      <c r="C76" s="78" t="s">
        <v>267</v>
      </c>
      <c r="D76" s="79">
        <f t="shared" si="0"/>
        <v>535.47888888888895</v>
      </c>
      <c r="E76" s="80">
        <v>15.984444444444446</v>
      </c>
      <c r="F76" s="81" t="s">
        <v>525</v>
      </c>
      <c r="G76" s="77"/>
      <c r="H76" s="82"/>
      <c r="I76" s="83">
        <f t="shared" si="2"/>
        <v>0</v>
      </c>
      <c r="J76" s="84">
        <f t="shared" si="3"/>
        <v>535.47888888888895</v>
      </c>
    </row>
    <row r="77" spans="1:10" hidden="1">
      <c r="A77" s="77" t="s">
        <v>376</v>
      </c>
      <c r="B77" s="77" t="s">
        <v>377</v>
      </c>
      <c r="C77" s="78" t="s">
        <v>378</v>
      </c>
      <c r="D77" s="79">
        <f t="shared" si="0"/>
        <v>514.26222222222214</v>
      </c>
      <c r="E77" s="80">
        <v>15.351111111111109</v>
      </c>
      <c r="F77" s="81" t="s">
        <v>525</v>
      </c>
      <c r="G77" s="77"/>
      <c r="H77" s="82"/>
      <c r="I77" s="83">
        <f t="shared" si="2"/>
        <v>0</v>
      </c>
      <c r="J77" s="84">
        <f t="shared" si="3"/>
        <v>514.26222222222214</v>
      </c>
    </row>
    <row r="78" spans="1:10" hidden="1">
      <c r="A78" s="77" t="s">
        <v>268</v>
      </c>
      <c r="B78" s="77" t="s">
        <v>269</v>
      </c>
      <c r="C78" s="78" t="s">
        <v>270</v>
      </c>
      <c r="D78" s="79">
        <f t="shared" si="0"/>
        <v>535.47888888888895</v>
      </c>
      <c r="E78" s="80">
        <v>15.984444444444446</v>
      </c>
      <c r="F78" s="81" t="s">
        <v>525</v>
      </c>
      <c r="G78" s="77"/>
      <c r="H78" s="82"/>
      <c r="I78" s="83">
        <f t="shared" si="2"/>
        <v>0</v>
      </c>
      <c r="J78" s="84">
        <f t="shared" si="3"/>
        <v>535.47888888888895</v>
      </c>
    </row>
    <row r="79" spans="1:10" hidden="1">
      <c r="A79" s="77" t="s">
        <v>379</v>
      </c>
      <c r="B79" s="77" t="s">
        <v>380</v>
      </c>
      <c r="C79" s="78" t="s">
        <v>381</v>
      </c>
      <c r="D79" s="79">
        <f t="shared" ref="D79:D86" si="4">E79*$C$2</f>
        <v>562.94888888888897</v>
      </c>
      <c r="E79" s="80">
        <v>16.804444444444446</v>
      </c>
      <c r="F79" s="81" t="s">
        <v>525</v>
      </c>
      <c r="G79" s="77"/>
      <c r="H79" s="82"/>
      <c r="I79" s="83">
        <f t="shared" si="2"/>
        <v>0</v>
      </c>
      <c r="J79" s="84">
        <f t="shared" si="3"/>
        <v>562.94888888888897</v>
      </c>
    </row>
    <row r="80" spans="1:10" hidden="1">
      <c r="A80" s="77" t="s">
        <v>271</v>
      </c>
      <c r="B80" s="77" t="s">
        <v>272</v>
      </c>
      <c r="C80" s="78" t="s">
        <v>273</v>
      </c>
      <c r="D80" s="79">
        <f t="shared" si="4"/>
        <v>586.10111111111109</v>
      </c>
      <c r="E80" s="80">
        <v>17.495555555555555</v>
      </c>
      <c r="F80" s="81" t="s">
        <v>525</v>
      </c>
      <c r="G80" s="77"/>
      <c r="H80" s="82"/>
      <c r="I80" s="83">
        <f t="shared" ref="I80:I143" si="5">1*$C$4</f>
        <v>0</v>
      </c>
      <c r="J80" s="84">
        <f t="shared" si="3"/>
        <v>586.10111111111109</v>
      </c>
    </row>
    <row r="81" spans="1:10" hidden="1">
      <c r="A81" s="77" t="s">
        <v>382</v>
      </c>
      <c r="B81" s="77" t="s">
        <v>383</v>
      </c>
      <c r="C81" s="78" t="s">
        <v>384</v>
      </c>
      <c r="D81" s="79">
        <f t="shared" si="4"/>
        <v>612.15666666666664</v>
      </c>
      <c r="E81" s="80">
        <v>18.273333333333333</v>
      </c>
      <c r="F81" s="81" t="s">
        <v>525</v>
      </c>
      <c r="G81" s="77"/>
      <c r="H81" s="82"/>
      <c r="I81" s="83">
        <f t="shared" si="5"/>
        <v>0</v>
      </c>
      <c r="J81" s="84">
        <f t="shared" si="3"/>
        <v>612.15666666666664</v>
      </c>
    </row>
    <row r="82" spans="1:10" hidden="1">
      <c r="A82" s="77" t="s">
        <v>274</v>
      </c>
      <c r="B82" s="77" t="s">
        <v>275</v>
      </c>
      <c r="C82" s="78" t="s">
        <v>276</v>
      </c>
      <c r="D82" s="79">
        <f t="shared" si="4"/>
        <v>701.56444444444435</v>
      </c>
      <c r="E82" s="80">
        <v>20.94222222222222</v>
      </c>
      <c r="F82" s="81" t="s">
        <v>525</v>
      </c>
      <c r="G82" s="77"/>
      <c r="H82" s="82"/>
      <c r="I82" s="83">
        <f t="shared" si="5"/>
        <v>0</v>
      </c>
      <c r="J82" s="84">
        <f t="shared" si="3"/>
        <v>701.56444444444435</v>
      </c>
    </row>
    <row r="83" spans="1:10" hidden="1">
      <c r="A83" s="77" t="s">
        <v>385</v>
      </c>
      <c r="B83" s="77" t="s">
        <v>386</v>
      </c>
      <c r="C83" s="78" t="s">
        <v>387</v>
      </c>
      <c r="D83" s="79">
        <f t="shared" si="4"/>
        <v>655.5577777777778</v>
      </c>
      <c r="E83" s="80">
        <v>19.568888888888889</v>
      </c>
      <c r="F83" s="81" t="s">
        <v>525</v>
      </c>
      <c r="G83" s="77"/>
      <c r="H83" s="82"/>
      <c r="I83" s="83">
        <f t="shared" si="5"/>
        <v>0</v>
      </c>
      <c r="J83" s="84">
        <f t="shared" si="3"/>
        <v>655.5577777777778</v>
      </c>
    </row>
    <row r="84" spans="1:10" hidden="1">
      <c r="A84" s="77" t="s">
        <v>277</v>
      </c>
      <c r="B84" s="77" t="s">
        <v>278</v>
      </c>
      <c r="C84" s="78" t="s">
        <v>279</v>
      </c>
      <c r="D84" s="79">
        <f t="shared" si="4"/>
        <v>751.14444444444439</v>
      </c>
      <c r="E84" s="80">
        <v>22.422222222222221</v>
      </c>
      <c r="F84" s="81" t="s">
        <v>525</v>
      </c>
      <c r="G84" s="77"/>
      <c r="H84" s="82"/>
      <c r="I84" s="83">
        <f t="shared" si="5"/>
        <v>0</v>
      </c>
      <c r="J84" s="84">
        <f t="shared" si="3"/>
        <v>751.14444444444439</v>
      </c>
    </row>
    <row r="85" spans="1:10" hidden="1">
      <c r="A85" s="77" t="s">
        <v>388</v>
      </c>
      <c r="B85" s="77" t="s">
        <v>389</v>
      </c>
      <c r="C85" s="78" t="s">
        <v>390</v>
      </c>
      <c r="D85" s="79">
        <f t="shared" si="4"/>
        <v>760.89666666666642</v>
      </c>
      <c r="E85" s="80">
        <v>22.713333333333328</v>
      </c>
      <c r="F85" s="81" t="s">
        <v>525</v>
      </c>
      <c r="G85" s="77"/>
      <c r="H85" s="82"/>
      <c r="I85" s="83">
        <f t="shared" si="5"/>
        <v>0</v>
      </c>
      <c r="J85" s="84">
        <f t="shared" si="3"/>
        <v>760.89666666666642</v>
      </c>
    </row>
    <row r="86" spans="1:10" hidden="1">
      <c r="A86" s="77" t="s">
        <v>280</v>
      </c>
      <c r="B86" s="77" t="s">
        <v>281</v>
      </c>
      <c r="C86" s="78" t="s">
        <v>282</v>
      </c>
      <c r="D86" s="79">
        <f t="shared" si="4"/>
        <v>838.17000000000007</v>
      </c>
      <c r="E86" s="80">
        <v>25.020000000000003</v>
      </c>
      <c r="F86" s="81" t="s">
        <v>525</v>
      </c>
      <c r="G86" s="77"/>
      <c r="H86" s="82"/>
      <c r="I86" s="83">
        <f t="shared" si="5"/>
        <v>0</v>
      </c>
      <c r="J86" s="84">
        <f t="shared" si="3"/>
        <v>838.17000000000007</v>
      </c>
    </row>
    <row r="87" spans="1:10" hidden="1">
      <c r="A87" s="85"/>
      <c r="B87" s="85"/>
      <c r="C87" s="71" t="s">
        <v>1029</v>
      </c>
      <c r="D87" s="86"/>
      <c r="E87" s="87"/>
      <c r="F87" s="88"/>
      <c r="G87" s="85"/>
      <c r="H87" s="89"/>
      <c r="I87" s="83">
        <f t="shared" si="5"/>
        <v>0</v>
      </c>
      <c r="J87" s="90"/>
    </row>
    <row r="88" spans="1:10" hidden="1">
      <c r="A88" s="77" t="s">
        <v>957</v>
      </c>
      <c r="B88" s="77" t="s">
        <v>958</v>
      </c>
      <c r="C88" s="78" t="s">
        <v>959</v>
      </c>
      <c r="D88" s="79">
        <v>175.3411111111111</v>
      </c>
      <c r="E88" s="91">
        <v>5.7488888888888887</v>
      </c>
      <c r="F88" s="81"/>
      <c r="G88" s="77"/>
      <c r="H88" s="82"/>
      <c r="I88" s="83">
        <f t="shared" si="5"/>
        <v>0</v>
      </c>
      <c r="J88" s="92">
        <f t="shared" ref="J88:J111" si="6">D88-(D88*I88)</f>
        <v>175.3411111111111</v>
      </c>
    </row>
    <row r="89" spans="1:10" hidden="1">
      <c r="A89" s="77" t="s">
        <v>960</v>
      </c>
      <c r="B89" s="77" t="s">
        <v>961</v>
      </c>
      <c r="C89" s="78" t="s">
        <v>962</v>
      </c>
      <c r="D89" s="79">
        <v>183.40666666666664</v>
      </c>
      <c r="E89" s="91">
        <v>6.0133333333333328</v>
      </c>
      <c r="F89" s="81"/>
      <c r="G89" s="77"/>
      <c r="H89" s="82"/>
      <c r="I89" s="83">
        <f t="shared" si="5"/>
        <v>0</v>
      </c>
      <c r="J89" s="92">
        <f t="shared" si="6"/>
        <v>183.40666666666664</v>
      </c>
    </row>
    <row r="90" spans="1:10" hidden="1">
      <c r="A90" s="77" t="s">
        <v>963</v>
      </c>
      <c r="B90" s="77" t="s">
        <v>964</v>
      </c>
      <c r="C90" s="78" t="s">
        <v>965</v>
      </c>
      <c r="D90" s="79">
        <v>183.40666666666664</v>
      </c>
      <c r="E90" s="91">
        <v>6.0133333333333328</v>
      </c>
      <c r="F90" s="81"/>
      <c r="G90" s="77"/>
      <c r="H90" s="82"/>
      <c r="I90" s="83">
        <f t="shared" si="5"/>
        <v>0</v>
      </c>
      <c r="J90" s="92">
        <f t="shared" si="6"/>
        <v>183.40666666666664</v>
      </c>
    </row>
    <row r="91" spans="1:10" hidden="1">
      <c r="A91" s="77" t="s">
        <v>966</v>
      </c>
      <c r="B91" s="77" t="s">
        <v>967</v>
      </c>
      <c r="C91" s="78" t="s">
        <v>968</v>
      </c>
      <c r="D91" s="79">
        <v>150.06</v>
      </c>
      <c r="E91" s="91">
        <v>4.92</v>
      </c>
      <c r="F91" s="81"/>
      <c r="G91" s="77"/>
      <c r="H91" s="82"/>
      <c r="I91" s="83">
        <f t="shared" si="5"/>
        <v>0</v>
      </c>
      <c r="J91" s="92">
        <f t="shared" si="6"/>
        <v>150.06</v>
      </c>
    </row>
    <row r="92" spans="1:10" hidden="1">
      <c r="A92" s="77" t="s">
        <v>969</v>
      </c>
      <c r="B92" s="77" t="s">
        <v>970</v>
      </c>
      <c r="C92" s="78" t="s">
        <v>971</v>
      </c>
      <c r="D92" s="79">
        <v>238.37444444444446</v>
      </c>
      <c r="E92" s="91">
        <v>7.815555555555556</v>
      </c>
      <c r="F92" s="81"/>
      <c r="G92" s="77"/>
      <c r="H92" s="82"/>
      <c r="I92" s="83">
        <f t="shared" si="5"/>
        <v>0</v>
      </c>
      <c r="J92" s="92">
        <f t="shared" si="6"/>
        <v>238.37444444444446</v>
      </c>
    </row>
    <row r="93" spans="1:10" hidden="1">
      <c r="A93" s="77" t="s">
        <v>972</v>
      </c>
      <c r="B93" s="77" t="s">
        <v>973</v>
      </c>
      <c r="C93" s="78" t="s">
        <v>974</v>
      </c>
      <c r="D93" s="79">
        <v>150.06</v>
      </c>
      <c r="E93" s="91">
        <v>4.92</v>
      </c>
      <c r="F93" s="81"/>
      <c r="G93" s="77"/>
      <c r="H93" s="82"/>
      <c r="I93" s="83">
        <f t="shared" si="5"/>
        <v>0</v>
      </c>
      <c r="J93" s="92">
        <f t="shared" si="6"/>
        <v>150.06</v>
      </c>
    </row>
    <row r="94" spans="1:10" hidden="1">
      <c r="A94" s="77" t="s">
        <v>975</v>
      </c>
      <c r="B94" s="77" t="s">
        <v>976</v>
      </c>
      <c r="C94" s="78" t="s">
        <v>977</v>
      </c>
      <c r="D94" s="79">
        <v>257.89444444444445</v>
      </c>
      <c r="E94" s="91">
        <v>8.4555555555555557</v>
      </c>
      <c r="F94" s="81"/>
      <c r="G94" s="77"/>
      <c r="H94" s="82"/>
      <c r="I94" s="83">
        <f t="shared" si="5"/>
        <v>0</v>
      </c>
      <c r="J94" s="92">
        <f t="shared" si="6"/>
        <v>257.89444444444445</v>
      </c>
    </row>
    <row r="95" spans="1:10" hidden="1">
      <c r="A95" s="77" t="s">
        <v>978</v>
      </c>
      <c r="B95" s="77" t="s">
        <v>979</v>
      </c>
      <c r="C95" s="78" t="s">
        <v>980</v>
      </c>
      <c r="D95" s="79">
        <v>259.04666666666662</v>
      </c>
      <c r="E95" s="91">
        <v>8.4933333333333323</v>
      </c>
      <c r="F95" s="81"/>
      <c r="G95" s="77"/>
      <c r="H95" s="82"/>
      <c r="I95" s="83">
        <f t="shared" si="5"/>
        <v>0</v>
      </c>
      <c r="J95" s="92">
        <f t="shared" si="6"/>
        <v>259.04666666666662</v>
      </c>
    </row>
    <row r="96" spans="1:10" hidden="1">
      <c r="A96" s="77" t="s">
        <v>981</v>
      </c>
      <c r="B96" s="77" t="s">
        <v>982</v>
      </c>
      <c r="C96" s="78" t="s">
        <v>983</v>
      </c>
      <c r="D96" s="79">
        <v>330.07777777777773</v>
      </c>
      <c r="E96" s="91">
        <v>10.822222222222221</v>
      </c>
      <c r="F96" s="81"/>
      <c r="G96" s="77"/>
      <c r="H96" s="82"/>
      <c r="I96" s="83">
        <f t="shared" si="5"/>
        <v>0</v>
      </c>
      <c r="J96" s="92">
        <f t="shared" si="6"/>
        <v>330.07777777777773</v>
      </c>
    </row>
    <row r="97" spans="1:10" hidden="1">
      <c r="A97" s="77" t="s">
        <v>984</v>
      </c>
      <c r="B97" s="77" t="s">
        <v>985</v>
      </c>
      <c r="C97" s="78" t="s">
        <v>986</v>
      </c>
      <c r="D97" s="79">
        <v>308.65999999999991</v>
      </c>
      <c r="E97" s="91">
        <v>10.119999999999997</v>
      </c>
      <c r="F97" s="81"/>
      <c r="G97" s="77"/>
      <c r="H97" s="82"/>
      <c r="I97" s="83">
        <f t="shared" si="5"/>
        <v>0</v>
      </c>
      <c r="J97" s="92">
        <f t="shared" si="6"/>
        <v>308.65999999999991</v>
      </c>
    </row>
    <row r="98" spans="1:10" hidden="1">
      <c r="A98" s="77" t="s">
        <v>987</v>
      </c>
      <c r="B98" s="77" t="s">
        <v>988</v>
      </c>
      <c r="C98" s="78" t="s">
        <v>989</v>
      </c>
      <c r="D98" s="79">
        <v>335.77111111111105</v>
      </c>
      <c r="E98" s="91">
        <v>11.008888888888887</v>
      </c>
      <c r="F98" s="81"/>
      <c r="G98" s="77"/>
      <c r="H98" s="82"/>
      <c r="I98" s="83">
        <f t="shared" si="5"/>
        <v>0</v>
      </c>
      <c r="J98" s="92">
        <f t="shared" si="6"/>
        <v>335.77111111111105</v>
      </c>
    </row>
    <row r="99" spans="1:10" hidden="1">
      <c r="A99" s="77" t="s">
        <v>990</v>
      </c>
      <c r="B99" s="77" t="s">
        <v>991</v>
      </c>
      <c r="C99" s="78" t="s">
        <v>992</v>
      </c>
      <c r="D99" s="79">
        <v>369.72777777777776</v>
      </c>
      <c r="E99" s="91">
        <v>12.122222222222222</v>
      </c>
      <c r="F99" s="81"/>
      <c r="G99" s="77"/>
      <c r="H99" s="82"/>
      <c r="I99" s="83">
        <f t="shared" si="5"/>
        <v>0</v>
      </c>
      <c r="J99" s="92">
        <f t="shared" si="6"/>
        <v>369.72777777777776</v>
      </c>
    </row>
    <row r="100" spans="1:10" hidden="1">
      <c r="A100" s="77" t="s">
        <v>993</v>
      </c>
      <c r="B100" s="77" t="s">
        <v>994</v>
      </c>
      <c r="C100" s="78" t="s">
        <v>995</v>
      </c>
      <c r="D100" s="79">
        <v>412.56333333333328</v>
      </c>
      <c r="E100" s="91">
        <v>13.526666666666666</v>
      </c>
      <c r="F100" s="81"/>
      <c r="G100" s="77"/>
      <c r="H100" s="82"/>
      <c r="I100" s="83">
        <f t="shared" si="5"/>
        <v>0</v>
      </c>
      <c r="J100" s="92">
        <f t="shared" si="6"/>
        <v>412.56333333333328</v>
      </c>
    </row>
    <row r="101" spans="1:10" hidden="1">
      <c r="A101" s="77" t="s">
        <v>996</v>
      </c>
      <c r="B101" s="77" t="s">
        <v>997</v>
      </c>
      <c r="C101" s="78" t="s">
        <v>998</v>
      </c>
      <c r="D101" s="79">
        <v>412.56333333333328</v>
      </c>
      <c r="E101" s="91">
        <v>13.526666666666666</v>
      </c>
      <c r="F101" s="81"/>
      <c r="G101" s="77"/>
      <c r="H101" s="82"/>
      <c r="I101" s="83">
        <f t="shared" si="5"/>
        <v>0</v>
      </c>
      <c r="J101" s="92">
        <f t="shared" si="6"/>
        <v>412.56333333333328</v>
      </c>
    </row>
    <row r="102" spans="1:10" hidden="1">
      <c r="A102" s="77" t="s">
        <v>999</v>
      </c>
      <c r="B102" s="77" t="s">
        <v>1000</v>
      </c>
      <c r="C102" s="78" t="s">
        <v>1001</v>
      </c>
      <c r="D102" s="79">
        <v>412.56333333333328</v>
      </c>
      <c r="E102" s="91">
        <v>13.526666666666666</v>
      </c>
      <c r="F102" s="81"/>
      <c r="G102" s="77"/>
      <c r="H102" s="82"/>
      <c r="I102" s="83">
        <f t="shared" si="5"/>
        <v>0</v>
      </c>
      <c r="J102" s="92">
        <f t="shared" si="6"/>
        <v>412.56333333333328</v>
      </c>
    </row>
    <row r="103" spans="1:10" hidden="1">
      <c r="A103" s="77" t="s">
        <v>1002</v>
      </c>
      <c r="B103" s="77" t="s">
        <v>1003</v>
      </c>
      <c r="C103" s="78" t="s">
        <v>1004</v>
      </c>
      <c r="D103" s="79">
        <v>396.56777777777779</v>
      </c>
      <c r="E103" s="91">
        <v>13.002222222222223</v>
      </c>
      <c r="F103" s="81"/>
      <c r="G103" s="77"/>
      <c r="H103" s="82"/>
      <c r="I103" s="83">
        <f t="shared" si="5"/>
        <v>0</v>
      </c>
      <c r="J103" s="92">
        <f t="shared" si="6"/>
        <v>396.56777777777779</v>
      </c>
    </row>
    <row r="104" spans="1:10" hidden="1">
      <c r="A104" s="77" t="s">
        <v>1005</v>
      </c>
      <c r="B104" s="77" t="s">
        <v>1006</v>
      </c>
      <c r="C104" s="78" t="s">
        <v>1007</v>
      </c>
      <c r="D104" s="79">
        <v>481.3577777777777</v>
      </c>
      <c r="E104" s="91">
        <v>15.78222222222222</v>
      </c>
      <c r="F104" s="81"/>
      <c r="G104" s="77"/>
      <c r="H104" s="82"/>
      <c r="I104" s="83">
        <f t="shared" si="5"/>
        <v>0</v>
      </c>
      <c r="J104" s="92">
        <f t="shared" si="6"/>
        <v>481.3577777777777</v>
      </c>
    </row>
    <row r="105" spans="1:10" hidden="1">
      <c r="A105" s="77" t="s">
        <v>1008</v>
      </c>
      <c r="B105" s="77" t="s">
        <v>1009</v>
      </c>
      <c r="C105" s="78" t="s">
        <v>1010</v>
      </c>
      <c r="D105" s="79">
        <v>450.11222222222216</v>
      </c>
      <c r="E105" s="91">
        <v>14.757777777777775</v>
      </c>
      <c r="F105" s="81"/>
      <c r="G105" s="77"/>
      <c r="H105" s="82"/>
      <c r="I105" s="83">
        <f t="shared" si="5"/>
        <v>0</v>
      </c>
      <c r="J105" s="92">
        <f t="shared" si="6"/>
        <v>450.11222222222216</v>
      </c>
    </row>
    <row r="106" spans="1:10" hidden="1">
      <c r="A106" s="77" t="s">
        <v>1011</v>
      </c>
      <c r="B106" s="77" t="s">
        <v>1012</v>
      </c>
      <c r="C106" s="78" t="s">
        <v>1013</v>
      </c>
      <c r="D106" s="79">
        <v>550.15222222222224</v>
      </c>
      <c r="E106" s="91">
        <v>18.037777777777777</v>
      </c>
      <c r="F106" s="81"/>
      <c r="G106" s="77"/>
      <c r="H106" s="82"/>
      <c r="I106" s="83">
        <f t="shared" si="5"/>
        <v>0</v>
      </c>
      <c r="J106" s="92">
        <f t="shared" si="6"/>
        <v>550.15222222222224</v>
      </c>
    </row>
    <row r="107" spans="1:10" hidden="1">
      <c r="A107" s="77" t="s">
        <v>1014</v>
      </c>
      <c r="B107" s="77" t="s">
        <v>1015</v>
      </c>
      <c r="C107" s="78" t="s">
        <v>1016</v>
      </c>
      <c r="D107" s="79">
        <v>550.15222222222224</v>
      </c>
      <c r="E107" s="91">
        <v>18.037777777777777</v>
      </c>
      <c r="F107" s="81"/>
      <c r="G107" s="77"/>
      <c r="H107" s="82"/>
      <c r="I107" s="83">
        <f t="shared" si="5"/>
        <v>0</v>
      </c>
      <c r="J107" s="92">
        <f t="shared" si="6"/>
        <v>550.15222222222224</v>
      </c>
    </row>
    <row r="108" spans="1:10" hidden="1">
      <c r="A108" s="77" t="s">
        <v>1017</v>
      </c>
      <c r="B108" s="77" t="s">
        <v>1018</v>
      </c>
      <c r="C108" s="78" t="s">
        <v>1019</v>
      </c>
      <c r="D108" s="79">
        <v>550.15222222222224</v>
      </c>
      <c r="E108" s="91">
        <v>18.037777777777777</v>
      </c>
      <c r="F108" s="81"/>
      <c r="G108" s="77"/>
      <c r="H108" s="82"/>
      <c r="I108" s="83">
        <f t="shared" si="5"/>
        <v>0</v>
      </c>
      <c r="J108" s="92">
        <f t="shared" si="6"/>
        <v>550.15222222222224</v>
      </c>
    </row>
    <row r="109" spans="1:10" hidden="1">
      <c r="A109" s="77" t="s">
        <v>1020</v>
      </c>
      <c r="B109" s="77" t="s">
        <v>1021</v>
      </c>
      <c r="C109" s="78" t="s">
        <v>1022</v>
      </c>
      <c r="D109" s="79">
        <v>630.33333333333337</v>
      </c>
      <c r="E109" s="91">
        <v>20.666666666666668</v>
      </c>
      <c r="F109" s="81"/>
      <c r="G109" s="77"/>
      <c r="H109" s="82"/>
      <c r="I109" s="83">
        <f t="shared" si="5"/>
        <v>0</v>
      </c>
      <c r="J109" s="92">
        <f t="shared" si="6"/>
        <v>630.33333333333337</v>
      </c>
    </row>
    <row r="110" spans="1:10" hidden="1">
      <c r="A110" s="77" t="s">
        <v>1023</v>
      </c>
      <c r="B110" s="77" t="s">
        <v>1024</v>
      </c>
      <c r="C110" s="78" t="s">
        <v>1025</v>
      </c>
      <c r="D110" s="79">
        <v>699.12777777777774</v>
      </c>
      <c r="E110" s="91">
        <v>22.922222222222221</v>
      </c>
      <c r="F110" s="81"/>
      <c r="G110" s="77"/>
      <c r="H110" s="82"/>
      <c r="I110" s="83">
        <f t="shared" si="5"/>
        <v>0</v>
      </c>
      <c r="J110" s="92">
        <f t="shared" si="6"/>
        <v>699.12777777777774</v>
      </c>
    </row>
    <row r="111" spans="1:10" hidden="1">
      <c r="A111" s="77" t="s">
        <v>1026</v>
      </c>
      <c r="B111" s="77" t="s">
        <v>1027</v>
      </c>
      <c r="C111" s="78" t="s">
        <v>1028</v>
      </c>
      <c r="D111" s="79">
        <v>722.03666666666663</v>
      </c>
      <c r="E111" s="91">
        <v>23.673333333333332</v>
      </c>
      <c r="F111" s="81"/>
      <c r="G111" s="77"/>
      <c r="H111" s="82"/>
      <c r="I111" s="83">
        <f t="shared" si="5"/>
        <v>0</v>
      </c>
      <c r="J111" s="92">
        <f t="shared" si="6"/>
        <v>722.03666666666663</v>
      </c>
    </row>
    <row r="112" spans="1:10">
      <c r="A112" s="93"/>
      <c r="B112" s="93"/>
      <c r="C112" s="94" t="s">
        <v>936</v>
      </c>
      <c r="D112" s="95"/>
      <c r="E112" s="96"/>
      <c r="F112" s="69"/>
      <c r="G112" s="93"/>
      <c r="H112" s="97"/>
      <c r="I112" s="83">
        <f t="shared" si="5"/>
        <v>0</v>
      </c>
      <c r="J112" s="98"/>
    </row>
    <row r="113" spans="1:10">
      <c r="A113" s="77" t="s">
        <v>741</v>
      </c>
      <c r="B113" s="77" t="s">
        <v>742</v>
      </c>
      <c r="C113" s="78" t="s">
        <v>743</v>
      </c>
      <c r="D113" s="79">
        <f t="shared" ref="D113:D124" si="7">E113*$C$2</f>
        <v>719.13333333333344</v>
      </c>
      <c r="E113" s="80">
        <v>21.466666666666669</v>
      </c>
      <c r="F113" s="81" t="s">
        <v>528</v>
      </c>
      <c r="G113" s="77"/>
      <c r="H113" s="82"/>
      <c r="I113" s="83">
        <f t="shared" si="5"/>
        <v>0</v>
      </c>
      <c r="J113" s="84">
        <f t="shared" si="3"/>
        <v>719.13333333333344</v>
      </c>
    </row>
    <row r="114" spans="1:10">
      <c r="A114" s="77" t="s">
        <v>744</v>
      </c>
      <c r="B114" s="77" t="s">
        <v>745</v>
      </c>
      <c r="C114" s="78" t="s">
        <v>746</v>
      </c>
      <c r="D114" s="79">
        <f t="shared" si="7"/>
        <v>770.5</v>
      </c>
      <c r="E114" s="80">
        <v>23</v>
      </c>
      <c r="F114" s="81" t="s">
        <v>528</v>
      </c>
      <c r="G114" s="77"/>
      <c r="H114" s="82"/>
      <c r="I114" s="83">
        <f t="shared" si="5"/>
        <v>0</v>
      </c>
      <c r="J114" s="84">
        <f t="shared" si="3"/>
        <v>770.5</v>
      </c>
    </row>
    <row r="115" spans="1:10">
      <c r="A115" s="77" t="s">
        <v>747</v>
      </c>
      <c r="B115" s="77" t="s">
        <v>748</v>
      </c>
      <c r="C115" s="78" t="s">
        <v>749</v>
      </c>
      <c r="D115" s="79">
        <f t="shared" si="7"/>
        <v>1150.0922222222223</v>
      </c>
      <c r="E115" s="80">
        <v>34.331111111111113</v>
      </c>
      <c r="F115" s="81" t="s">
        <v>528</v>
      </c>
      <c r="G115" s="77"/>
      <c r="H115" s="82"/>
      <c r="I115" s="83">
        <f t="shared" si="5"/>
        <v>0</v>
      </c>
      <c r="J115" s="84">
        <f t="shared" ref="J115:J178" si="8">D115-(D115*I115)</f>
        <v>1150.0922222222223</v>
      </c>
    </row>
    <row r="116" spans="1:10">
      <c r="A116" s="77" t="s">
        <v>750</v>
      </c>
      <c r="B116" s="77" t="s">
        <v>751</v>
      </c>
      <c r="C116" s="78" t="s">
        <v>752</v>
      </c>
      <c r="D116" s="79">
        <f t="shared" si="7"/>
        <v>1226.9933333333331</v>
      </c>
      <c r="E116" s="80">
        <v>36.626666666666658</v>
      </c>
      <c r="F116" s="81" t="s">
        <v>528</v>
      </c>
      <c r="G116" s="77"/>
      <c r="H116" s="82"/>
      <c r="I116" s="83">
        <f t="shared" si="5"/>
        <v>0</v>
      </c>
      <c r="J116" s="84">
        <f t="shared" si="8"/>
        <v>1226.9933333333331</v>
      </c>
    </row>
    <row r="117" spans="1:10">
      <c r="A117" s="77" t="s">
        <v>753</v>
      </c>
      <c r="B117" s="77" t="s">
        <v>754</v>
      </c>
      <c r="C117" s="78" t="s">
        <v>755</v>
      </c>
      <c r="D117" s="79">
        <f t="shared" si="7"/>
        <v>1333.8211111111109</v>
      </c>
      <c r="E117" s="80">
        <v>39.815555555555548</v>
      </c>
      <c r="F117" s="81" t="s">
        <v>528</v>
      </c>
      <c r="G117" s="77"/>
      <c r="H117" s="82"/>
      <c r="I117" s="83">
        <f t="shared" si="5"/>
        <v>0</v>
      </c>
      <c r="J117" s="84">
        <f t="shared" si="8"/>
        <v>1333.8211111111109</v>
      </c>
    </row>
    <row r="118" spans="1:10">
      <c r="A118" s="77" t="s">
        <v>756</v>
      </c>
      <c r="B118" s="77" t="s">
        <v>757</v>
      </c>
      <c r="C118" s="78" t="s">
        <v>758</v>
      </c>
      <c r="D118" s="79">
        <f t="shared" si="7"/>
        <v>1581.0511111111111</v>
      </c>
      <c r="E118" s="80">
        <v>47.195555555555558</v>
      </c>
      <c r="F118" s="81" t="s">
        <v>528</v>
      </c>
      <c r="G118" s="77"/>
      <c r="H118" s="82"/>
      <c r="I118" s="83">
        <f t="shared" si="5"/>
        <v>0</v>
      </c>
      <c r="J118" s="84">
        <f t="shared" si="8"/>
        <v>1581.0511111111111</v>
      </c>
    </row>
    <row r="119" spans="1:10">
      <c r="A119" s="77" t="s">
        <v>759</v>
      </c>
      <c r="B119" s="77" t="s">
        <v>760</v>
      </c>
      <c r="C119" s="78" t="s">
        <v>761</v>
      </c>
      <c r="D119" s="79">
        <f t="shared" si="7"/>
        <v>1286.6233333333332</v>
      </c>
      <c r="E119" s="80">
        <v>38.406666666666666</v>
      </c>
      <c r="F119" s="81" t="s">
        <v>528</v>
      </c>
      <c r="G119" s="77"/>
      <c r="H119" s="82"/>
      <c r="I119" s="83">
        <f t="shared" si="5"/>
        <v>0</v>
      </c>
      <c r="J119" s="84">
        <f t="shared" si="8"/>
        <v>1286.6233333333332</v>
      </c>
    </row>
    <row r="120" spans="1:10">
      <c r="A120" s="77" t="s">
        <v>762</v>
      </c>
      <c r="B120" s="77" t="s">
        <v>763</v>
      </c>
      <c r="C120" s="78" t="s">
        <v>764</v>
      </c>
      <c r="D120" s="79">
        <f t="shared" si="7"/>
        <v>1338.8833333333332</v>
      </c>
      <c r="E120" s="80">
        <v>39.966666666666661</v>
      </c>
      <c r="F120" s="81" t="s">
        <v>528</v>
      </c>
      <c r="G120" s="77"/>
      <c r="H120" s="82"/>
      <c r="I120" s="83">
        <f t="shared" si="5"/>
        <v>0</v>
      </c>
      <c r="J120" s="84">
        <f t="shared" si="8"/>
        <v>1338.8833333333332</v>
      </c>
    </row>
    <row r="121" spans="1:10">
      <c r="A121" s="77" t="s">
        <v>765</v>
      </c>
      <c r="B121" s="77" t="s">
        <v>766</v>
      </c>
      <c r="C121" s="78" t="s">
        <v>767</v>
      </c>
      <c r="D121" s="79">
        <f t="shared" si="7"/>
        <v>1534.5977777777775</v>
      </c>
      <c r="E121" s="80">
        <v>45.80888888888888</v>
      </c>
      <c r="F121" s="81" t="s">
        <v>528</v>
      </c>
      <c r="G121" s="77"/>
      <c r="H121" s="82"/>
      <c r="I121" s="83">
        <f t="shared" si="5"/>
        <v>0</v>
      </c>
      <c r="J121" s="84">
        <f t="shared" si="8"/>
        <v>1534.5977777777775</v>
      </c>
    </row>
    <row r="122" spans="1:10">
      <c r="A122" s="77" t="s">
        <v>768</v>
      </c>
      <c r="B122" s="77" t="s">
        <v>769</v>
      </c>
      <c r="C122" s="78" t="s">
        <v>770</v>
      </c>
      <c r="D122" s="79">
        <f t="shared" si="7"/>
        <v>1587.8999999999999</v>
      </c>
      <c r="E122" s="80">
        <v>47.4</v>
      </c>
      <c r="F122" s="81" t="s">
        <v>528</v>
      </c>
      <c r="G122" s="77"/>
      <c r="H122" s="82"/>
      <c r="I122" s="83">
        <f t="shared" si="5"/>
        <v>0</v>
      </c>
      <c r="J122" s="84">
        <f t="shared" si="8"/>
        <v>1587.8999999999999</v>
      </c>
    </row>
    <row r="123" spans="1:10">
      <c r="A123" s="77" t="s">
        <v>771</v>
      </c>
      <c r="B123" s="77" t="s">
        <v>772</v>
      </c>
      <c r="C123" s="78" t="s">
        <v>773</v>
      </c>
      <c r="D123" s="79">
        <f t="shared" si="7"/>
        <v>1670.5333333333331</v>
      </c>
      <c r="E123" s="80">
        <v>49.86666666666666</v>
      </c>
      <c r="F123" s="81" t="s">
        <v>528</v>
      </c>
      <c r="G123" s="77"/>
      <c r="H123" s="82"/>
      <c r="I123" s="83">
        <f t="shared" si="5"/>
        <v>0</v>
      </c>
      <c r="J123" s="84">
        <f t="shared" si="8"/>
        <v>1670.5333333333331</v>
      </c>
    </row>
    <row r="124" spans="1:10">
      <c r="A124" s="77" t="s">
        <v>774</v>
      </c>
      <c r="B124" s="77" t="s">
        <v>775</v>
      </c>
      <c r="C124" s="78" t="s">
        <v>776</v>
      </c>
      <c r="D124" s="79">
        <f t="shared" si="7"/>
        <v>1794.5577777777776</v>
      </c>
      <c r="E124" s="80">
        <v>53.568888888888885</v>
      </c>
      <c r="F124" s="81" t="s">
        <v>528</v>
      </c>
      <c r="G124" s="77"/>
      <c r="H124" s="82"/>
      <c r="I124" s="83">
        <f t="shared" si="5"/>
        <v>0</v>
      </c>
      <c r="J124" s="84">
        <f t="shared" si="8"/>
        <v>1794.5577777777776</v>
      </c>
    </row>
    <row r="125" spans="1:10">
      <c r="A125" s="99"/>
      <c r="B125" s="99"/>
      <c r="C125" s="100" t="s">
        <v>935</v>
      </c>
      <c r="D125" s="101"/>
      <c r="E125" s="102"/>
      <c r="F125" s="103"/>
      <c r="G125" s="99"/>
      <c r="H125" s="104"/>
      <c r="I125" s="83">
        <f t="shared" si="5"/>
        <v>0</v>
      </c>
      <c r="J125" s="105"/>
    </row>
    <row r="126" spans="1:10">
      <c r="A126" s="77" t="s">
        <v>777</v>
      </c>
      <c r="B126" s="77" t="s">
        <v>778</v>
      </c>
      <c r="C126" s="78" t="s">
        <v>779</v>
      </c>
      <c r="D126" s="79">
        <f t="shared" ref="D126:D130" si="9">E126*$C$2</f>
        <v>886.63333333333344</v>
      </c>
      <c r="E126" s="80">
        <v>26.466666666666669</v>
      </c>
      <c r="F126" s="81" t="s">
        <v>528</v>
      </c>
      <c r="G126" s="77"/>
      <c r="H126" s="82"/>
      <c r="I126" s="83">
        <f t="shared" si="5"/>
        <v>0</v>
      </c>
      <c r="J126" s="84">
        <f t="shared" si="8"/>
        <v>886.63333333333344</v>
      </c>
    </row>
    <row r="127" spans="1:10">
      <c r="A127" s="77" t="s">
        <v>780</v>
      </c>
      <c r="B127" s="77" t="s">
        <v>781</v>
      </c>
      <c r="C127" s="78" t="s">
        <v>782</v>
      </c>
      <c r="D127" s="79">
        <f t="shared" si="9"/>
        <v>713.99666666666656</v>
      </c>
      <c r="E127" s="80">
        <v>21.313333333333329</v>
      </c>
      <c r="F127" s="81" t="s">
        <v>528</v>
      </c>
      <c r="G127" s="77"/>
      <c r="H127" s="82"/>
      <c r="I127" s="83">
        <f t="shared" si="5"/>
        <v>0</v>
      </c>
      <c r="J127" s="84">
        <f t="shared" si="8"/>
        <v>713.99666666666656</v>
      </c>
    </row>
    <row r="128" spans="1:10">
      <c r="A128" s="77" t="s">
        <v>783</v>
      </c>
      <c r="B128" s="77" t="s">
        <v>784</v>
      </c>
      <c r="C128" s="78" t="s">
        <v>785</v>
      </c>
      <c r="D128" s="79">
        <f t="shared" si="9"/>
        <v>821.86666666666656</v>
      </c>
      <c r="E128" s="80">
        <v>24.533333333333331</v>
      </c>
      <c r="F128" s="81" t="s">
        <v>528</v>
      </c>
      <c r="G128" s="77"/>
      <c r="H128" s="82"/>
      <c r="I128" s="83">
        <f t="shared" si="5"/>
        <v>0</v>
      </c>
      <c r="J128" s="84">
        <f t="shared" si="8"/>
        <v>821.86666666666656</v>
      </c>
    </row>
    <row r="129" spans="1:10">
      <c r="A129" s="77" t="s">
        <v>786</v>
      </c>
      <c r="B129" s="77" t="s">
        <v>787</v>
      </c>
      <c r="C129" s="78" t="s">
        <v>788</v>
      </c>
      <c r="D129" s="79">
        <f t="shared" si="9"/>
        <v>873.23333333333335</v>
      </c>
      <c r="E129" s="80">
        <v>26.066666666666666</v>
      </c>
      <c r="F129" s="81" t="s">
        <v>528</v>
      </c>
      <c r="G129" s="77"/>
      <c r="H129" s="82"/>
      <c r="I129" s="83">
        <f t="shared" si="5"/>
        <v>0</v>
      </c>
      <c r="J129" s="84">
        <f t="shared" si="8"/>
        <v>873.23333333333335</v>
      </c>
    </row>
    <row r="130" spans="1:10">
      <c r="A130" s="77" t="s">
        <v>789</v>
      </c>
      <c r="B130" s="77" t="s">
        <v>790</v>
      </c>
      <c r="C130" s="78" t="s">
        <v>791</v>
      </c>
      <c r="D130" s="79">
        <f t="shared" si="9"/>
        <v>924.59999999999991</v>
      </c>
      <c r="E130" s="80">
        <v>27.599999999999998</v>
      </c>
      <c r="F130" s="81" t="s">
        <v>528</v>
      </c>
      <c r="G130" s="77"/>
      <c r="H130" s="82"/>
      <c r="I130" s="83">
        <f t="shared" si="5"/>
        <v>0</v>
      </c>
      <c r="J130" s="84">
        <f t="shared" si="8"/>
        <v>924.59999999999991</v>
      </c>
    </row>
    <row r="131" spans="1:10">
      <c r="A131" s="93"/>
      <c r="B131" s="93"/>
      <c r="C131" s="94" t="s">
        <v>933</v>
      </c>
      <c r="D131" s="95"/>
      <c r="E131" s="96"/>
      <c r="F131" s="69"/>
      <c r="G131" s="93"/>
      <c r="H131" s="97"/>
      <c r="I131" s="83">
        <f t="shared" si="5"/>
        <v>0</v>
      </c>
      <c r="J131" s="98"/>
    </row>
    <row r="132" spans="1:10">
      <c r="A132" s="77" t="s">
        <v>834</v>
      </c>
      <c r="B132" s="77" t="s">
        <v>835</v>
      </c>
      <c r="C132" s="78" t="s">
        <v>836</v>
      </c>
      <c r="D132" s="79">
        <f t="shared" ref="D132:D163" si="10">E132*$C$2</f>
        <v>210.23907666666668</v>
      </c>
      <c r="E132" s="80">
        <v>6.2757933333333336</v>
      </c>
      <c r="F132" s="81" t="s">
        <v>525</v>
      </c>
      <c r="G132" s="77"/>
      <c r="H132" s="82"/>
      <c r="I132" s="83">
        <f t="shared" si="5"/>
        <v>0</v>
      </c>
      <c r="J132" s="84">
        <f t="shared" si="8"/>
        <v>210.23907666666668</v>
      </c>
    </row>
    <row r="133" spans="1:10">
      <c r="A133" s="77" t="s">
        <v>837</v>
      </c>
      <c r="B133" s="77" t="s">
        <v>838</v>
      </c>
      <c r="C133" s="78" t="s">
        <v>839</v>
      </c>
      <c r="D133" s="79">
        <f t="shared" si="10"/>
        <v>269.53727777777777</v>
      </c>
      <c r="E133" s="80">
        <v>8.0458888888888893</v>
      </c>
      <c r="F133" s="81" t="s">
        <v>525</v>
      </c>
      <c r="G133" s="77"/>
      <c r="H133" s="82"/>
      <c r="I133" s="83">
        <f t="shared" si="5"/>
        <v>0</v>
      </c>
      <c r="J133" s="84">
        <f t="shared" si="8"/>
        <v>269.53727777777777</v>
      </c>
    </row>
    <row r="134" spans="1:10">
      <c r="A134" s="77" t="s">
        <v>840</v>
      </c>
      <c r="B134" s="77" t="s">
        <v>841</v>
      </c>
      <c r="C134" s="78" t="s">
        <v>842</v>
      </c>
      <c r="D134" s="79">
        <f t="shared" si="10"/>
        <v>253.30962962962971</v>
      </c>
      <c r="E134" s="80">
        <v>7.5614814814814837</v>
      </c>
      <c r="F134" s="81" t="s">
        <v>525</v>
      </c>
      <c r="G134" s="77"/>
      <c r="H134" s="82"/>
      <c r="I134" s="83">
        <f t="shared" si="5"/>
        <v>0</v>
      </c>
      <c r="J134" s="84">
        <f t="shared" si="8"/>
        <v>253.30962962962971</v>
      </c>
    </row>
    <row r="135" spans="1:10">
      <c r="A135" s="77" t="s">
        <v>843</v>
      </c>
      <c r="B135" s="77" t="s">
        <v>844</v>
      </c>
      <c r="C135" s="78" t="s">
        <v>845</v>
      </c>
      <c r="D135" s="79">
        <f t="shared" si="10"/>
        <v>287.47309941520467</v>
      </c>
      <c r="E135" s="80">
        <v>8.5812865497076025</v>
      </c>
      <c r="F135" s="81" t="s">
        <v>525</v>
      </c>
      <c r="G135" s="77"/>
      <c r="H135" s="82"/>
      <c r="I135" s="83">
        <f t="shared" si="5"/>
        <v>0</v>
      </c>
      <c r="J135" s="84">
        <f t="shared" si="8"/>
        <v>287.47309941520467</v>
      </c>
    </row>
    <row r="136" spans="1:10">
      <c r="A136" s="77" t="s">
        <v>846</v>
      </c>
      <c r="B136" s="77" t="s">
        <v>847</v>
      </c>
      <c r="C136" s="78" t="s">
        <v>848</v>
      </c>
      <c r="D136" s="79">
        <f t="shared" si="10"/>
        <v>338.30167641325539</v>
      </c>
      <c r="E136" s="80">
        <v>10.098557504873295</v>
      </c>
      <c r="F136" s="81" t="s">
        <v>525</v>
      </c>
      <c r="G136" s="77"/>
      <c r="H136" s="82"/>
      <c r="I136" s="83">
        <f t="shared" si="5"/>
        <v>0</v>
      </c>
      <c r="J136" s="84">
        <f t="shared" si="8"/>
        <v>338.30167641325539</v>
      </c>
    </row>
    <row r="137" spans="1:10">
      <c r="A137" s="77" t="s">
        <v>849</v>
      </c>
      <c r="B137" s="77" t="s">
        <v>850</v>
      </c>
      <c r="C137" s="78" t="s">
        <v>851</v>
      </c>
      <c r="D137" s="79">
        <f t="shared" si="10"/>
        <v>456.62393762183257</v>
      </c>
      <c r="E137" s="80">
        <v>13.630565302144255</v>
      </c>
      <c r="F137" s="81" t="s">
        <v>525</v>
      </c>
      <c r="G137" s="77"/>
      <c r="H137" s="82"/>
      <c r="I137" s="83">
        <f t="shared" si="5"/>
        <v>0</v>
      </c>
      <c r="J137" s="84">
        <f t="shared" si="8"/>
        <v>456.62393762183257</v>
      </c>
    </row>
    <row r="138" spans="1:10">
      <c r="A138" s="77" t="s">
        <v>852</v>
      </c>
      <c r="B138" s="77" t="s">
        <v>853</v>
      </c>
      <c r="C138" s="78" t="s">
        <v>854</v>
      </c>
      <c r="D138" s="79">
        <f t="shared" si="10"/>
        <v>506.61925925925942</v>
      </c>
      <c r="E138" s="80">
        <v>15.122962962962967</v>
      </c>
      <c r="F138" s="81" t="s">
        <v>525</v>
      </c>
      <c r="G138" s="77"/>
      <c r="H138" s="82"/>
      <c r="I138" s="83">
        <f t="shared" si="5"/>
        <v>0</v>
      </c>
      <c r="J138" s="84">
        <f t="shared" si="8"/>
        <v>506.61925925925942</v>
      </c>
    </row>
    <row r="139" spans="1:10">
      <c r="A139" s="77" t="s">
        <v>855</v>
      </c>
      <c r="B139" s="77" t="s">
        <v>856</v>
      </c>
      <c r="C139" s="78" t="s">
        <v>857</v>
      </c>
      <c r="D139" s="79">
        <f t="shared" si="10"/>
        <v>776.5939961013645</v>
      </c>
      <c r="E139" s="80">
        <v>23.181910331384014</v>
      </c>
      <c r="F139" s="81" t="s">
        <v>525</v>
      </c>
      <c r="G139" s="77"/>
      <c r="H139" s="82"/>
      <c r="I139" s="83">
        <f t="shared" si="5"/>
        <v>0</v>
      </c>
      <c r="J139" s="84">
        <f t="shared" si="8"/>
        <v>776.5939961013645</v>
      </c>
    </row>
    <row r="140" spans="1:10">
      <c r="A140" s="77" t="s">
        <v>858</v>
      </c>
      <c r="B140" s="77" t="s">
        <v>859</v>
      </c>
      <c r="C140" s="78" t="s">
        <v>860</v>
      </c>
      <c r="D140" s="79">
        <f t="shared" si="10"/>
        <v>216.70797133333332</v>
      </c>
      <c r="E140" s="80">
        <v>6.4688946666666665</v>
      </c>
      <c r="F140" s="81" t="s">
        <v>525</v>
      </c>
      <c r="G140" s="77"/>
      <c r="H140" s="82"/>
      <c r="I140" s="83">
        <f t="shared" si="5"/>
        <v>0</v>
      </c>
      <c r="J140" s="84">
        <f t="shared" si="8"/>
        <v>216.70797133333332</v>
      </c>
    </row>
    <row r="141" spans="1:10">
      <c r="A141" s="77" t="s">
        <v>861</v>
      </c>
      <c r="B141" s="77" t="s">
        <v>862</v>
      </c>
      <c r="C141" s="78" t="s">
        <v>863</v>
      </c>
      <c r="D141" s="79">
        <f t="shared" si="10"/>
        <v>212.4801169590643</v>
      </c>
      <c r="E141" s="80">
        <v>6.3426900584795316</v>
      </c>
      <c r="F141" s="81" t="s">
        <v>525</v>
      </c>
      <c r="G141" s="77"/>
      <c r="H141" s="82"/>
      <c r="I141" s="83">
        <f t="shared" si="5"/>
        <v>0</v>
      </c>
      <c r="J141" s="84">
        <f t="shared" si="8"/>
        <v>212.4801169590643</v>
      </c>
    </row>
    <row r="142" spans="1:10">
      <c r="A142" s="77" t="s">
        <v>864</v>
      </c>
      <c r="B142" s="77" t="s">
        <v>865</v>
      </c>
      <c r="C142" s="78" t="s">
        <v>866</v>
      </c>
      <c r="D142" s="79">
        <f t="shared" si="10"/>
        <v>259.14241715399612</v>
      </c>
      <c r="E142" s="80">
        <v>7.7355945419103325</v>
      </c>
      <c r="F142" s="81" t="s">
        <v>525</v>
      </c>
      <c r="G142" s="77"/>
      <c r="H142" s="82"/>
      <c r="I142" s="83">
        <f t="shared" si="5"/>
        <v>0</v>
      </c>
      <c r="J142" s="84">
        <f t="shared" si="8"/>
        <v>259.14241715399612</v>
      </c>
    </row>
    <row r="143" spans="1:10">
      <c r="A143" s="77" t="s">
        <v>867</v>
      </c>
      <c r="B143" s="77" t="s">
        <v>868</v>
      </c>
      <c r="C143" s="78" t="s">
        <v>869</v>
      </c>
      <c r="D143" s="79">
        <f t="shared" si="10"/>
        <v>319.13680311890846</v>
      </c>
      <c r="E143" s="80">
        <v>9.5264717348927892</v>
      </c>
      <c r="F143" s="81" t="s">
        <v>525</v>
      </c>
      <c r="G143" s="77"/>
      <c r="H143" s="82"/>
      <c r="I143" s="83">
        <f t="shared" si="5"/>
        <v>0</v>
      </c>
      <c r="J143" s="84">
        <f t="shared" si="8"/>
        <v>319.13680311890846</v>
      </c>
    </row>
    <row r="144" spans="1:10">
      <c r="A144" s="77" t="s">
        <v>870</v>
      </c>
      <c r="B144" s="77" t="s">
        <v>871</v>
      </c>
      <c r="C144" s="78" t="s">
        <v>872</v>
      </c>
      <c r="D144" s="79">
        <f t="shared" si="10"/>
        <v>375.79816764132556</v>
      </c>
      <c r="E144" s="80">
        <v>11.217855750487331</v>
      </c>
      <c r="F144" s="81" t="s">
        <v>525</v>
      </c>
      <c r="G144" s="77"/>
      <c r="H144" s="82"/>
      <c r="I144" s="83">
        <f t="shared" ref="I144:I207" si="11">1*$C$4</f>
        <v>0</v>
      </c>
      <c r="J144" s="84">
        <f t="shared" si="8"/>
        <v>375.79816764132556</v>
      </c>
    </row>
    <row r="145" spans="1:10">
      <c r="A145" s="77" t="s">
        <v>873</v>
      </c>
      <c r="B145" s="77" t="s">
        <v>874</v>
      </c>
      <c r="C145" s="78" t="s">
        <v>875</v>
      </c>
      <c r="D145" s="79">
        <f t="shared" si="10"/>
        <v>506.61925925925942</v>
      </c>
      <c r="E145" s="80">
        <v>15.122962962962967</v>
      </c>
      <c r="F145" s="81" t="s">
        <v>525</v>
      </c>
      <c r="G145" s="77"/>
      <c r="H145" s="82"/>
      <c r="I145" s="83">
        <f t="shared" si="11"/>
        <v>0</v>
      </c>
      <c r="J145" s="84">
        <f t="shared" si="8"/>
        <v>506.61925925925942</v>
      </c>
    </row>
    <row r="146" spans="1:10">
      <c r="A146" s="77" t="s">
        <v>876</v>
      </c>
      <c r="B146" s="77" t="s">
        <v>877</v>
      </c>
      <c r="C146" s="78" t="s">
        <v>878</v>
      </c>
      <c r="D146" s="79">
        <f t="shared" si="10"/>
        <v>563.28062378167647</v>
      </c>
      <c r="E146" s="80">
        <v>16.814346978557506</v>
      </c>
      <c r="F146" s="81" t="s">
        <v>525</v>
      </c>
      <c r="G146" s="77"/>
      <c r="H146" s="82"/>
      <c r="I146" s="83">
        <f t="shared" si="11"/>
        <v>0</v>
      </c>
      <c r="J146" s="84">
        <f t="shared" si="8"/>
        <v>563.28062378167647</v>
      </c>
    </row>
    <row r="147" spans="1:10">
      <c r="A147" s="77" t="s">
        <v>879</v>
      </c>
      <c r="B147" s="77" t="s">
        <v>880</v>
      </c>
      <c r="C147" s="78" t="s">
        <v>881</v>
      </c>
      <c r="D147" s="79">
        <f t="shared" si="10"/>
        <v>863.25255360623794</v>
      </c>
      <c r="E147" s="80">
        <v>25.768732943469789</v>
      </c>
      <c r="F147" s="81" t="s">
        <v>525</v>
      </c>
      <c r="G147" s="77"/>
      <c r="H147" s="82"/>
      <c r="I147" s="83">
        <f t="shared" si="11"/>
        <v>0</v>
      </c>
      <c r="J147" s="84">
        <f t="shared" si="8"/>
        <v>863.25255360623794</v>
      </c>
    </row>
    <row r="148" spans="1:10">
      <c r="A148" s="77" t="s">
        <v>882</v>
      </c>
      <c r="B148" s="77" t="s">
        <v>883</v>
      </c>
      <c r="C148" s="78" t="s">
        <v>884</v>
      </c>
      <c r="D148" s="79">
        <f t="shared" si="10"/>
        <v>164.98456140350879</v>
      </c>
      <c r="E148" s="80">
        <v>4.9249122807017551</v>
      </c>
      <c r="F148" s="81" t="s">
        <v>525</v>
      </c>
      <c r="G148" s="77"/>
      <c r="H148" s="82"/>
      <c r="I148" s="83">
        <f t="shared" si="11"/>
        <v>0</v>
      </c>
      <c r="J148" s="84">
        <f t="shared" si="8"/>
        <v>164.98456140350879</v>
      </c>
    </row>
    <row r="149" spans="1:10">
      <c r="A149" s="77" t="s">
        <v>885</v>
      </c>
      <c r="B149" s="77" t="s">
        <v>886</v>
      </c>
      <c r="C149" s="78" t="s">
        <v>887</v>
      </c>
      <c r="D149" s="79">
        <f t="shared" si="10"/>
        <v>210.81360623781677</v>
      </c>
      <c r="E149" s="80">
        <v>6.2929434697855751</v>
      </c>
      <c r="F149" s="81" t="s">
        <v>525</v>
      </c>
      <c r="G149" s="77"/>
      <c r="H149" s="82"/>
      <c r="I149" s="83">
        <f t="shared" si="11"/>
        <v>0</v>
      </c>
      <c r="J149" s="84">
        <f t="shared" si="8"/>
        <v>210.81360623781677</v>
      </c>
    </row>
    <row r="150" spans="1:10">
      <c r="A150" s="77" t="s">
        <v>888</v>
      </c>
      <c r="B150" s="77" t="s">
        <v>889</v>
      </c>
      <c r="C150" s="78" t="s">
        <v>890</v>
      </c>
      <c r="D150" s="79">
        <f t="shared" si="10"/>
        <v>255.80939571150103</v>
      </c>
      <c r="E150" s="80">
        <v>7.6361013645224185</v>
      </c>
      <c r="F150" s="81" t="s">
        <v>525</v>
      </c>
      <c r="G150" s="77"/>
      <c r="H150" s="82"/>
      <c r="I150" s="83">
        <f t="shared" si="11"/>
        <v>0</v>
      </c>
      <c r="J150" s="84">
        <f t="shared" si="8"/>
        <v>255.80939571150103</v>
      </c>
    </row>
    <row r="151" spans="1:10">
      <c r="A151" s="77" t="s">
        <v>891</v>
      </c>
      <c r="B151" s="77" t="s">
        <v>892</v>
      </c>
      <c r="C151" s="78" t="s">
        <v>893</v>
      </c>
      <c r="D151" s="79">
        <f t="shared" si="10"/>
        <v>315.80378167641328</v>
      </c>
      <c r="E151" s="80">
        <v>9.4269785575048743</v>
      </c>
      <c r="F151" s="81" t="s">
        <v>525</v>
      </c>
      <c r="G151" s="77"/>
      <c r="H151" s="82"/>
      <c r="I151" s="83">
        <f t="shared" si="11"/>
        <v>0</v>
      </c>
      <c r="J151" s="84">
        <f t="shared" si="8"/>
        <v>315.80378167641328</v>
      </c>
    </row>
    <row r="152" spans="1:10">
      <c r="A152" s="77" t="s">
        <v>894</v>
      </c>
      <c r="B152" s="77" t="s">
        <v>895</v>
      </c>
      <c r="C152" s="78" t="s">
        <v>896</v>
      </c>
      <c r="D152" s="79">
        <f t="shared" si="10"/>
        <v>371.63189083820674</v>
      </c>
      <c r="E152" s="80">
        <v>11.09348927875244</v>
      </c>
      <c r="F152" s="81" t="s">
        <v>525</v>
      </c>
      <c r="G152" s="77"/>
      <c r="H152" s="82"/>
      <c r="I152" s="83">
        <f t="shared" si="11"/>
        <v>0</v>
      </c>
      <c r="J152" s="84">
        <f t="shared" si="8"/>
        <v>371.63189083820674</v>
      </c>
    </row>
    <row r="153" spans="1:10">
      <c r="A153" s="77" t="s">
        <v>897</v>
      </c>
      <c r="B153" s="77" t="s">
        <v>898</v>
      </c>
      <c r="C153" s="78" t="s">
        <v>899</v>
      </c>
      <c r="D153" s="79">
        <f t="shared" si="10"/>
        <v>478.28857699805081</v>
      </c>
      <c r="E153" s="80">
        <v>14.277270955165696</v>
      </c>
      <c r="F153" s="81" t="s">
        <v>525</v>
      </c>
      <c r="G153" s="77"/>
      <c r="H153" s="82"/>
      <c r="I153" s="83">
        <f t="shared" si="11"/>
        <v>0</v>
      </c>
      <c r="J153" s="84">
        <f t="shared" si="8"/>
        <v>478.28857699805081</v>
      </c>
    </row>
    <row r="154" spans="1:10">
      <c r="A154" s="77" t="s">
        <v>900</v>
      </c>
      <c r="B154" s="77" t="s">
        <v>901</v>
      </c>
      <c r="C154" s="78" t="s">
        <v>902</v>
      </c>
      <c r="D154" s="79">
        <f t="shared" si="10"/>
        <v>532.45017543859649</v>
      </c>
      <c r="E154" s="80">
        <v>15.894035087719297</v>
      </c>
      <c r="F154" s="81" t="s">
        <v>525</v>
      </c>
      <c r="G154" s="77"/>
      <c r="H154" s="82"/>
      <c r="I154" s="83">
        <f t="shared" si="11"/>
        <v>0</v>
      </c>
      <c r="J154" s="84">
        <f t="shared" si="8"/>
        <v>532.45017543859649</v>
      </c>
    </row>
    <row r="155" spans="1:10">
      <c r="A155" s="77" t="s">
        <v>903</v>
      </c>
      <c r="B155" s="77" t="s">
        <v>904</v>
      </c>
      <c r="C155" s="78" t="s">
        <v>905</v>
      </c>
      <c r="D155" s="79">
        <f t="shared" si="10"/>
        <v>815.75699805068234</v>
      </c>
      <c r="E155" s="80">
        <v>24.35095516569201</v>
      </c>
      <c r="F155" s="81" t="s">
        <v>525</v>
      </c>
      <c r="G155" s="77"/>
      <c r="H155" s="82"/>
      <c r="I155" s="83">
        <f t="shared" si="11"/>
        <v>0</v>
      </c>
      <c r="J155" s="84">
        <f t="shared" si="8"/>
        <v>815.75699805068234</v>
      </c>
    </row>
    <row r="156" spans="1:10">
      <c r="A156" s="77" t="s">
        <v>906</v>
      </c>
      <c r="B156" s="77" t="s">
        <v>907</v>
      </c>
      <c r="C156" s="78" t="s">
        <v>908</v>
      </c>
      <c r="D156" s="79">
        <f t="shared" si="10"/>
        <v>169.1508382066277</v>
      </c>
      <c r="E156" s="80">
        <v>5.0492787524366474</v>
      </c>
      <c r="F156" s="81" t="s">
        <v>525</v>
      </c>
      <c r="G156" s="77"/>
      <c r="H156" s="82"/>
      <c r="I156" s="83">
        <f t="shared" si="11"/>
        <v>0</v>
      </c>
      <c r="J156" s="84">
        <f t="shared" si="8"/>
        <v>169.1508382066277</v>
      </c>
    </row>
    <row r="157" spans="1:10">
      <c r="A157" s="77" t="s">
        <v>909</v>
      </c>
      <c r="B157" s="77" t="s">
        <v>910</v>
      </c>
      <c r="C157" s="78" t="s">
        <v>911</v>
      </c>
      <c r="D157" s="79">
        <f t="shared" si="10"/>
        <v>214.97988304093573</v>
      </c>
      <c r="E157" s="80">
        <v>6.41730994152047</v>
      </c>
      <c r="F157" s="81" t="s">
        <v>525</v>
      </c>
      <c r="G157" s="77"/>
      <c r="H157" s="82"/>
      <c r="I157" s="83">
        <f t="shared" si="11"/>
        <v>0</v>
      </c>
      <c r="J157" s="84">
        <f t="shared" si="8"/>
        <v>214.97988304093573</v>
      </c>
    </row>
    <row r="158" spans="1:10">
      <c r="A158" s="77" t="s">
        <v>912</v>
      </c>
      <c r="B158" s="77" t="s">
        <v>913</v>
      </c>
      <c r="C158" s="78" t="s">
        <v>914</v>
      </c>
      <c r="D158" s="79">
        <f t="shared" si="10"/>
        <v>261.64218323586749</v>
      </c>
      <c r="E158" s="80">
        <v>7.8102144249512682</v>
      </c>
      <c r="F158" s="81" t="s">
        <v>525</v>
      </c>
      <c r="G158" s="77"/>
      <c r="H158" s="82"/>
      <c r="I158" s="83">
        <f t="shared" si="11"/>
        <v>0</v>
      </c>
      <c r="J158" s="84">
        <f t="shared" si="8"/>
        <v>261.64218323586749</v>
      </c>
    </row>
    <row r="159" spans="1:10">
      <c r="A159" s="77" t="s">
        <v>915</v>
      </c>
      <c r="B159" s="77" t="s">
        <v>916</v>
      </c>
      <c r="C159" s="78" t="s">
        <v>917</v>
      </c>
      <c r="D159" s="79">
        <f t="shared" si="10"/>
        <v>339.1349317738792</v>
      </c>
      <c r="E159" s="80">
        <v>10.123430799220275</v>
      </c>
      <c r="F159" s="81" t="s">
        <v>525</v>
      </c>
      <c r="G159" s="77"/>
      <c r="H159" s="82"/>
      <c r="I159" s="83">
        <f t="shared" si="11"/>
        <v>0</v>
      </c>
      <c r="J159" s="84">
        <f t="shared" si="8"/>
        <v>339.1349317738792</v>
      </c>
    </row>
    <row r="160" spans="1:10">
      <c r="A160" s="77" t="s">
        <v>918</v>
      </c>
      <c r="B160" s="77" t="s">
        <v>919</v>
      </c>
      <c r="C160" s="78" t="s">
        <v>920</v>
      </c>
      <c r="D160" s="79">
        <f t="shared" si="10"/>
        <v>399.12931773879143</v>
      </c>
      <c r="E160" s="80">
        <v>11.91430799220273</v>
      </c>
      <c r="F160" s="81" t="s">
        <v>525</v>
      </c>
      <c r="G160" s="77"/>
      <c r="H160" s="82"/>
      <c r="I160" s="83">
        <f t="shared" si="11"/>
        <v>0</v>
      </c>
      <c r="J160" s="84">
        <f t="shared" si="8"/>
        <v>399.12931773879143</v>
      </c>
    </row>
    <row r="161" spans="1:10">
      <c r="A161" s="77" t="s">
        <v>921</v>
      </c>
      <c r="B161" s="77" t="s">
        <v>922</v>
      </c>
      <c r="C161" s="78" t="s">
        <v>923</v>
      </c>
      <c r="D161" s="79">
        <f t="shared" si="10"/>
        <v>514.95181286549712</v>
      </c>
      <c r="E161" s="80">
        <v>15.37169590643275</v>
      </c>
      <c r="F161" s="81" t="s">
        <v>525</v>
      </c>
      <c r="G161" s="77"/>
      <c r="H161" s="82"/>
      <c r="I161" s="83">
        <f t="shared" si="11"/>
        <v>0</v>
      </c>
      <c r="J161" s="84">
        <f t="shared" si="8"/>
        <v>514.95181286549712</v>
      </c>
    </row>
    <row r="162" spans="1:10">
      <c r="A162" s="77" t="s">
        <v>924</v>
      </c>
      <c r="B162" s="77" t="s">
        <v>925</v>
      </c>
      <c r="C162" s="78" t="s">
        <v>926</v>
      </c>
      <c r="D162" s="79">
        <f t="shared" si="10"/>
        <v>571.61317738791445</v>
      </c>
      <c r="E162" s="80">
        <v>17.063079922027296</v>
      </c>
      <c r="F162" s="81" t="s">
        <v>525</v>
      </c>
      <c r="G162" s="77"/>
      <c r="H162" s="82"/>
      <c r="I162" s="83">
        <f t="shared" si="11"/>
        <v>0</v>
      </c>
      <c r="J162" s="84">
        <f t="shared" si="8"/>
        <v>571.61317738791445</v>
      </c>
    </row>
    <row r="163" spans="1:10">
      <c r="A163" s="77" t="s">
        <v>927</v>
      </c>
      <c r="B163" s="77" t="s">
        <v>928</v>
      </c>
      <c r="C163" s="78" t="s">
        <v>929</v>
      </c>
      <c r="D163" s="79">
        <f t="shared" si="10"/>
        <v>906.58183235867455</v>
      </c>
      <c r="E163" s="80">
        <v>27.062144249512674</v>
      </c>
      <c r="F163" s="81" t="s">
        <v>525</v>
      </c>
      <c r="G163" s="77"/>
      <c r="H163" s="82"/>
      <c r="I163" s="83">
        <f t="shared" si="11"/>
        <v>0</v>
      </c>
      <c r="J163" s="84">
        <f t="shared" si="8"/>
        <v>906.58183235867455</v>
      </c>
    </row>
    <row r="164" spans="1:10" hidden="1">
      <c r="A164" s="93"/>
      <c r="B164" s="93"/>
      <c r="C164" s="94" t="s">
        <v>1030</v>
      </c>
      <c r="D164" s="95"/>
      <c r="E164" s="96"/>
      <c r="F164" s="69"/>
      <c r="G164" s="93"/>
      <c r="H164" s="97"/>
      <c r="I164" s="83">
        <f t="shared" si="11"/>
        <v>0</v>
      </c>
      <c r="J164" s="84">
        <f t="shared" si="8"/>
        <v>0</v>
      </c>
    </row>
    <row r="165" spans="1:10" s="109" customFormat="1" hidden="1">
      <c r="A165" s="77" t="s">
        <v>4</v>
      </c>
      <c r="B165" s="77" t="s">
        <v>172</v>
      </c>
      <c r="C165" s="78" t="s">
        <v>391</v>
      </c>
      <c r="D165" s="79">
        <f t="shared" ref="D165:D228" si="12">E165*$C$2</f>
        <v>426.56666666666672</v>
      </c>
      <c r="E165" s="80">
        <v>12.733333333333334</v>
      </c>
      <c r="F165" s="106" t="s">
        <v>525</v>
      </c>
      <c r="G165" s="107"/>
      <c r="H165" s="108"/>
      <c r="I165" s="83">
        <f t="shared" si="11"/>
        <v>0</v>
      </c>
      <c r="J165" s="84">
        <f t="shared" si="8"/>
        <v>426.56666666666672</v>
      </c>
    </row>
    <row r="166" spans="1:10" s="109" customFormat="1" hidden="1">
      <c r="A166" s="77" t="s">
        <v>5</v>
      </c>
      <c r="B166" s="77" t="s">
        <v>6</v>
      </c>
      <c r="C166" s="78" t="s">
        <v>392</v>
      </c>
      <c r="D166" s="79">
        <f t="shared" si="12"/>
        <v>426.56666666666672</v>
      </c>
      <c r="E166" s="80">
        <v>12.733333333333334</v>
      </c>
      <c r="F166" s="106" t="s">
        <v>525</v>
      </c>
      <c r="G166" s="107"/>
      <c r="H166" s="108"/>
      <c r="I166" s="83">
        <f t="shared" si="11"/>
        <v>0</v>
      </c>
      <c r="J166" s="84">
        <f t="shared" si="8"/>
        <v>426.56666666666672</v>
      </c>
    </row>
    <row r="167" spans="1:10" s="109" customFormat="1" hidden="1">
      <c r="A167" s="77" t="s">
        <v>7</v>
      </c>
      <c r="B167" s="77" t="s">
        <v>8</v>
      </c>
      <c r="C167" s="78" t="s">
        <v>393</v>
      </c>
      <c r="D167" s="79">
        <f t="shared" si="12"/>
        <v>426.56666666666672</v>
      </c>
      <c r="E167" s="80">
        <v>12.733333333333334</v>
      </c>
      <c r="F167" s="106" t="s">
        <v>525</v>
      </c>
      <c r="G167" s="107"/>
      <c r="H167" s="108"/>
      <c r="I167" s="83">
        <f t="shared" si="11"/>
        <v>0</v>
      </c>
      <c r="J167" s="84">
        <f t="shared" si="8"/>
        <v>426.56666666666672</v>
      </c>
    </row>
    <row r="168" spans="1:10" s="109" customFormat="1" hidden="1">
      <c r="A168" s="77" t="s">
        <v>9</v>
      </c>
      <c r="B168" s="77" t="s">
        <v>10</v>
      </c>
      <c r="C168" s="78" t="s">
        <v>394</v>
      </c>
      <c r="D168" s="79">
        <f t="shared" si="12"/>
        <v>426.56666666666672</v>
      </c>
      <c r="E168" s="80">
        <v>12.733333333333334</v>
      </c>
      <c r="F168" s="106" t="s">
        <v>525</v>
      </c>
      <c r="G168" s="107"/>
      <c r="H168" s="108"/>
      <c r="I168" s="83">
        <f t="shared" si="11"/>
        <v>0</v>
      </c>
      <c r="J168" s="84">
        <f t="shared" si="8"/>
        <v>426.56666666666672</v>
      </c>
    </row>
    <row r="169" spans="1:10" s="109" customFormat="1" hidden="1">
      <c r="A169" s="77" t="s">
        <v>11</v>
      </c>
      <c r="B169" s="77" t="s">
        <v>12</v>
      </c>
      <c r="C169" s="78" t="s">
        <v>395</v>
      </c>
      <c r="D169" s="79">
        <f t="shared" si="12"/>
        <v>151.9411111111111</v>
      </c>
      <c r="E169" s="80">
        <v>4.5355555555555549</v>
      </c>
      <c r="F169" s="106" t="s">
        <v>525</v>
      </c>
      <c r="G169" s="107"/>
      <c r="H169" s="108"/>
      <c r="I169" s="83">
        <f t="shared" si="11"/>
        <v>0</v>
      </c>
      <c r="J169" s="84">
        <f t="shared" si="8"/>
        <v>151.9411111111111</v>
      </c>
    </row>
    <row r="170" spans="1:10" s="109" customFormat="1" hidden="1">
      <c r="A170" s="77" t="s">
        <v>13</v>
      </c>
      <c r="B170" s="77" t="s">
        <v>14</v>
      </c>
      <c r="C170" s="78" t="s">
        <v>396</v>
      </c>
      <c r="D170" s="79">
        <f t="shared" si="12"/>
        <v>156.33333333333334</v>
      </c>
      <c r="E170" s="80">
        <v>4.666666666666667</v>
      </c>
      <c r="F170" s="106" t="s">
        <v>525</v>
      </c>
      <c r="G170" s="107"/>
      <c r="H170" s="108"/>
      <c r="I170" s="83">
        <f t="shared" si="11"/>
        <v>0</v>
      </c>
      <c r="J170" s="84">
        <f t="shared" si="8"/>
        <v>156.33333333333334</v>
      </c>
    </row>
    <row r="171" spans="1:10" s="109" customFormat="1" hidden="1">
      <c r="A171" s="77" t="s">
        <v>15</v>
      </c>
      <c r="B171" s="77" t="s">
        <v>16</v>
      </c>
      <c r="C171" s="78" t="s">
        <v>397</v>
      </c>
      <c r="D171" s="79">
        <f t="shared" si="12"/>
        <v>172.56222222222223</v>
      </c>
      <c r="E171" s="80">
        <v>5.1511111111111116</v>
      </c>
      <c r="F171" s="106" t="s">
        <v>525</v>
      </c>
      <c r="G171" s="107"/>
      <c r="H171" s="108"/>
      <c r="I171" s="83">
        <f t="shared" si="11"/>
        <v>0</v>
      </c>
      <c r="J171" s="84">
        <f t="shared" si="8"/>
        <v>172.56222222222223</v>
      </c>
    </row>
    <row r="172" spans="1:10" hidden="1">
      <c r="A172" s="77" t="s">
        <v>17</v>
      </c>
      <c r="B172" s="77" t="s">
        <v>18</v>
      </c>
      <c r="C172" s="78" t="s">
        <v>398</v>
      </c>
      <c r="D172" s="79">
        <f t="shared" si="12"/>
        <v>129.60777777777778</v>
      </c>
      <c r="E172" s="80">
        <v>3.8688888888888888</v>
      </c>
      <c r="F172" s="81" t="s">
        <v>525</v>
      </c>
      <c r="G172" s="77"/>
      <c r="H172" s="82"/>
      <c r="I172" s="83">
        <f t="shared" si="11"/>
        <v>0</v>
      </c>
      <c r="J172" s="84">
        <f t="shared" si="8"/>
        <v>129.60777777777778</v>
      </c>
    </row>
    <row r="173" spans="1:10" hidden="1">
      <c r="A173" s="77" t="s">
        <v>19</v>
      </c>
      <c r="B173" s="77" t="s">
        <v>20</v>
      </c>
      <c r="C173" s="78" t="s">
        <v>399</v>
      </c>
      <c r="D173" s="79">
        <f t="shared" si="12"/>
        <v>135.86111111111111</v>
      </c>
      <c r="E173" s="80">
        <v>4.0555555555555554</v>
      </c>
      <c r="F173" s="81" t="s">
        <v>525</v>
      </c>
      <c r="G173" s="77"/>
      <c r="H173" s="82"/>
      <c r="I173" s="83">
        <f t="shared" si="11"/>
        <v>0</v>
      </c>
      <c r="J173" s="84">
        <f t="shared" si="8"/>
        <v>135.86111111111111</v>
      </c>
    </row>
    <row r="174" spans="1:10" hidden="1">
      <c r="A174" s="77" t="s">
        <v>21</v>
      </c>
      <c r="B174" s="77" t="s">
        <v>22</v>
      </c>
      <c r="C174" s="78" t="s">
        <v>400</v>
      </c>
      <c r="D174" s="79">
        <f t="shared" si="12"/>
        <v>143.30555555555554</v>
      </c>
      <c r="E174" s="80">
        <v>4.2777777777777777</v>
      </c>
      <c r="F174" s="81" t="s">
        <v>525</v>
      </c>
      <c r="G174" s="77"/>
      <c r="H174" s="82"/>
      <c r="I174" s="83">
        <f t="shared" si="11"/>
        <v>0</v>
      </c>
      <c r="J174" s="84">
        <f t="shared" si="8"/>
        <v>143.30555555555554</v>
      </c>
    </row>
    <row r="175" spans="1:10" hidden="1">
      <c r="A175" s="77" t="s">
        <v>23</v>
      </c>
      <c r="B175" s="77" t="s">
        <v>24</v>
      </c>
      <c r="C175" s="78" t="s">
        <v>401</v>
      </c>
      <c r="D175" s="79">
        <f t="shared" si="12"/>
        <v>149.78222222222223</v>
      </c>
      <c r="E175" s="80">
        <v>4.471111111111111</v>
      </c>
      <c r="F175" s="81" t="s">
        <v>525</v>
      </c>
      <c r="G175" s="77"/>
      <c r="H175" s="82"/>
      <c r="I175" s="83">
        <f t="shared" si="11"/>
        <v>0</v>
      </c>
      <c r="J175" s="84">
        <f t="shared" si="8"/>
        <v>149.78222222222223</v>
      </c>
    </row>
    <row r="176" spans="1:10" hidden="1">
      <c r="A176" s="77" t="s">
        <v>25</v>
      </c>
      <c r="B176" s="77" t="s">
        <v>26</v>
      </c>
      <c r="C176" s="78" t="s">
        <v>402</v>
      </c>
      <c r="D176" s="79">
        <f t="shared" si="12"/>
        <v>113.7511111111111</v>
      </c>
      <c r="E176" s="80">
        <v>3.3955555555555552</v>
      </c>
      <c r="F176" s="81" t="s">
        <v>525</v>
      </c>
      <c r="G176" s="77"/>
      <c r="H176" s="82"/>
      <c r="I176" s="83">
        <f t="shared" si="11"/>
        <v>0</v>
      </c>
      <c r="J176" s="84">
        <f t="shared" si="8"/>
        <v>113.7511111111111</v>
      </c>
    </row>
    <row r="177" spans="1:10" hidden="1">
      <c r="A177" s="77" t="s">
        <v>27</v>
      </c>
      <c r="B177" s="77" t="s">
        <v>28</v>
      </c>
      <c r="C177" s="78" t="s">
        <v>403</v>
      </c>
      <c r="D177" s="79">
        <f t="shared" si="12"/>
        <v>134.59555555555553</v>
      </c>
      <c r="E177" s="80">
        <v>4.017777777777777</v>
      </c>
      <c r="F177" s="81" t="s">
        <v>523</v>
      </c>
      <c r="G177" s="77"/>
      <c r="H177" s="82"/>
      <c r="I177" s="83">
        <f t="shared" si="11"/>
        <v>0</v>
      </c>
      <c r="J177" s="84">
        <f t="shared" si="8"/>
        <v>134.59555555555553</v>
      </c>
    </row>
    <row r="178" spans="1:10" hidden="1">
      <c r="A178" s="77" t="s">
        <v>29</v>
      </c>
      <c r="B178" s="77" t="s">
        <v>30</v>
      </c>
      <c r="C178" s="78" t="s">
        <v>404</v>
      </c>
      <c r="D178" s="79">
        <f t="shared" si="12"/>
        <v>127.07666666666665</v>
      </c>
      <c r="E178" s="80">
        <v>3.793333333333333</v>
      </c>
      <c r="F178" s="81" t="s">
        <v>523</v>
      </c>
      <c r="G178" s="77"/>
      <c r="H178" s="82"/>
      <c r="I178" s="83">
        <f t="shared" si="11"/>
        <v>0</v>
      </c>
      <c r="J178" s="84">
        <f t="shared" si="8"/>
        <v>127.07666666666665</v>
      </c>
    </row>
    <row r="179" spans="1:10" hidden="1">
      <c r="A179" s="77" t="s">
        <v>31</v>
      </c>
      <c r="B179" s="77" t="s">
        <v>32</v>
      </c>
      <c r="C179" s="78" t="s">
        <v>405</v>
      </c>
      <c r="D179" s="79">
        <f t="shared" si="12"/>
        <v>157.37555555555554</v>
      </c>
      <c r="E179" s="80">
        <v>4.6977777777777776</v>
      </c>
      <c r="F179" s="81" t="s">
        <v>523</v>
      </c>
      <c r="G179" s="77"/>
      <c r="H179" s="82"/>
      <c r="I179" s="83">
        <f t="shared" si="11"/>
        <v>0</v>
      </c>
      <c r="J179" s="84">
        <f t="shared" ref="J179:J242" si="13">D179-(D179*I179)</f>
        <v>157.37555555555554</v>
      </c>
    </row>
    <row r="180" spans="1:10" hidden="1">
      <c r="A180" s="77" t="s">
        <v>33</v>
      </c>
      <c r="B180" s="77" t="s">
        <v>34</v>
      </c>
      <c r="C180" s="78" t="s">
        <v>406</v>
      </c>
      <c r="D180" s="79">
        <f t="shared" si="12"/>
        <v>143.7522222222222</v>
      </c>
      <c r="E180" s="80">
        <v>4.2911111111111104</v>
      </c>
      <c r="F180" s="81" t="s">
        <v>523</v>
      </c>
      <c r="G180" s="77"/>
      <c r="H180" s="82"/>
      <c r="I180" s="83">
        <f t="shared" si="11"/>
        <v>0</v>
      </c>
      <c r="J180" s="84">
        <f t="shared" si="13"/>
        <v>143.7522222222222</v>
      </c>
    </row>
    <row r="181" spans="1:10" hidden="1">
      <c r="A181" s="77" t="s">
        <v>35</v>
      </c>
      <c r="B181" s="77" t="s">
        <v>36</v>
      </c>
      <c r="C181" s="78" t="s">
        <v>407</v>
      </c>
      <c r="D181" s="79">
        <f t="shared" si="12"/>
        <v>162.81</v>
      </c>
      <c r="E181" s="80">
        <v>4.8600000000000003</v>
      </c>
      <c r="F181" s="81" t="s">
        <v>523</v>
      </c>
      <c r="G181" s="77"/>
      <c r="H181" s="82"/>
      <c r="I181" s="83">
        <f t="shared" si="11"/>
        <v>0</v>
      </c>
      <c r="J181" s="84">
        <f t="shared" si="13"/>
        <v>162.81</v>
      </c>
    </row>
    <row r="182" spans="1:10" hidden="1">
      <c r="A182" s="77" t="s">
        <v>37</v>
      </c>
      <c r="B182" s="77" t="s">
        <v>38</v>
      </c>
      <c r="C182" s="78" t="s">
        <v>408</v>
      </c>
      <c r="D182" s="79">
        <f t="shared" si="12"/>
        <v>147.77222222222221</v>
      </c>
      <c r="E182" s="80">
        <v>4.4111111111111105</v>
      </c>
      <c r="F182" s="81" t="s">
        <v>523</v>
      </c>
      <c r="G182" s="77"/>
      <c r="H182" s="82"/>
      <c r="I182" s="83">
        <f t="shared" si="11"/>
        <v>0</v>
      </c>
      <c r="J182" s="84">
        <f t="shared" si="13"/>
        <v>147.77222222222221</v>
      </c>
    </row>
    <row r="183" spans="1:10" hidden="1">
      <c r="A183" s="77" t="s">
        <v>39</v>
      </c>
      <c r="B183" s="77" t="s">
        <v>40</v>
      </c>
      <c r="C183" s="78" t="s">
        <v>409</v>
      </c>
      <c r="D183" s="79">
        <f t="shared" si="12"/>
        <v>173.67888888888888</v>
      </c>
      <c r="E183" s="80">
        <v>5.184444444444444</v>
      </c>
      <c r="F183" s="81" t="s">
        <v>523</v>
      </c>
      <c r="G183" s="77"/>
      <c r="H183" s="82"/>
      <c r="I183" s="83">
        <f t="shared" si="11"/>
        <v>0</v>
      </c>
      <c r="J183" s="84">
        <f t="shared" si="13"/>
        <v>173.67888888888888</v>
      </c>
    </row>
    <row r="184" spans="1:10" hidden="1">
      <c r="A184" s="77" t="s">
        <v>41</v>
      </c>
      <c r="B184" s="77" t="s">
        <v>42</v>
      </c>
      <c r="C184" s="78" t="s">
        <v>410</v>
      </c>
      <c r="D184" s="79">
        <f t="shared" si="12"/>
        <v>161.54444444444442</v>
      </c>
      <c r="E184" s="80">
        <v>4.822222222222222</v>
      </c>
      <c r="F184" s="81" t="s">
        <v>525</v>
      </c>
      <c r="G184" s="77"/>
      <c r="H184" s="82"/>
      <c r="I184" s="83">
        <f t="shared" si="11"/>
        <v>0</v>
      </c>
      <c r="J184" s="84">
        <f t="shared" si="13"/>
        <v>161.54444444444442</v>
      </c>
    </row>
    <row r="185" spans="1:10" hidden="1">
      <c r="A185" s="77" t="s">
        <v>43</v>
      </c>
      <c r="B185" s="77" t="s">
        <v>44</v>
      </c>
      <c r="C185" s="78" t="s">
        <v>411</v>
      </c>
      <c r="D185" s="79">
        <f t="shared" si="12"/>
        <v>183.95222222222225</v>
      </c>
      <c r="E185" s="80">
        <v>5.4911111111111115</v>
      </c>
      <c r="F185" s="81" t="s">
        <v>525</v>
      </c>
      <c r="G185" s="77"/>
      <c r="H185" s="82"/>
      <c r="I185" s="83">
        <f t="shared" si="11"/>
        <v>0</v>
      </c>
      <c r="J185" s="84">
        <f t="shared" si="13"/>
        <v>183.95222222222225</v>
      </c>
    </row>
    <row r="186" spans="1:10" hidden="1">
      <c r="A186" s="77" t="s">
        <v>45</v>
      </c>
      <c r="B186" s="77" t="s">
        <v>46</v>
      </c>
      <c r="C186" s="78" t="s">
        <v>412</v>
      </c>
      <c r="D186" s="79">
        <f t="shared" si="12"/>
        <v>224.52444444444447</v>
      </c>
      <c r="E186" s="80">
        <v>6.7022222222222227</v>
      </c>
      <c r="F186" s="81" t="s">
        <v>525</v>
      </c>
      <c r="G186" s="77"/>
      <c r="H186" s="82"/>
      <c r="I186" s="83">
        <f t="shared" si="11"/>
        <v>0</v>
      </c>
      <c r="J186" s="84">
        <f t="shared" si="13"/>
        <v>224.52444444444447</v>
      </c>
    </row>
    <row r="187" spans="1:10" hidden="1">
      <c r="A187" s="77" t="s">
        <v>47</v>
      </c>
      <c r="B187" s="77" t="s">
        <v>48</v>
      </c>
      <c r="C187" s="78" t="s">
        <v>413</v>
      </c>
      <c r="D187" s="79">
        <f t="shared" si="12"/>
        <v>235.76555555555558</v>
      </c>
      <c r="E187" s="80">
        <v>7.0377777777777784</v>
      </c>
      <c r="F187" s="81" t="s">
        <v>525</v>
      </c>
      <c r="G187" s="77"/>
      <c r="H187" s="82"/>
      <c r="I187" s="83">
        <f t="shared" si="11"/>
        <v>0</v>
      </c>
      <c r="J187" s="84">
        <f t="shared" si="13"/>
        <v>235.76555555555558</v>
      </c>
    </row>
    <row r="188" spans="1:10" hidden="1">
      <c r="A188" s="77" t="s">
        <v>49</v>
      </c>
      <c r="B188" s="77" t="s">
        <v>50</v>
      </c>
      <c r="C188" s="78" t="s">
        <v>414</v>
      </c>
      <c r="D188" s="79">
        <f t="shared" si="12"/>
        <v>236.80777777777774</v>
      </c>
      <c r="E188" s="80">
        <v>7.0688888888888881</v>
      </c>
      <c r="F188" s="81" t="s">
        <v>525</v>
      </c>
      <c r="G188" s="77"/>
      <c r="H188" s="82"/>
      <c r="I188" s="83">
        <f t="shared" si="11"/>
        <v>0</v>
      </c>
      <c r="J188" s="84">
        <f t="shared" si="13"/>
        <v>236.80777777777774</v>
      </c>
    </row>
    <row r="189" spans="1:10" hidden="1">
      <c r="A189" s="77" t="s">
        <v>51</v>
      </c>
      <c r="B189" s="77" t="s">
        <v>52</v>
      </c>
      <c r="C189" s="78" t="s">
        <v>415</v>
      </c>
      <c r="D189" s="79">
        <f t="shared" si="12"/>
        <v>248.04888888888885</v>
      </c>
      <c r="E189" s="80">
        <v>7.4044444444444437</v>
      </c>
      <c r="F189" s="81" t="s">
        <v>525</v>
      </c>
      <c r="G189" s="77"/>
      <c r="H189" s="82"/>
      <c r="I189" s="83">
        <f t="shared" si="11"/>
        <v>0</v>
      </c>
      <c r="J189" s="84">
        <f t="shared" si="13"/>
        <v>248.04888888888885</v>
      </c>
    </row>
    <row r="190" spans="1:10" hidden="1">
      <c r="A190" s="77" t="s">
        <v>53</v>
      </c>
      <c r="B190" s="77" t="s">
        <v>54</v>
      </c>
      <c r="C190" s="78" t="s">
        <v>416</v>
      </c>
      <c r="D190" s="79">
        <f t="shared" si="12"/>
        <v>975.74333333333311</v>
      </c>
      <c r="E190" s="80">
        <v>29.126666666666662</v>
      </c>
      <c r="F190" s="81" t="s">
        <v>523</v>
      </c>
      <c r="G190" s="77"/>
      <c r="H190" s="82"/>
      <c r="I190" s="83">
        <f t="shared" si="11"/>
        <v>0</v>
      </c>
      <c r="J190" s="84">
        <f t="shared" si="13"/>
        <v>975.74333333333311</v>
      </c>
    </row>
    <row r="191" spans="1:10" hidden="1">
      <c r="A191" s="77" t="s">
        <v>55</v>
      </c>
      <c r="B191" s="77" t="s">
        <v>56</v>
      </c>
      <c r="C191" s="78" t="s">
        <v>417</v>
      </c>
      <c r="D191" s="79">
        <f t="shared" si="12"/>
        <v>975.74333333333311</v>
      </c>
      <c r="E191" s="80">
        <v>29.126666666666662</v>
      </c>
      <c r="F191" s="81" t="s">
        <v>523</v>
      </c>
      <c r="G191" s="77"/>
      <c r="H191" s="82"/>
      <c r="I191" s="83">
        <f t="shared" si="11"/>
        <v>0</v>
      </c>
      <c r="J191" s="84">
        <f t="shared" si="13"/>
        <v>975.74333333333311</v>
      </c>
    </row>
    <row r="192" spans="1:10" hidden="1">
      <c r="A192" s="77" t="s">
        <v>57</v>
      </c>
      <c r="B192" s="77" t="s">
        <v>58</v>
      </c>
      <c r="C192" s="78" t="s">
        <v>418</v>
      </c>
      <c r="D192" s="79">
        <f t="shared" si="12"/>
        <v>975.74333333333311</v>
      </c>
      <c r="E192" s="80">
        <v>29.126666666666662</v>
      </c>
      <c r="F192" s="81" t="s">
        <v>523</v>
      </c>
      <c r="G192" s="77"/>
      <c r="H192" s="82"/>
      <c r="I192" s="83">
        <f t="shared" si="11"/>
        <v>0</v>
      </c>
      <c r="J192" s="84">
        <f t="shared" si="13"/>
        <v>975.74333333333311</v>
      </c>
    </row>
    <row r="193" spans="1:10" hidden="1">
      <c r="A193" s="77" t="s">
        <v>59</v>
      </c>
      <c r="B193" s="77" t="s">
        <v>60</v>
      </c>
      <c r="C193" s="78" t="s">
        <v>419</v>
      </c>
      <c r="D193" s="79">
        <f t="shared" si="12"/>
        <v>975.74333333333311</v>
      </c>
      <c r="E193" s="80">
        <v>29.126666666666662</v>
      </c>
      <c r="F193" s="81" t="s">
        <v>523</v>
      </c>
      <c r="G193" s="77"/>
      <c r="H193" s="82"/>
      <c r="I193" s="83">
        <f t="shared" si="11"/>
        <v>0</v>
      </c>
      <c r="J193" s="84">
        <f t="shared" si="13"/>
        <v>975.74333333333311</v>
      </c>
    </row>
    <row r="194" spans="1:10" hidden="1">
      <c r="A194" s="77" t="s">
        <v>61</v>
      </c>
      <c r="B194" s="77" t="s">
        <v>62</v>
      </c>
      <c r="C194" s="78" t="s">
        <v>420</v>
      </c>
      <c r="D194" s="79">
        <f t="shared" si="12"/>
        <v>351.15444444444449</v>
      </c>
      <c r="E194" s="80">
        <v>10.482222222222223</v>
      </c>
      <c r="F194" s="81" t="s">
        <v>523</v>
      </c>
      <c r="G194" s="77"/>
      <c r="H194" s="82"/>
      <c r="I194" s="83">
        <f t="shared" si="11"/>
        <v>0</v>
      </c>
      <c r="J194" s="84">
        <f t="shared" si="13"/>
        <v>351.15444444444449</v>
      </c>
    </row>
    <row r="195" spans="1:10" hidden="1">
      <c r="A195" s="77" t="s">
        <v>63</v>
      </c>
      <c r="B195" s="77" t="s">
        <v>64</v>
      </c>
      <c r="C195" s="78" t="s">
        <v>421</v>
      </c>
      <c r="D195" s="79">
        <f t="shared" si="12"/>
        <v>361.65111111111105</v>
      </c>
      <c r="E195" s="80">
        <v>10.795555555555554</v>
      </c>
      <c r="F195" s="81" t="s">
        <v>523</v>
      </c>
      <c r="G195" s="77"/>
      <c r="H195" s="82"/>
      <c r="I195" s="83">
        <f t="shared" si="11"/>
        <v>0</v>
      </c>
      <c r="J195" s="84">
        <f t="shared" si="13"/>
        <v>361.65111111111105</v>
      </c>
    </row>
    <row r="196" spans="1:10" hidden="1">
      <c r="A196" s="77" t="s">
        <v>65</v>
      </c>
      <c r="B196" s="77" t="s">
        <v>66</v>
      </c>
      <c r="C196" s="78" t="s">
        <v>422</v>
      </c>
      <c r="D196" s="79">
        <f t="shared" si="12"/>
        <v>394.03444444444443</v>
      </c>
      <c r="E196" s="80">
        <v>11.762222222222222</v>
      </c>
      <c r="F196" s="81" t="s">
        <v>523</v>
      </c>
      <c r="G196" s="77"/>
      <c r="H196" s="82"/>
      <c r="I196" s="83">
        <f t="shared" si="11"/>
        <v>0</v>
      </c>
      <c r="J196" s="84">
        <f t="shared" si="13"/>
        <v>394.03444444444443</v>
      </c>
    </row>
    <row r="197" spans="1:10" hidden="1">
      <c r="A197" s="77" t="s">
        <v>67</v>
      </c>
      <c r="B197" s="77" t="s">
        <v>68</v>
      </c>
      <c r="C197" s="78" t="s">
        <v>423</v>
      </c>
      <c r="D197" s="79">
        <f t="shared" si="12"/>
        <v>315.64444444444439</v>
      </c>
      <c r="E197" s="80">
        <v>9.4222222222222207</v>
      </c>
      <c r="F197" s="81" t="s">
        <v>523</v>
      </c>
      <c r="G197" s="77"/>
      <c r="H197" s="82"/>
      <c r="I197" s="83">
        <f t="shared" si="11"/>
        <v>0</v>
      </c>
      <c r="J197" s="84">
        <f t="shared" si="13"/>
        <v>315.64444444444439</v>
      </c>
    </row>
    <row r="198" spans="1:10" hidden="1">
      <c r="A198" s="77" t="s">
        <v>69</v>
      </c>
      <c r="B198" s="77" t="s">
        <v>70</v>
      </c>
      <c r="C198" s="78" t="s">
        <v>424</v>
      </c>
      <c r="D198" s="79">
        <f t="shared" si="12"/>
        <v>332.39444444444439</v>
      </c>
      <c r="E198" s="80">
        <v>9.9222222222222207</v>
      </c>
      <c r="F198" s="81" t="s">
        <v>523</v>
      </c>
      <c r="G198" s="77"/>
      <c r="H198" s="82"/>
      <c r="I198" s="83">
        <f t="shared" si="11"/>
        <v>0</v>
      </c>
      <c r="J198" s="84">
        <f t="shared" si="13"/>
        <v>332.39444444444439</v>
      </c>
    </row>
    <row r="199" spans="1:10" hidden="1">
      <c r="A199" s="77" t="s">
        <v>71</v>
      </c>
      <c r="B199" s="77" t="s">
        <v>72</v>
      </c>
      <c r="C199" s="78" t="s">
        <v>425</v>
      </c>
      <c r="D199" s="79">
        <f t="shared" si="12"/>
        <v>327.7788888888889</v>
      </c>
      <c r="E199" s="80">
        <v>9.7844444444444445</v>
      </c>
      <c r="F199" s="81" t="s">
        <v>523</v>
      </c>
      <c r="G199" s="77"/>
      <c r="H199" s="82"/>
      <c r="I199" s="83">
        <f t="shared" si="11"/>
        <v>0</v>
      </c>
      <c r="J199" s="84">
        <f t="shared" si="13"/>
        <v>327.7788888888889</v>
      </c>
    </row>
    <row r="200" spans="1:10" hidden="1">
      <c r="A200" s="77" t="s">
        <v>73</v>
      </c>
      <c r="B200" s="77" t="s">
        <v>74</v>
      </c>
      <c r="C200" s="78" t="s">
        <v>426</v>
      </c>
      <c r="D200" s="79">
        <f t="shared" si="12"/>
        <v>332.39444444444439</v>
      </c>
      <c r="E200" s="80">
        <v>9.9222222222222207</v>
      </c>
      <c r="F200" s="81" t="s">
        <v>523</v>
      </c>
      <c r="G200" s="77"/>
      <c r="H200" s="82"/>
      <c r="I200" s="83">
        <f t="shared" si="11"/>
        <v>0</v>
      </c>
      <c r="J200" s="84">
        <f t="shared" si="13"/>
        <v>332.39444444444439</v>
      </c>
    </row>
    <row r="201" spans="1:10" hidden="1">
      <c r="A201" s="77" t="s">
        <v>75</v>
      </c>
      <c r="B201" s="77" t="s">
        <v>76</v>
      </c>
      <c r="C201" s="78" t="s">
        <v>427</v>
      </c>
      <c r="D201" s="79">
        <f t="shared" si="12"/>
        <v>307.30666666666667</v>
      </c>
      <c r="E201" s="80">
        <v>9.1733333333333338</v>
      </c>
      <c r="F201" s="81" t="s">
        <v>523</v>
      </c>
      <c r="G201" s="77"/>
      <c r="H201" s="82"/>
      <c r="I201" s="83">
        <f t="shared" si="11"/>
        <v>0</v>
      </c>
      <c r="J201" s="84">
        <f t="shared" si="13"/>
        <v>307.30666666666667</v>
      </c>
    </row>
    <row r="202" spans="1:10" hidden="1">
      <c r="A202" s="77" t="s">
        <v>77</v>
      </c>
      <c r="B202" s="77" t="s">
        <v>78</v>
      </c>
      <c r="C202" s="78" t="s">
        <v>428</v>
      </c>
      <c r="D202" s="79">
        <f t="shared" si="12"/>
        <v>319.81333333333333</v>
      </c>
      <c r="E202" s="80">
        <v>9.5466666666666669</v>
      </c>
      <c r="F202" s="81" t="s">
        <v>523</v>
      </c>
      <c r="G202" s="77"/>
      <c r="H202" s="82"/>
      <c r="I202" s="83">
        <f t="shared" si="11"/>
        <v>0</v>
      </c>
      <c r="J202" s="84">
        <f t="shared" si="13"/>
        <v>319.81333333333333</v>
      </c>
    </row>
    <row r="203" spans="1:10" hidden="1">
      <c r="A203" s="77" t="s">
        <v>79</v>
      </c>
      <c r="B203" s="77" t="s">
        <v>80</v>
      </c>
      <c r="C203" s="78" t="s">
        <v>429</v>
      </c>
      <c r="D203" s="79">
        <f t="shared" si="12"/>
        <v>338.64777777777778</v>
      </c>
      <c r="E203" s="80">
        <v>10.108888888888888</v>
      </c>
      <c r="F203" s="81" t="s">
        <v>523</v>
      </c>
      <c r="G203" s="77"/>
      <c r="H203" s="82"/>
      <c r="I203" s="83">
        <f t="shared" si="11"/>
        <v>0</v>
      </c>
      <c r="J203" s="84">
        <f t="shared" si="13"/>
        <v>338.64777777777778</v>
      </c>
    </row>
    <row r="204" spans="1:10" hidden="1">
      <c r="A204" s="77" t="s">
        <v>81</v>
      </c>
      <c r="B204" s="77" t="s">
        <v>82</v>
      </c>
      <c r="C204" s="78" t="s">
        <v>430</v>
      </c>
      <c r="D204" s="79">
        <f t="shared" si="12"/>
        <v>346.98555555555561</v>
      </c>
      <c r="E204" s="80">
        <v>10.357777777777779</v>
      </c>
      <c r="F204" s="81" t="s">
        <v>523</v>
      </c>
      <c r="G204" s="77"/>
      <c r="H204" s="82"/>
      <c r="I204" s="83">
        <f t="shared" si="11"/>
        <v>0</v>
      </c>
      <c r="J204" s="84">
        <f t="shared" si="13"/>
        <v>346.98555555555561</v>
      </c>
    </row>
    <row r="205" spans="1:10" hidden="1">
      <c r="A205" s="77" t="s">
        <v>83</v>
      </c>
      <c r="B205" s="77" t="s">
        <v>84</v>
      </c>
      <c r="C205" s="78" t="s">
        <v>431</v>
      </c>
      <c r="D205" s="79">
        <f t="shared" si="12"/>
        <v>351.15444444444449</v>
      </c>
      <c r="E205" s="80">
        <v>10.482222222222223</v>
      </c>
      <c r="F205" s="81" t="s">
        <v>523</v>
      </c>
      <c r="G205" s="77"/>
      <c r="H205" s="82"/>
      <c r="I205" s="83">
        <f t="shared" si="11"/>
        <v>0</v>
      </c>
      <c r="J205" s="84">
        <f t="shared" si="13"/>
        <v>351.15444444444449</v>
      </c>
    </row>
    <row r="206" spans="1:10" hidden="1">
      <c r="A206" s="77" t="s">
        <v>85</v>
      </c>
      <c r="B206" s="77" t="s">
        <v>86</v>
      </c>
      <c r="C206" s="78" t="s">
        <v>432</v>
      </c>
      <c r="D206" s="79">
        <f t="shared" si="12"/>
        <v>358.52444444444444</v>
      </c>
      <c r="E206" s="80">
        <v>10.702222222222222</v>
      </c>
      <c r="F206" s="81" t="s">
        <v>523</v>
      </c>
      <c r="G206" s="77"/>
      <c r="H206" s="82"/>
      <c r="I206" s="83">
        <f t="shared" si="11"/>
        <v>0</v>
      </c>
      <c r="J206" s="84">
        <f t="shared" si="13"/>
        <v>358.52444444444444</v>
      </c>
    </row>
    <row r="207" spans="1:10" hidden="1">
      <c r="A207" s="77" t="s">
        <v>87</v>
      </c>
      <c r="B207" s="77" t="s">
        <v>88</v>
      </c>
      <c r="C207" s="78" t="s">
        <v>433</v>
      </c>
      <c r="D207" s="79">
        <f t="shared" si="12"/>
        <v>372.07333333333321</v>
      </c>
      <c r="E207" s="80">
        <v>11.106666666666664</v>
      </c>
      <c r="F207" s="81" t="s">
        <v>523</v>
      </c>
      <c r="G207" s="77"/>
      <c r="H207" s="82"/>
      <c r="I207" s="83">
        <f t="shared" si="11"/>
        <v>0</v>
      </c>
      <c r="J207" s="84">
        <f t="shared" si="13"/>
        <v>372.07333333333321</v>
      </c>
    </row>
    <row r="208" spans="1:10" hidden="1">
      <c r="A208" s="77" t="s">
        <v>89</v>
      </c>
      <c r="B208" s="77" t="s">
        <v>90</v>
      </c>
      <c r="C208" s="78" t="s">
        <v>434</v>
      </c>
      <c r="D208" s="79">
        <f t="shared" si="12"/>
        <v>538.3077777777778</v>
      </c>
      <c r="E208" s="80">
        <v>16.068888888888889</v>
      </c>
      <c r="F208" s="81" t="s">
        <v>523</v>
      </c>
      <c r="G208" s="77"/>
      <c r="H208" s="82"/>
      <c r="I208" s="83">
        <f t="shared" ref="I208:I271" si="14">1*$C$4</f>
        <v>0</v>
      </c>
      <c r="J208" s="84">
        <f t="shared" si="13"/>
        <v>538.3077777777778</v>
      </c>
    </row>
    <row r="209" spans="1:10" hidden="1">
      <c r="A209" s="77" t="s">
        <v>91</v>
      </c>
      <c r="B209" s="77" t="s">
        <v>92</v>
      </c>
      <c r="C209" s="78" t="s">
        <v>435</v>
      </c>
      <c r="D209" s="79">
        <f t="shared" si="12"/>
        <v>410.78444444444443</v>
      </c>
      <c r="E209" s="80">
        <v>12.262222222222222</v>
      </c>
      <c r="F209" s="81" t="s">
        <v>523</v>
      </c>
      <c r="G209" s="77"/>
      <c r="H209" s="82"/>
      <c r="I209" s="83">
        <f t="shared" si="14"/>
        <v>0</v>
      </c>
      <c r="J209" s="84">
        <f t="shared" si="13"/>
        <v>410.78444444444443</v>
      </c>
    </row>
    <row r="210" spans="1:10" hidden="1">
      <c r="A210" s="77" t="s">
        <v>93</v>
      </c>
      <c r="B210" s="77" t="s">
        <v>94</v>
      </c>
      <c r="C210" s="78" t="s">
        <v>436</v>
      </c>
      <c r="D210" s="79">
        <f t="shared" si="12"/>
        <v>419.12222222222221</v>
      </c>
      <c r="E210" s="80">
        <v>12.511111111111111</v>
      </c>
      <c r="F210" s="81" t="s">
        <v>523</v>
      </c>
      <c r="G210" s="77"/>
      <c r="H210" s="82"/>
      <c r="I210" s="83">
        <f t="shared" si="14"/>
        <v>0</v>
      </c>
      <c r="J210" s="84">
        <f t="shared" si="13"/>
        <v>419.12222222222221</v>
      </c>
    </row>
    <row r="211" spans="1:10" hidden="1">
      <c r="A211" s="77" t="s">
        <v>95</v>
      </c>
      <c r="B211" s="77" t="s">
        <v>96</v>
      </c>
      <c r="C211" s="78" t="s">
        <v>437</v>
      </c>
      <c r="D211" s="79">
        <f t="shared" si="12"/>
        <v>527.66222222222211</v>
      </c>
      <c r="E211" s="80">
        <v>15.75111111111111</v>
      </c>
      <c r="F211" s="81" t="s">
        <v>523</v>
      </c>
      <c r="G211" s="77"/>
      <c r="H211" s="82"/>
      <c r="I211" s="83">
        <f t="shared" si="14"/>
        <v>0</v>
      </c>
      <c r="J211" s="84">
        <f t="shared" si="13"/>
        <v>527.66222222222211</v>
      </c>
    </row>
    <row r="212" spans="1:10" hidden="1">
      <c r="A212" s="77" t="s">
        <v>97</v>
      </c>
      <c r="B212" s="77" t="s">
        <v>98</v>
      </c>
      <c r="C212" s="78" t="s">
        <v>438</v>
      </c>
      <c r="D212" s="79">
        <f t="shared" si="12"/>
        <v>553.79222222222211</v>
      </c>
      <c r="E212" s="80">
        <v>16.531111111111109</v>
      </c>
      <c r="F212" s="81" t="s">
        <v>523</v>
      </c>
      <c r="G212" s="77"/>
      <c r="H212" s="82"/>
      <c r="I212" s="83">
        <f t="shared" si="14"/>
        <v>0</v>
      </c>
      <c r="J212" s="84">
        <f t="shared" si="13"/>
        <v>553.79222222222211</v>
      </c>
    </row>
    <row r="213" spans="1:10" hidden="1">
      <c r="A213" s="77" t="s">
        <v>99</v>
      </c>
      <c r="B213" s="77" t="s">
        <v>100</v>
      </c>
      <c r="C213" s="78" t="s">
        <v>439</v>
      </c>
      <c r="D213" s="79">
        <f t="shared" si="12"/>
        <v>556.77</v>
      </c>
      <c r="E213" s="80">
        <v>16.62</v>
      </c>
      <c r="F213" s="81" t="s">
        <v>523</v>
      </c>
      <c r="G213" s="77"/>
      <c r="H213" s="82"/>
      <c r="I213" s="83">
        <f t="shared" si="14"/>
        <v>0</v>
      </c>
      <c r="J213" s="84">
        <f t="shared" si="13"/>
        <v>556.77</v>
      </c>
    </row>
    <row r="214" spans="1:10" hidden="1">
      <c r="A214" s="77" t="s">
        <v>101</v>
      </c>
      <c r="B214" s="77" t="s">
        <v>102</v>
      </c>
      <c r="C214" s="78" t="s">
        <v>440</v>
      </c>
      <c r="D214" s="79">
        <f t="shared" si="12"/>
        <v>583.9422222222222</v>
      </c>
      <c r="E214" s="80">
        <v>17.431111111111111</v>
      </c>
      <c r="F214" s="81" t="s">
        <v>523</v>
      </c>
      <c r="G214" s="77"/>
      <c r="H214" s="82"/>
      <c r="I214" s="83">
        <f t="shared" si="14"/>
        <v>0</v>
      </c>
      <c r="J214" s="84">
        <f t="shared" si="13"/>
        <v>583.9422222222222</v>
      </c>
    </row>
    <row r="215" spans="1:10" hidden="1">
      <c r="A215" s="77" t="s">
        <v>103</v>
      </c>
      <c r="B215" s="77" t="s">
        <v>104</v>
      </c>
      <c r="C215" s="78" t="s">
        <v>441</v>
      </c>
      <c r="D215" s="79">
        <f t="shared" si="12"/>
        <v>1733.9599999999996</v>
      </c>
      <c r="E215" s="80">
        <v>51.759999999999991</v>
      </c>
      <c r="F215" s="81" t="s">
        <v>523</v>
      </c>
      <c r="G215" s="77"/>
      <c r="H215" s="82"/>
      <c r="I215" s="83">
        <f t="shared" si="14"/>
        <v>0</v>
      </c>
      <c r="J215" s="84">
        <f t="shared" si="13"/>
        <v>1733.9599999999996</v>
      </c>
    </row>
    <row r="216" spans="1:10" hidden="1">
      <c r="A216" s="77" t="s">
        <v>105</v>
      </c>
      <c r="B216" s="77" t="s">
        <v>106</v>
      </c>
      <c r="C216" s="78" t="s">
        <v>442</v>
      </c>
      <c r="D216" s="79">
        <f t="shared" si="12"/>
        <v>1733.9599999999996</v>
      </c>
      <c r="E216" s="80">
        <v>51.759999999999991</v>
      </c>
      <c r="F216" s="81" t="s">
        <v>523</v>
      </c>
      <c r="G216" s="77"/>
      <c r="H216" s="82"/>
      <c r="I216" s="83">
        <f t="shared" si="14"/>
        <v>0</v>
      </c>
      <c r="J216" s="84">
        <f t="shared" si="13"/>
        <v>1733.9599999999996</v>
      </c>
    </row>
    <row r="217" spans="1:10" hidden="1">
      <c r="A217" s="77" t="s">
        <v>107</v>
      </c>
      <c r="B217" s="77" t="s">
        <v>108</v>
      </c>
      <c r="C217" s="78" t="s">
        <v>443</v>
      </c>
      <c r="D217" s="79">
        <f t="shared" si="12"/>
        <v>1733.9599999999996</v>
      </c>
      <c r="E217" s="80">
        <v>51.759999999999991</v>
      </c>
      <c r="F217" s="81" t="s">
        <v>523</v>
      </c>
      <c r="G217" s="77"/>
      <c r="H217" s="82"/>
      <c r="I217" s="83">
        <f t="shared" si="14"/>
        <v>0</v>
      </c>
      <c r="J217" s="84">
        <f t="shared" si="13"/>
        <v>1733.9599999999996</v>
      </c>
    </row>
    <row r="218" spans="1:10" hidden="1">
      <c r="A218" s="77" t="s">
        <v>109</v>
      </c>
      <c r="B218" s="77" t="s">
        <v>110</v>
      </c>
      <c r="C218" s="78" t="s">
        <v>444</v>
      </c>
      <c r="D218" s="79">
        <f t="shared" si="12"/>
        <v>1733.9599999999996</v>
      </c>
      <c r="E218" s="80">
        <v>51.759999999999991</v>
      </c>
      <c r="F218" s="81" t="s">
        <v>523</v>
      </c>
      <c r="G218" s="77"/>
      <c r="H218" s="82"/>
      <c r="I218" s="83">
        <f t="shared" si="14"/>
        <v>0</v>
      </c>
      <c r="J218" s="84">
        <f t="shared" si="13"/>
        <v>1733.9599999999996</v>
      </c>
    </row>
    <row r="219" spans="1:10" hidden="1">
      <c r="A219" s="77" t="s">
        <v>111</v>
      </c>
      <c r="B219" s="77" t="s">
        <v>112</v>
      </c>
      <c r="C219" s="78" t="s">
        <v>445</v>
      </c>
      <c r="D219" s="79">
        <f t="shared" si="12"/>
        <v>646.99666666666656</v>
      </c>
      <c r="E219" s="80">
        <v>19.313333333333329</v>
      </c>
      <c r="F219" s="81" t="s">
        <v>523</v>
      </c>
      <c r="G219" s="77"/>
      <c r="H219" s="82"/>
      <c r="I219" s="83">
        <f t="shared" si="14"/>
        <v>0</v>
      </c>
      <c r="J219" s="84">
        <f t="shared" si="13"/>
        <v>646.99666666666656</v>
      </c>
    </row>
    <row r="220" spans="1:10" hidden="1">
      <c r="A220" s="77" t="s">
        <v>113</v>
      </c>
      <c r="B220" s="77" t="s">
        <v>114</v>
      </c>
      <c r="C220" s="78" t="s">
        <v>446</v>
      </c>
      <c r="D220" s="79">
        <f t="shared" si="12"/>
        <v>682.72999999999979</v>
      </c>
      <c r="E220" s="80">
        <v>20.379999999999995</v>
      </c>
      <c r="F220" s="81" t="s">
        <v>523</v>
      </c>
      <c r="G220" s="77"/>
      <c r="H220" s="82"/>
      <c r="I220" s="83">
        <f t="shared" si="14"/>
        <v>0</v>
      </c>
      <c r="J220" s="84">
        <f t="shared" si="13"/>
        <v>682.72999999999979</v>
      </c>
    </row>
    <row r="221" spans="1:10" hidden="1">
      <c r="A221" s="77" t="s">
        <v>115</v>
      </c>
      <c r="B221" s="77" t="s">
        <v>116</v>
      </c>
      <c r="C221" s="78" t="s">
        <v>447</v>
      </c>
      <c r="D221" s="79">
        <f t="shared" si="12"/>
        <v>727.24777777777786</v>
      </c>
      <c r="E221" s="80">
        <v>21.70888888888889</v>
      </c>
      <c r="F221" s="81" t="s">
        <v>523</v>
      </c>
      <c r="G221" s="77"/>
      <c r="H221" s="82"/>
      <c r="I221" s="83">
        <f t="shared" si="14"/>
        <v>0</v>
      </c>
      <c r="J221" s="84">
        <f t="shared" si="13"/>
        <v>727.24777777777786</v>
      </c>
    </row>
    <row r="222" spans="1:10" hidden="1">
      <c r="A222" s="77" t="s">
        <v>117</v>
      </c>
      <c r="B222" s="77" t="s">
        <v>118</v>
      </c>
      <c r="C222" s="78" t="s">
        <v>448</v>
      </c>
      <c r="D222" s="79">
        <f t="shared" si="12"/>
        <v>479.72</v>
      </c>
      <c r="E222" s="80">
        <v>14.32</v>
      </c>
      <c r="F222" s="81" t="s">
        <v>523</v>
      </c>
      <c r="G222" s="77"/>
      <c r="H222" s="82"/>
      <c r="I222" s="83">
        <f t="shared" si="14"/>
        <v>0</v>
      </c>
      <c r="J222" s="84">
        <f t="shared" si="13"/>
        <v>479.72</v>
      </c>
    </row>
    <row r="223" spans="1:10" hidden="1">
      <c r="A223" s="77" t="s">
        <v>119</v>
      </c>
      <c r="B223" s="77" t="s">
        <v>120</v>
      </c>
      <c r="C223" s="78" t="s">
        <v>449</v>
      </c>
      <c r="D223" s="79">
        <f t="shared" si="12"/>
        <v>523.19555555555553</v>
      </c>
      <c r="E223" s="80">
        <v>15.617777777777777</v>
      </c>
      <c r="F223" s="81" t="s">
        <v>523</v>
      </c>
      <c r="G223" s="77"/>
      <c r="H223" s="82"/>
      <c r="I223" s="83">
        <f t="shared" si="14"/>
        <v>0</v>
      </c>
      <c r="J223" s="84">
        <f t="shared" si="13"/>
        <v>523.19555555555553</v>
      </c>
    </row>
    <row r="224" spans="1:10" hidden="1">
      <c r="A224" s="77" t="s">
        <v>121</v>
      </c>
      <c r="B224" s="77" t="s">
        <v>122</v>
      </c>
      <c r="C224" s="78" t="s">
        <v>450</v>
      </c>
      <c r="D224" s="79">
        <f t="shared" si="12"/>
        <v>498.18222222222226</v>
      </c>
      <c r="E224" s="80">
        <v>14.871111111111112</v>
      </c>
      <c r="F224" s="81" t="s">
        <v>523</v>
      </c>
      <c r="G224" s="77"/>
      <c r="H224" s="82"/>
      <c r="I224" s="83">
        <f t="shared" si="14"/>
        <v>0</v>
      </c>
      <c r="J224" s="84">
        <f t="shared" si="13"/>
        <v>498.18222222222226</v>
      </c>
    </row>
    <row r="225" spans="1:10" hidden="1">
      <c r="A225" s="77" t="s">
        <v>123</v>
      </c>
      <c r="B225" s="77" t="s">
        <v>124</v>
      </c>
      <c r="C225" s="78" t="s">
        <v>451</v>
      </c>
      <c r="D225" s="79">
        <f t="shared" si="12"/>
        <v>523.19555555555553</v>
      </c>
      <c r="E225" s="80">
        <v>15.617777777777777</v>
      </c>
      <c r="F225" s="81" t="s">
        <v>523</v>
      </c>
      <c r="G225" s="77"/>
      <c r="H225" s="82"/>
      <c r="I225" s="83">
        <f t="shared" si="14"/>
        <v>0</v>
      </c>
      <c r="J225" s="84">
        <f t="shared" si="13"/>
        <v>523.19555555555553</v>
      </c>
    </row>
    <row r="226" spans="1:10" hidden="1">
      <c r="A226" s="77" t="s">
        <v>125</v>
      </c>
      <c r="B226" s="77" t="s">
        <v>126</v>
      </c>
      <c r="C226" s="78" t="s">
        <v>452</v>
      </c>
      <c r="D226" s="79">
        <f t="shared" si="12"/>
        <v>443.1677777777777</v>
      </c>
      <c r="E226" s="80">
        <v>13.228888888888887</v>
      </c>
      <c r="F226" s="81" t="s">
        <v>523</v>
      </c>
      <c r="G226" s="77"/>
      <c r="H226" s="82"/>
      <c r="I226" s="83">
        <f t="shared" si="14"/>
        <v>0</v>
      </c>
      <c r="J226" s="84">
        <f t="shared" si="13"/>
        <v>443.1677777777777</v>
      </c>
    </row>
    <row r="227" spans="1:10" hidden="1">
      <c r="A227" s="77" t="s">
        <v>127</v>
      </c>
      <c r="B227" s="77" t="s">
        <v>128</v>
      </c>
      <c r="C227" s="78" t="s">
        <v>453</v>
      </c>
      <c r="D227" s="79">
        <f t="shared" si="12"/>
        <v>502.57444444444445</v>
      </c>
      <c r="E227" s="80">
        <v>15.002222222222223</v>
      </c>
      <c r="F227" s="81" t="s">
        <v>523</v>
      </c>
      <c r="G227" s="77"/>
      <c r="H227" s="82"/>
      <c r="I227" s="83">
        <f t="shared" si="14"/>
        <v>0</v>
      </c>
      <c r="J227" s="84">
        <f t="shared" si="13"/>
        <v>502.57444444444445</v>
      </c>
    </row>
    <row r="228" spans="1:10" hidden="1">
      <c r="A228" s="77" t="s">
        <v>129</v>
      </c>
      <c r="B228" s="77" t="s">
        <v>130</v>
      </c>
      <c r="C228" s="78" t="s">
        <v>454</v>
      </c>
      <c r="D228" s="79">
        <f t="shared" si="12"/>
        <v>486.04777777777787</v>
      </c>
      <c r="E228" s="80">
        <v>14.508888888888892</v>
      </c>
      <c r="F228" s="81" t="s">
        <v>523</v>
      </c>
      <c r="G228" s="77"/>
      <c r="H228" s="82"/>
      <c r="I228" s="83">
        <f t="shared" si="14"/>
        <v>0</v>
      </c>
      <c r="J228" s="84">
        <f t="shared" si="13"/>
        <v>486.04777777777787</v>
      </c>
    </row>
    <row r="229" spans="1:10" hidden="1">
      <c r="A229" s="77" t="s">
        <v>131</v>
      </c>
      <c r="B229" s="77" t="s">
        <v>132</v>
      </c>
      <c r="C229" s="78" t="s">
        <v>455</v>
      </c>
      <c r="D229" s="79">
        <f t="shared" ref="D229:D239" si="15">E229*$C$2</f>
        <v>505.5522222222221</v>
      </c>
      <c r="E229" s="80">
        <v>15.091111111111108</v>
      </c>
      <c r="F229" s="81" t="s">
        <v>523</v>
      </c>
      <c r="G229" s="77"/>
      <c r="H229" s="82"/>
      <c r="I229" s="83">
        <f t="shared" si="14"/>
        <v>0</v>
      </c>
      <c r="J229" s="84">
        <f t="shared" si="13"/>
        <v>505.5522222222221</v>
      </c>
    </row>
    <row r="230" spans="1:10" hidden="1">
      <c r="A230" s="77" t="s">
        <v>133</v>
      </c>
      <c r="B230" s="77" t="s">
        <v>134</v>
      </c>
      <c r="C230" s="78" t="s">
        <v>456</v>
      </c>
      <c r="D230" s="79">
        <f t="shared" si="15"/>
        <v>501.53222222222223</v>
      </c>
      <c r="E230" s="80">
        <v>14.971111111111112</v>
      </c>
      <c r="F230" s="81" t="s">
        <v>523</v>
      </c>
      <c r="G230" s="77"/>
      <c r="H230" s="82"/>
      <c r="I230" s="83">
        <f t="shared" si="14"/>
        <v>0</v>
      </c>
      <c r="J230" s="84">
        <f t="shared" si="13"/>
        <v>501.53222222222223</v>
      </c>
    </row>
    <row r="231" spans="1:10" hidden="1">
      <c r="A231" s="77" t="s">
        <v>135</v>
      </c>
      <c r="B231" s="77" t="s">
        <v>136</v>
      </c>
      <c r="C231" s="78" t="s">
        <v>457</v>
      </c>
      <c r="D231" s="79">
        <f t="shared" si="15"/>
        <v>522.6</v>
      </c>
      <c r="E231" s="80">
        <v>15.6</v>
      </c>
      <c r="F231" s="81" t="s">
        <v>523</v>
      </c>
      <c r="G231" s="77"/>
      <c r="H231" s="82"/>
      <c r="I231" s="83">
        <f t="shared" si="14"/>
        <v>0</v>
      </c>
      <c r="J231" s="84">
        <f t="shared" si="13"/>
        <v>522.6</v>
      </c>
    </row>
    <row r="232" spans="1:10" hidden="1">
      <c r="A232" s="77" t="s">
        <v>137</v>
      </c>
      <c r="B232" s="77" t="s">
        <v>138</v>
      </c>
      <c r="C232" s="78" t="s">
        <v>458</v>
      </c>
      <c r="D232" s="79">
        <f t="shared" si="15"/>
        <v>512.54999999999995</v>
      </c>
      <c r="E232" s="80">
        <v>15.299999999999999</v>
      </c>
      <c r="F232" s="81" t="s">
        <v>523</v>
      </c>
      <c r="G232" s="77"/>
      <c r="H232" s="82"/>
      <c r="I232" s="83">
        <f t="shared" si="14"/>
        <v>0</v>
      </c>
      <c r="J232" s="84">
        <f t="shared" si="13"/>
        <v>512.54999999999995</v>
      </c>
    </row>
    <row r="233" spans="1:10" hidden="1">
      <c r="A233" s="77" t="s">
        <v>139</v>
      </c>
      <c r="B233" s="77" t="s">
        <v>140</v>
      </c>
      <c r="C233" s="78" t="s">
        <v>459</v>
      </c>
      <c r="D233" s="79">
        <f t="shared" si="15"/>
        <v>558.78</v>
      </c>
      <c r="E233" s="80">
        <v>16.68</v>
      </c>
      <c r="F233" s="81" t="s">
        <v>523</v>
      </c>
      <c r="G233" s="77"/>
      <c r="H233" s="82"/>
      <c r="I233" s="83">
        <f t="shared" si="14"/>
        <v>0</v>
      </c>
      <c r="J233" s="84">
        <f t="shared" si="13"/>
        <v>558.78</v>
      </c>
    </row>
    <row r="234" spans="1:10" hidden="1">
      <c r="A234" s="77" t="s">
        <v>141</v>
      </c>
      <c r="B234" s="77" t="s">
        <v>142</v>
      </c>
      <c r="C234" s="78" t="s">
        <v>460</v>
      </c>
      <c r="D234" s="79">
        <f t="shared" si="15"/>
        <v>547.98555555555561</v>
      </c>
      <c r="E234" s="80">
        <v>16.35777777777778</v>
      </c>
      <c r="F234" s="81" t="s">
        <v>523</v>
      </c>
      <c r="G234" s="77"/>
      <c r="H234" s="82"/>
      <c r="I234" s="83">
        <f t="shared" si="14"/>
        <v>0</v>
      </c>
      <c r="J234" s="84">
        <f t="shared" si="13"/>
        <v>547.98555555555561</v>
      </c>
    </row>
    <row r="235" spans="1:10" hidden="1">
      <c r="A235" s="77" t="s">
        <v>143</v>
      </c>
      <c r="B235" s="77" t="s">
        <v>144</v>
      </c>
      <c r="C235" s="78" t="s">
        <v>461</v>
      </c>
      <c r="D235" s="79">
        <f t="shared" si="15"/>
        <v>623.24888888888881</v>
      </c>
      <c r="E235" s="80">
        <v>18.604444444444443</v>
      </c>
      <c r="F235" s="81" t="s">
        <v>523</v>
      </c>
      <c r="G235" s="77"/>
      <c r="H235" s="82"/>
      <c r="I235" s="83">
        <f t="shared" si="14"/>
        <v>0</v>
      </c>
      <c r="J235" s="84">
        <f t="shared" si="13"/>
        <v>623.24888888888881</v>
      </c>
    </row>
    <row r="236" spans="1:10" hidden="1">
      <c r="A236" s="77" t="s">
        <v>145</v>
      </c>
      <c r="B236" s="77" t="s">
        <v>146</v>
      </c>
      <c r="C236" s="78" t="s">
        <v>462</v>
      </c>
      <c r="D236" s="79">
        <f t="shared" si="15"/>
        <v>790.97222222222217</v>
      </c>
      <c r="E236" s="80">
        <v>23.611111111111111</v>
      </c>
      <c r="F236" s="81" t="s">
        <v>523</v>
      </c>
      <c r="G236" s="77"/>
      <c r="H236" s="82"/>
      <c r="I236" s="83">
        <f t="shared" si="14"/>
        <v>0</v>
      </c>
      <c r="J236" s="84">
        <f t="shared" si="13"/>
        <v>790.97222222222217</v>
      </c>
    </row>
    <row r="237" spans="1:10" hidden="1">
      <c r="A237" s="77" t="s">
        <v>147</v>
      </c>
      <c r="B237" s="77" t="s">
        <v>148</v>
      </c>
      <c r="C237" s="78" t="s">
        <v>463</v>
      </c>
      <c r="D237" s="79">
        <f t="shared" si="15"/>
        <v>831.17222222222222</v>
      </c>
      <c r="E237" s="80">
        <v>24.81111111111111</v>
      </c>
      <c r="F237" s="81" t="s">
        <v>523</v>
      </c>
      <c r="G237" s="77"/>
      <c r="H237" s="82"/>
      <c r="I237" s="83">
        <f t="shared" si="14"/>
        <v>0</v>
      </c>
      <c r="J237" s="84">
        <f t="shared" si="13"/>
        <v>831.17222222222222</v>
      </c>
    </row>
    <row r="238" spans="1:10" hidden="1">
      <c r="A238" s="77" t="s">
        <v>149</v>
      </c>
      <c r="B238" s="77" t="s">
        <v>150</v>
      </c>
      <c r="C238" s="78" t="s">
        <v>464</v>
      </c>
      <c r="D238" s="79">
        <f t="shared" si="15"/>
        <v>834.15</v>
      </c>
      <c r="E238" s="80">
        <v>24.9</v>
      </c>
      <c r="F238" s="81" t="s">
        <v>523</v>
      </c>
      <c r="G238" s="77"/>
      <c r="H238" s="82"/>
      <c r="I238" s="83">
        <f t="shared" si="14"/>
        <v>0</v>
      </c>
      <c r="J238" s="84">
        <f t="shared" si="13"/>
        <v>834.15</v>
      </c>
    </row>
    <row r="239" spans="1:10" hidden="1">
      <c r="A239" s="77" t="s">
        <v>151</v>
      </c>
      <c r="B239" s="77" t="s">
        <v>152</v>
      </c>
      <c r="C239" s="78" t="s">
        <v>465</v>
      </c>
      <c r="D239" s="79">
        <f t="shared" si="15"/>
        <v>874.34999999999991</v>
      </c>
      <c r="E239" s="80">
        <v>26.099999999999998</v>
      </c>
      <c r="F239" s="81" t="s">
        <v>523</v>
      </c>
      <c r="G239" s="77"/>
      <c r="H239" s="82"/>
      <c r="I239" s="83">
        <f t="shared" si="14"/>
        <v>0</v>
      </c>
      <c r="J239" s="84">
        <f t="shared" si="13"/>
        <v>874.34999999999991</v>
      </c>
    </row>
    <row r="240" spans="1:10" hidden="1">
      <c r="A240" s="110"/>
      <c r="B240" s="110"/>
      <c r="C240" s="94" t="s">
        <v>934</v>
      </c>
      <c r="D240" s="111"/>
      <c r="E240" s="112"/>
      <c r="F240" s="113"/>
      <c r="G240" s="110"/>
      <c r="H240" s="114"/>
      <c r="I240" s="83">
        <f t="shared" si="14"/>
        <v>0</v>
      </c>
      <c r="J240" s="84">
        <f t="shared" si="13"/>
        <v>0</v>
      </c>
    </row>
    <row r="241" spans="1:10" hidden="1">
      <c r="A241" s="77" t="s">
        <v>723</v>
      </c>
      <c r="B241" s="77" t="s">
        <v>724</v>
      </c>
      <c r="C241" s="78" t="s">
        <v>725</v>
      </c>
      <c r="D241" s="79">
        <f t="shared" ref="D241:D252" si="16">E241*$C$2</f>
        <v>835.93666666666661</v>
      </c>
      <c r="E241" s="80">
        <v>24.953333333333333</v>
      </c>
      <c r="F241" s="81" t="s">
        <v>528</v>
      </c>
      <c r="G241" s="77"/>
      <c r="H241" s="82"/>
      <c r="I241" s="83">
        <f t="shared" si="14"/>
        <v>0</v>
      </c>
      <c r="J241" s="84">
        <f t="shared" si="13"/>
        <v>835.93666666666661</v>
      </c>
    </row>
    <row r="242" spans="1:10" hidden="1">
      <c r="A242" s="77" t="s">
        <v>726</v>
      </c>
      <c r="B242" s="77" t="s">
        <v>727</v>
      </c>
      <c r="C242" s="78" t="s">
        <v>728</v>
      </c>
      <c r="D242" s="79">
        <f t="shared" si="16"/>
        <v>835.93666666666661</v>
      </c>
      <c r="E242" s="80">
        <v>24.953333333333333</v>
      </c>
      <c r="F242" s="81" t="s">
        <v>528</v>
      </c>
      <c r="G242" s="77"/>
      <c r="H242" s="82"/>
      <c r="I242" s="83">
        <f t="shared" si="14"/>
        <v>0</v>
      </c>
      <c r="J242" s="84">
        <f t="shared" si="13"/>
        <v>835.93666666666661</v>
      </c>
    </row>
    <row r="243" spans="1:10" hidden="1">
      <c r="A243" s="77" t="s">
        <v>729</v>
      </c>
      <c r="B243" s="77" t="s">
        <v>730</v>
      </c>
      <c r="C243" s="78" t="s">
        <v>731</v>
      </c>
      <c r="D243" s="79">
        <f t="shared" si="16"/>
        <v>929.14111111111106</v>
      </c>
      <c r="E243" s="80">
        <v>27.735555555555553</v>
      </c>
      <c r="F243" s="81" t="s">
        <v>528</v>
      </c>
      <c r="G243" s="77"/>
      <c r="H243" s="82"/>
      <c r="I243" s="83">
        <f t="shared" si="14"/>
        <v>0</v>
      </c>
      <c r="J243" s="84">
        <f t="shared" ref="J243:J306" si="17">D243-(D243*I243)</f>
        <v>929.14111111111106</v>
      </c>
    </row>
    <row r="244" spans="1:10" hidden="1">
      <c r="A244" s="77" t="s">
        <v>732</v>
      </c>
      <c r="B244" s="77" t="s">
        <v>733</v>
      </c>
      <c r="C244" s="78" t="s">
        <v>734</v>
      </c>
      <c r="D244" s="79">
        <f t="shared" si="16"/>
        <v>1227.2911111111111</v>
      </c>
      <c r="E244" s="80">
        <v>36.635555555555555</v>
      </c>
      <c r="F244" s="81" t="s">
        <v>528</v>
      </c>
      <c r="G244" s="77"/>
      <c r="H244" s="82"/>
      <c r="I244" s="83">
        <f t="shared" si="14"/>
        <v>0</v>
      </c>
      <c r="J244" s="84">
        <f t="shared" si="17"/>
        <v>1227.2911111111111</v>
      </c>
    </row>
    <row r="245" spans="1:10" hidden="1">
      <c r="A245" s="77" t="s">
        <v>735</v>
      </c>
      <c r="B245" s="77" t="s">
        <v>736</v>
      </c>
      <c r="C245" s="78" t="s">
        <v>737</v>
      </c>
      <c r="D245" s="79">
        <f t="shared" si="16"/>
        <v>1278.1366666666668</v>
      </c>
      <c r="E245" s="80">
        <v>38.153333333333336</v>
      </c>
      <c r="F245" s="81" t="s">
        <v>528</v>
      </c>
      <c r="G245" s="77"/>
      <c r="H245" s="82"/>
      <c r="I245" s="83">
        <f t="shared" si="14"/>
        <v>0</v>
      </c>
      <c r="J245" s="84">
        <f t="shared" si="17"/>
        <v>1278.1366666666668</v>
      </c>
    </row>
    <row r="246" spans="1:10" hidden="1">
      <c r="A246" s="77" t="s">
        <v>738</v>
      </c>
      <c r="B246" s="77" t="s">
        <v>739</v>
      </c>
      <c r="C246" s="78" t="s">
        <v>740</v>
      </c>
      <c r="D246" s="79">
        <f t="shared" si="16"/>
        <v>1463.5033333333333</v>
      </c>
      <c r="E246" s="80">
        <v>43.686666666666667</v>
      </c>
      <c r="F246" s="81" t="s">
        <v>528</v>
      </c>
      <c r="G246" s="77"/>
      <c r="H246" s="82"/>
      <c r="I246" s="83">
        <f t="shared" si="14"/>
        <v>0</v>
      </c>
      <c r="J246" s="84">
        <f t="shared" si="17"/>
        <v>1463.5033333333333</v>
      </c>
    </row>
    <row r="247" spans="1:10" hidden="1">
      <c r="A247" s="77" t="s">
        <v>939</v>
      </c>
      <c r="B247" s="77" t="s">
        <v>940</v>
      </c>
      <c r="C247" s="78" t="s">
        <v>941</v>
      </c>
      <c r="D247" s="79">
        <f t="shared" si="16"/>
        <v>1160.961111111111</v>
      </c>
      <c r="E247" s="80">
        <v>34.655555555555551</v>
      </c>
      <c r="F247" s="81" t="s">
        <v>528</v>
      </c>
      <c r="G247" s="77"/>
      <c r="H247" s="82"/>
      <c r="I247" s="83">
        <f t="shared" si="14"/>
        <v>0</v>
      </c>
      <c r="J247" s="84">
        <f t="shared" si="17"/>
        <v>1160.961111111111</v>
      </c>
    </row>
    <row r="248" spans="1:10" hidden="1">
      <c r="A248" s="77" t="s">
        <v>942</v>
      </c>
      <c r="B248" s="77" t="s">
        <v>943</v>
      </c>
      <c r="C248" s="78" t="s">
        <v>944</v>
      </c>
      <c r="D248" s="79">
        <f t="shared" si="16"/>
        <v>1160.961111111111</v>
      </c>
      <c r="E248" s="80">
        <v>34.655555555555551</v>
      </c>
      <c r="F248" s="81" t="s">
        <v>528</v>
      </c>
      <c r="G248" s="77"/>
      <c r="H248" s="82"/>
      <c r="I248" s="83">
        <f t="shared" si="14"/>
        <v>0</v>
      </c>
      <c r="J248" s="84">
        <f t="shared" si="17"/>
        <v>1160.961111111111</v>
      </c>
    </row>
    <row r="249" spans="1:10" hidden="1">
      <c r="A249" s="77" t="s">
        <v>945</v>
      </c>
      <c r="B249" s="77" t="s">
        <v>946</v>
      </c>
      <c r="C249" s="78" t="s">
        <v>947</v>
      </c>
      <c r="D249" s="79">
        <f t="shared" si="16"/>
        <v>1339.181111111111</v>
      </c>
      <c r="E249" s="80">
        <v>39.975555555555552</v>
      </c>
      <c r="F249" s="81" t="s">
        <v>528</v>
      </c>
      <c r="G249" s="77"/>
      <c r="H249" s="82"/>
      <c r="I249" s="83">
        <f t="shared" si="14"/>
        <v>0</v>
      </c>
      <c r="J249" s="84">
        <f t="shared" si="17"/>
        <v>1339.181111111111</v>
      </c>
    </row>
    <row r="250" spans="1:10" hidden="1">
      <c r="A250" s="77" t="s">
        <v>948</v>
      </c>
      <c r="B250" s="77" t="s">
        <v>949</v>
      </c>
      <c r="C250" s="78" t="s">
        <v>950</v>
      </c>
      <c r="D250" s="79">
        <f t="shared" si="16"/>
        <v>1287.8888888888889</v>
      </c>
      <c r="E250" s="80">
        <v>38.444444444444443</v>
      </c>
      <c r="F250" s="81" t="s">
        <v>528</v>
      </c>
      <c r="G250" s="77"/>
      <c r="H250" s="82"/>
      <c r="I250" s="83">
        <f t="shared" si="14"/>
        <v>0</v>
      </c>
      <c r="J250" s="84">
        <f t="shared" si="17"/>
        <v>1287.8888888888889</v>
      </c>
    </row>
    <row r="251" spans="1:10" hidden="1">
      <c r="A251" s="77" t="s">
        <v>951</v>
      </c>
      <c r="B251" s="77" t="s">
        <v>952</v>
      </c>
      <c r="C251" s="78" t="s">
        <v>953</v>
      </c>
      <c r="D251" s="79">
        <f t="shared" si="16"/>
        <v>1354.2933333333328</v>
      </c>
      <c r="E251" s="80">
        <v>40.426666666666655</v>
      </c>
      <c r="F251" s="81" t="s">
        <v>528</v>
      </c>
      <c r="G251" s="77"/>
      <c r="H251" s="82"/>
      <c r="I251" s="83">
        <f t="shared" si="14"/>
        <v>0</v>
      </c>
      <c r="J251" s="84">
        <f t="shared" si="17"/>
        <v>1354.2933333333328</v>
      </c>
    </row>
    <row r="252" spans="1:10" hidden="1">
      <c r="A252" s="77" t="s">
        <v>954</v>
      </c>
      <c r="B252" s="77" t="s">
        <v>955</v>
      </c>
      <c r="C252" s="78" t="s">
        <v>956</v>
      </c>
      <c r="D252" s="79">
        <f t="shared" si="16"/>
        <v>1455.0166666666669</v>
      </c>
      <c r="E252" s="80">
        <v>43.433333333333337</v>
      </c>
      <c r="F252" s="81" t="s">
        <v>528</v>
      </c>
      <c r="G252" s="77"/>
      <c r="H252" s="82"/>
      <c r="I252" s="83">
        <f t="shared" si="14"/>
        <v>0</v>
      </c>
      <c r="J252" s="84">
        <f t="shared" si="17"/>
        <v>1455.0166666666669</v>
      </c>
    </row>
    <row r="253" spans="1:10" hidden="1">
      <c r="A253" s="110"/>
      <c r="B253" s="110"/>
      <c r="C253" s="94" t="s">
        <v>937</v>
      </c>
      <c r="D253" s="111"/>
      <c r="E253" s="112"/>
      <c r="F253" s="113"/>
      <c r="G253" s="110"/>
      <c r="H253" s="114"/>
      <c r="I253" s="83">
        <f t="shared" si="14"/>
        <v>0</v>
      </c>
      <c r="J253" s="84">
        <f t="shared" si="17"/>
        <v>0</v>
      </c>
    </row>
    <row r="254" spans="1:10" hidden="1">
      <c r="A254" s="77" t="s">
        <v>792</v>
      </c>
      <c r="B254" s="77" t="s">
        <v>793</v>
      </c>
      <c r="C254" s="78" t="s">
        <v>794</v>
      </c>
      <c r="D254" s="79">
        <f t="shared" ref="D254:D267" si="18">E254*$C$2</f>
        <v>1356.5266666666666</v>
      </c>
      <c r="E254" s="80">
        <v>40.493333333333332</v>
      </c>
      <c r="F254" s="81" t="s">
        <v>528</v>
      </c>
      <c r="G254" s="77"/>
      <c r="H254" s="82"/>
      <c r="I254" s="83">
        <f t="shared" si="14"/>
        <v>0</v>
      </c>
      <c r="J254" s="84">
        <f t="shared" si="17"/>
        <v>1356.5266666666666</v>
      </c>
    </row>
    <row r="255" spans="1:10" hidden="1">
      <c r="A255" s="77" t="s">
        <v>795</v>
      </c>
      <c r="B255" s="77" t="s">
        <v>796</v>
      </c>
      <c r="C255" s="78" t="s">
        <v>797</v>
      </c>
      <c r="D255" s="79">
        <f t="shared" si="18"/>
        <v>1624.2288888888891</v>
      </c>
      <c r="E255" s="80">
        <v>48.484444444444449</v>
      </c>
      <c r="F255" s="81" t="s">
        <v>528</v>
      </c>
      <c r="G255" s="77"/>
      <c r="H255" s="82"/>
      <c r="I255" s="83">
        <f t="shared" si="14"/>
        <v>0</v>
      </c>
      <c r="J255" s="84">
        <f t="shared" si="17"/>
        <v>1624.2288888888891</v>
      </c>
    </row>
    <row r="256" spans="1:10" hidden="1">
      <c r="A256" s="77" t="s">
        <v>798</v>
      </c>
      <c r="B256" s="77" t="s">
        <v>799</v>
      </c>
      <c r="C256" s="78" t="s">
        <v>800</v>
      </c>
      <c r="D256" s="79">
        <f t="shared" si="18"/>
        <v>1257.068888888889</v>
      </c>
      <c r="E256" s="80">
        <v>37.524444444444448</v>
      </c>
      <c r="F256" s="81" t="s">
        <v>528</v>
      </c>
      <c r="G256" s="77"/>
      <c r="H256" s="82"/>
      <c r="I256" s="83">
        <f t="shared" si="14"/>
        <v>0</v>
      </c>
      <c r="J256" s="84">
        <f t="shared" si="17"/>
        <v>1257.068888888889</v>
      </c>
    </row>
    <row r="257" spans="1:10" hidden="1">
      <c r="A257" s="77" t="s">
        <v>801</v>
      </c>
      <c r="B257" s="77" t="s">
        <v>802</v>
      </c>
      <c r="C257" s="78" t="s">
        <v>803</v>
      </c>
      <c r="D257" s="79">
        <f t="shared" si="18"/>
        <v>1453.0811111111111</v>
      </c>
      <c r="E257" s="80">
        <v>43.375555555555557</v>
      </c>
      <c r="F257" s="81" t="s">
        <v>528</v>
      </c>
      <c r="G257" s="77"/>
      <c r="H257" s="82"/>
      <c r="I257" s="83">
        <f t="shared" si="14"/>
        <v>0</v>
      </c>
      <c r="J257" s="84">
        <f t="shared" si="17"/>
        <v>1453.0811111111111</v>
      </c>
    </row>
    <row r="258" spans="1:10" hidden="1">
      <c r="A258" s="77" t="s">
        <v>804</v>
      </c>
      <c r="B258" s="77" t="s">
        <v>805</v>
      </c>
      <c r="C258" s="78" t="s">
        <v>806</v>
      </c>
      <c r="D258" s="79">
        <f t="shared" si="18"/>
        <v>973.21222222222229</v>
      </c>
      <c r="E258" s="80">
        <v>29.051111111111112</v>
      </c>
      <c r="F258" s="81" t="s">
        <v>528</v>
      </c>
      <c r="G258" s="77"/>
      <c r="H258" s="82"/>
      <c r="I258" s="83">
        <f t="shared" si="14"/>
        <v>0</v>
      </c>
      <c r="J258" s="84">
        <f t="shared" si="17"/>
        <v>973.21222222222229</v>
      </c>
    </row>
    <row r="259" spans="1:10" hidden="1">
      <c r="A259" s="77" t="s">
        <v>807</v>
      </c>
      <c r="B259" s="77" t="s">
        <v>808</v>
      </c>
      <c r="C259" s="78" t="s">
        <v>809</v>
      </c>
      <c r="D259" s="79">
        <f t="shared" si="18"/>
        <v>1453.0811111111111</v>
      </c>
      <c r="E259" s="80">
        <v>43.375555555555557</v>
      </c>
      <c r="F259" s="81" t="s">
        <v>528</v>
      </c>
      <c r="G259" s="77"/>
      <c r="H259" s="82"/>
      <c r="I259" s="83">
        <f t="shared" si="14"/>
        <v>0</v>
      </c>
      <c r="J259" s="84">
        <f t="shared" si="17"/>
        <v>1453.0811111111111</v>
      </c>
    </row>
    <row r="260" spans="1:10" hidden="1">
      <c r="A260" s="77" t="s">
        <v>810</v>
      </c>
      <c r="B260" s="77" t="s">
        <v>811</v>
      </c>
      <c r="C260" s="78" t="s">
        <v>812</v>
      </c>
      <c r="D260" s="79">
        <f t="shared" si="18"/>
        <v>1070.3622222222223</v>
      </c>
      <c r="E260" s="80">
        <v>31.951111111111111</v>
      </c>
      <c r="F260" s="81" t="s">
        <v>528</v>
      </c>
      <c r="G260" s="77"/>
      <c r="H260" s="82"/>
      <c r="I260" s="83">
        <f t="shared" si="14"/>
        <v>0</v>
      </c>
      <c r="J260" s="84">
        <f t="shared" si="17"/>
        <v>1070.3622222222223</v>
      </c>
    </row>
    <row r="261" spans="1:10" hidden="1">
      <c r="A261" s="77" t="s">
        <v>813</v>
      </c>
      <c r="B261" s="77" t="s">
        <v>814</v>
      </c>
      <c r="C261" s="78" t="s">
        <v>815</v>
      </c>
      <c r="D261" s="79">
        <f t="shared" si="18"/>
        <v>1453.0811111111111</v>
      </c>
      <c r="E261" s="80">
        <v>43.375555555555557</v>
      </c>
      <c r="F261" s="81" t="s">
        <v>528</v>
      </c>
      <c r="G261" s="77"/>
      <c r="H261" s="82"/>
      <c r="I261" s="83">
        <f t="shared" si="14"/>
        <v>0</v>
      </c>
      <c r="J261" s="84">
        <f t="shared" si="17"/>
        <v>1453.0811111111111</v>
      </c>
    </row>
    <row r="262" spans="1:10" hidden="1">
      <c r="A262" s="77" t="s">
        <v>816</v>
      </c>
      <c r="B262" s="77" t="s">
        <v>817</v>
      </c>
      <c r="C262" s="78" t="s">
        <v>818</v>
      </c>
      <c r="D262" s="79">
        <f t="shared" si="18"/>
        <v>1117.7833333333333</v>
      </c>
      <c r="E262" s="80">
        <v>33.366666666666667</v>
      </c>
      <c r="F262" s="81" t="s">
        <v>528</v>
      </c>
      <c r="G262" s="77"/>
      <c r="H262" s="82"/>
      <c r="I262" s="83">
        <f t="shared" si="14"/>
        <v>0</v>
      </c>
      <c r="J262" s="84">
        <f t="shared" si="17"/>
        <v>1117.7833333333333</v>
      </c>
    </row>
    <row r="263" spans="1:10" hidden="1">
      <c r="A263" s="77" t="s">
        <v>819</v>
      </c>
      <c r="B263" s="77" t="s">
        <v>820</v>
      </c>
      <c r="C263" s="78" t="s">
        <v>821</v>
      </c>
      <c r="D263" s="79">
        <f t="shared" si="18"/>
        <v>1453.0811111111111</v>
      </c>
      <c r="E263" s="80">
        <v>43.375555555555557</v>
      </c>
      <c r="F263" s="81" t="s">
        <v>528</v>
      </c>
      <c r="G263" s="77"/>
      <c r="H263" s="82"/>
      <c r="I263" s="83">
        <f t="shared" si="14"/>
        <v>0</v>
      </c>
      <c r="J263" s="84">
        <f t="shared" si="17"/>
        <v>1453.0811111111111</v>
      </c>
    </row>
    <row r="264" spans="1:10" hidden="1">
      <c r="A264" s="77" t="s">
        <v>822</v>
      </c>
      <c r="B264" s="77" t="s">
        <v>823</v>
      </c>
      <c r="C264" s="78" t="s">
        <v>824</v>
      </c>
      <c r="D264" s="79">
        <f t="shared" si="18"/>
        <v>1117.7833333333333</v>
      </c>
      <c r="E264" s="80">
        <v>33.366666666666667</v>
      </c>
      <c r="F264" s="81" t="s">
        <v>528</v>
      </c>
      <c r="G264" s="77"/>
      <c r="H264" s="82"/>
      <c r="I264" s="83">
        <f t="shared" si="14"/>
        <v>0</v>
      </c>
      <c r="J264" s="84">
        <f t="shared" si="17"/>
        <v>1117.7833333333333</v>
      </c>
    </row>
    <row r="265" spans="1:10" hidden="1">
      <c r="A265" s="77" t="s">
        <v>825</v>
      </c>
      <c r="B265" s="77" t="s">
        <v>826</v>
      </c>
      <c r="C265" s="78" t="s">
        <v>827</v>
      </c>
      <c r="D265" s="79">
        <f t="shared" si="18"/>
        <v>1453.0811111111111</v>
      </c>
      <c r="E265" s="80">
        <v>43.375555555555557</v>
      </c>
      <c r="F265" s="81" t="s">
        <v>528</v>
      </c>
      <c r="G265" s="77"/>
      <c r="H265" s="82"/>
      <c r="I265" s="83">
        <f t="shared" si="14"/>
        <v>0</v>
      </c>
      <c r="J265" s="84">
        <f t="shared" si="17"/>
        <v>1453.0811111111111</v>
      </c>
    </row>
    <row r="266" spans="1:10" hidden="1">
      <c r="A266" s="77" t="s">
        <v>828</v>
      </c>
      <c r="B266" s="77" t="s">
        <v>829</v>
      </c>
      <c r="C266" s="78" t="s">
        <v>830</v>
      </c>
      <c r="D266" s="79">
        <f t="shared" si="18"/>
        <v>1263.471111111111</v>
      </c>
      <c r="E266" s="80">
        <v>37.715555555555554</v>
      </c>
      <c r="F266" s="81" t="s">
        <v>528</v>
      </c>
      <c r="G266" s="77"/>
      <c r="H266" s="82"/>
      <c r="I266" s="83">
        <f t="shared" si="14"/>
        <v>0</v>
      </c>
      <c r="J266" s="84">
        <f t="shared" si="17"/>
        <v>1263.471111111111</v>
      </c>
    </row>
    <row r="267" spans="1:10" hidden="1">
      <c r="A267" s="77" t="s">
        <v>831</v>
      </c>
      <c r="B267" s="77" t="s">
        <v>832</v>
      </c>
      <c r="C267" s="78" t="s">
        <v>833</v>
      </c>
      <c r="D267" s="79">
        <f t="shared" si="18"/>
        <v>1668.8211111111109</v>
      </c>
      <c r="E267" s="80">
        <v>49.815555555555548</v>
      </c>
      <c r="F267" s="81" t="s">
        <v>528</v>
      </c>
      <c r="G267" s="77"/>
      <c r="H267" s="82"/>
      <c r="I267" s="83">
        <f t="shared" si="14"/>
        <v>0</v>
      </c>
      <c r="J267" s="84">
        <f t="shared" si="17"/>
        <v>1668.8211111111109</v>
      </c>
    </row>
    <row r="268" spans="1:10" hidden="1">
      <c r="A268" s="93"/>
      <c r="B268" s="93"/>
      <c r="C268" s="94" t="s">
        <v>938</v>
      </c>
      <c r="D268" s="95"/>
      <c r="E268" s="96"/>
      <c r="F268" s="69"/>
      <c r="G268" s="93"/>
      <c r="H268" s="97"/>
      <c r="I268" s="83">
        <f t="shared" si="14"/>
        <v>0</v>
      </c>
      <c r="J268" s="84">
        <f t="shared" si="17"/>
        <v>0</v>
      </c>
    </row>
    <row r="269" spans="1:10" s="109" customFormat="1" hidden="1">
      <c r="A269" s="77" t="s">
        <v>603</v>
      </c>
      <c r="B269" s="77" t="s">
        <v>604</v>
      </c>
      <c r="C269" s="78" t="s">
        <v>605</v>
      </c>
      <c r="D269" s="79">
        <f t="shared" ref="D269:D316" si="19">E269*$C$2</f>
        <v>826.11</v>
      </c>
      <c r="E269" s="80">
        <v>24.66</v>
      </c>
      <c r="F269" s="106" t="s">
        <v>530</v>
      </c>
      <c r="G269" s="107"/>
      <c r="H269" s="108"/>
      <c r="I269" s="83">
        <f t="shared" si="14"/>
        <v>0</v>
      </c>
      <c r="J269" s="84">
        <f t="shared" si="17"/>
        <v>826.11</v>
      </c>
    </row>
    <row r="270" spans="1:10" s="109" customFormat="1" hidden="1">
      <c r="A270" s="77" t="s">
        <v>627</v>
      </c>
      <c r="B270" s="77" t="s">
        <v>628</v>
      </c>
      <c r="C270" s="78" t="s">
        <v>629</v>
      </c>
      <c r="D270" s="79">
        <f t="shared" si="19"/>
        <v>806.75444444444452</v>
      </c>
      <c r="E270" s="80">
        <v>24.082222222222224</v>
      </c>
      <c r="F270" s="106" t="s">
        <v>530</v>
      </c>
      <c r="G270" s="107"/>
      <c r="H270" s="108"/>
      <c r="I270" s="83">
        <f t="shared" si="14"/>
        <v>0</v>
      </c>
      <c r="J270" s="84">
        <f t="shared" si="17"/>
        <v>806.75444444444452</v>
      </c>
    </row>
    <row r="271" spans="1:10" s="109" customFormat="1" hidden="1">
      <c r="A271" s="77" t="s">
        <v>579</v>
      </c>
      <c r="B271" s="77" t="s">
        <v>580</v>
      </c>
      <c r="C271" s="78" t="s">
        <v>581</v>
      </c>
      <c r="D271" s="79">
        <f t="shared" si="19"/>
        <v>787.32444444444457</v>
      </c>
      <c r="E271" s="80">
        <v>23.502222222222226</v>
      </c>
      <c r="F271" s="106" t="s">
        <v>530</v>
      </c>
      <c r="G271" s="107"/>
      <c r="H271" s="108"/>
      <c r="I271" s="83">
        <f t="shared" si="14"/>
        <v>0</v>
      </c>
      <c r="J271" s="84">
        <f t="shared" si="17"/>
        <v>787.32444444444457</v>
      </c>
    </row>
    <row r="272" spans="1:10" s="109" customFormat="1" hidden="1">
      <c r="A272" s="77" t="s">
        <v>606</v>
      </c>
      <c r="B272" s="77" t="s">
        <v>607</v>
      </c>
      <c r="C272" s="78" t="s">
        <v>608</v>
      </c>
      <c r="D272" s="79">
        <f t="shared" si="19"/>
        <v>826.11</v>
      </c>
      <c r="E272" s="80">
        <v>24.66</v>
      </c>
      <c r="F272" s="106" t="s">
        <v>530</v>
      </c>
      <c r="G272" s="107"/>
      <c r="H272" s="108"/>
      <c r="I272" s="83">
        <f t="shared" ref="I272:I335" si="20">1*$C$4</f>
        <v>0</v>
      </c>
      <c r="J272" s="84">
        <f t="shared" si="17"/>
        <v>826.11</v>
      </c>
    </row>
    <row r="273" spans="1:10" s="109" customFormat="1" hidden="1">
      <c r="A273" s="77" t="s">
        <v>630</v>
      </c>
      <c r="B273" s="77" t="s">
        <v>631</v>
      </c>
      <c r="C273" s="78" t="s">
        <v>632</v>
      </c>
      <c r="D273" s="79">
        <f t="shared" si="19"/>
        <v>806.75444444444452</v>
      </c>
      <c r="E273" s="80">
        <v>24.082222222222224</v>
      </c>
      <c r="F273" s="106" t="s">
        <v>530</v>
      </c>
      <c r="G273" s="107"/>
      <c r="H273" s="108"/>
      <c r="I273" s="83">
        <f t="shared" si="20"/>
        <v>0</v>
      </c>
      <c r="J273" s="84">
        <f t="shared" si="17"/>
        <v>806.75444444444452</v>
      </c>
    </row>
    <row r="274" spans="1:10" s="109" customFormat="1" hidden="1">
      <c r="A274" s="77" t="s">
        <v>582</v>
      </c>
      <c r="B274" s="77" t="s">
        <v>583</v>
      </c>
      <c r="C274" s="78" t="s">
        <v>584</v>
      </c>
      <c r="D274" s="79">
        <f t="shared" si="19"/>
        <v>787.32444444444457</v>
      </c>
      <c r="E274" s="80">
        <v>23.502222222222226</v>
      </c>
      <c r="F274" s="106" t="s">
        <v>530</v>
      </c>
      <c r="G274" s="107"/>
      <c r="H274" s="108"/>
      <c r="I274" s="83">
        <f t="shared" si="20"/>
        <v>0</v>
      </c>
      <c r="J274" s="84">
        <f t="shared" si="17"/>
        <v>787.32444444444457</v>
      </c>
    </row>
    <row r="275" spans="1:10" s="109" customFormat="1" hidden="1">
      <c r="A275" s="77" t="s">
        <v>609</v>
      </c>
      <c r="B275" s="77" t="s">
        <v>610</v>
      </c>
      <c r="C275" s="78" t="s">
        <v>611</v>
      </c>
      <c r="D275" s="79">
        <f t="shared" si="19"/>
        <v>826.11</v>
      </c>
      <c r="E275" s="80">
        <v>24.66</v>
      </c>
      <c r="F275" s="106" t="s">
        <v>530</v>
      </c>
      <c r="G275" s="107"/>
      <c r="H275" s="108"/>
      <c r="I275" s="83">
        <f t="shared" si="20"/>
        <v>0</v>
      </c>
      <c r="J275" s="84">
        <f t="shared" si="17"/>
        <v>826.11</v>
      </c>
    </row>
    <row r="276" spans="1:10" s="109" customFormat="1" hidden="1">
      <c r="A276" s="77" t="s">
        <v>633</v>
      </c>
      <c r="B276" s="77" t="s">
        <v>634</v>
      </c>
      <c r="C276" s="78" t="s">
        <v>635</v>
      </c>
      <c r="D276" s="79">
        <f t="shared" si="19"/>
        <v>806.75444444444452</v>
      </c>
      <c r="E276" s="80">
        <v>24.082222222222224</v>
      </c>
      <c r="F276" s="106" t="s">
        <v>530</v>
      </c>
      <c r="G276" s="107"/>
      <c r="H276" s="108"/>
      <c r="I276" s="83">
        <f t="shared" si="20"/>
        <v>0</v>
      </c>
      <c r="J276" s="84">
        <f t="shared" si="17"/>
        <v>806.75444444444452</v>
      </c>
    </row>
    <row r="277" spans="1:10" s="109" customFormat="1" hidden="1">
      <c r="A277" s="77" t="s">
        <v>585</v>
      </c>
      <c r="B277" s="77" t="s">
        <v>586</v>
      </c>
      <c r="C277" s="78" t="s">
        <v>587</v>
      </c>
      <c r="D277" s="79">
        <f t="shared" si="19"/>
        <v>787.32444444444457</v>
      </c>
      <c r="E277" s="80">
        <v>23.502222222222226</v>
      </c>
      <c r="F277" s="106" t="s">
        <v>530</v>
      </c>
      <c r="G277" s="107"/>
      <c r="H277" s="108"/>
      <c r="I277" s="83">
        <f t="shared" si="20"/>
        <v>0</v>
      </c>
      <c r="J277" s="84">
        <f t="shared" si="17"/>
        <v>787.32444444444457</v>
      </c>
    </row>
    <row r="278" spans="1:10" s="109" customFormat="1" hidden="1">
      <c r="A278" s="77" t="s">
        <v>612</v>
      </c>
      <c r="B278" s="77" t="s">
        <v>613</v>
      </c>
      <c r="C278" s="78" t="s">
        <v>614</v>
      </c>
      <c r="D278" s="79">
        <f t="shared" si="19"/>
        <v>826.11</v>
      </c>
      <c r="E278" s="80">
        <v>24.66</v>
      </c>
      <c r="F278" s="106" t="s">
        <v>530</v>
      </c>
      <c r="G278" s="107"/>
      <c r="H278" s="108"/>
      <c r="I278" s="83">
        <f t="shared" si="20"/>
        <v>0</v>
      </c>
      <c r="J278" s="84">
        <f t="shared" si="17"/>
        <v>826.11</v>
      </c>
    </row>
    <row r="279" spans="1:10" s="109" customFormat="1" hidden="1">
      <c r="A279" s="77" t="s">
        <v>636</v>
      </c>
      <c r="B279" s="77" t="s">
        <v>637</v>
      </c>
      <c r="C279" s="78" t="s">
        <v>638</v>
      </c>
      <c r="D279" s="79">
        <f t="shared" si="19"/>
        <v>806.75444444444452</v>
      </c>
      <c r="E279" s="80">
        <v>24.082222222222224</v>
      </c>
      <c r="F279" s="106" t="s">
        <v>530</v>
      </c>
      <c r="G279" s="107"/>
      <c r="H279" s="108"/>
      <c r="I279" s="83">
        <f t="shared" si="20"/>
        <v>0</v>
      </c>
      <c r="J279" s="84">
        <f t="shared" si="17"/>
        <v>806.75444444444452</v>
      </c>
    </row>
    <row r="280" spans="1:10" s="109" customFormat="1" hidden="1">
      <c r="A280" s="77" t="s">
        <v>588</v>
      </c>
      <c r="B280" s="77" t="s">
        <v>589</v>
      </c>
      <c r="C280" s="78" t="s">
        <v>590</v>
      </c>
      <c r="D280" s="79">
        <f t="shared" si="19"/>
        <v>787.32444444444457</v>
      </c>
      <c r="E280" s="80">
        <v>23.502222222222226</v>
      </c>
      <c r="F280" s="106" t="s">
        <v>530</v>
      </c>
      <c r="G280" s="107"/>
      <c r="H280" s="108"/>
      <c r="I280" s="83">
        <f t="shared" si="20"/>
        <v>0</v>
      </c>
      <c r="J280" s="84">
        <f t="shared" si="17"/>
        <v>787.32444444444457</v>
      </c>
    </row>
    <row r="281" spans="1:10" s="109" customFormat="1" hidden="1">
      <c r="A281" s="77" t="s">
        <v>618</v>
      </c>
      <c r="B281" s="77" t="s">
        <v>619</v>
      </c>
      <c r="C281" s="78" t="s">
        <v>620</v>
      </c>
      <c r="D281" s="79">
        <f t="shared" si="19"/>
        <v>750.62333333333322</v>
      </c>
      <c r="E281" s="80">
        <v>22.406666666666663</v>
      </c>
      <c r="F281" s="106" t="s">
        <v>530</v>
      </c>
      <c r="G281" s="107"/>
      <c r="H281" s="108"/>
      <c r="I281" s="83">
        <f t="shared" si="20"/>
        <v>0</v>
      </c>
      <c r="J281" s="84">
        <f t="shared" si="17"/>
        <v>750.62333333333322</v>
      </c>
    </row>
    <row r="282" spans="1:10" s="109" customFormat="1" hidden="1">
      <c r="A282" s="77" t="s">
        <v>642</v>
      </c>
      <c r="B282" s="77" t="s">
        <v>643</v>
      </c>
      <c r="C282" s="78" t="s">
        <v>644</v>
      </c>
      <c r="D282" s="79">
        <f t="shared" si="19"/>
        <v>806.75444444444452</v>
      </c>
      <c r="E282" s="80">
        <v>24.082222222222224</v>
      </c>
      <c r="F282" s="106" t="s">
        <v>530</v>
      </c>
      <c r="G282" s="107"/>
      <c r="H282" s="108"/>
      <c r="I282" s="83">
        <f t="shared" si="20"/>
        <v>0</v>
      </c>
      <c r="J282" s="84">
        <f t="shared" si="17"/>
        <v>806.75444444444452</v>
      </c>
    </row>
    <row r="283" spans="1:10" s="109" customFormat="1" hidden="1">
      <c r="A283" s="77" t="s">
        <v>594</v>
      </c>
      <c r="B283" s="77" t="s">
        <v>595</v>
      </c>
      <c r="C283" s="78" t="s">
        <v>596</v>
      </c>
      <c r="D283" s="79">
        <f t="shared" si="19"/>
        <v>716.15555555555557</v>
      </c>
      <c r="E283" s="80">
        <v>21.377777777777776</v>
      </c>
      <c r="F283" s="106" t="s">
        <v>530</v>
      </c>
      <c r="G283" s="107"/>
      <c r="H283" s="108"/>
      <c r="I283" s="83">
        <f t="shared" si="20"/>
        <v>0</v>
      </c>
      <c r="J283" s="84">
        <f t="shared" si="17"/>
        <v>716.15555555555557</v>
      </c>
    </row>
    <row r="284" spans="1:10" s="109" customFormat="1" hidden="1">
      <c r="A284" s="77" t="s">
        <v>615</v>
      </c>
      <c r="B284" s="77" t="s">
        <v>616</v>
      </c>
      <c r="C284" s="78" t="s">
        <v>617</v>
      </c>
      <c r="D284" s="79">
        <f t="shared" si="19"/>
        <v>750.62333333333322</v>
      </c>
      <c r="E284" s="80">
        <v>22.406666666666663</v>
      </c>
      <c r="F284" s="106" t="s">
        <v>530</v>
      </c>
      <c r="G284" s="107"/>
      <c r="H284" s="108"/>
      <c r="I284" s="83">
        <f t="shared" si="20"/>
        <v>0</v>
      </c>
      <c r="J284" s="84">
        <f t="shared" si="17"/>
        <v>750.62333333333322</v>
      </c>
    </row>
    <row r="285" spans="1:10" s="109" customFormat="1" hidden="1">
      <c r="A285" s="77" t="s">
        <v>639</v>
      </c>
      <c r="B285" s="77" t="s">
        <v>640</v>
      </c>
      <c r="C285" s="78" t="s">
        <v>641</v>
      </c>
      <c r="D285" s="79">
        <f t="shared" si="19"/>
        <v>707.52</v>
      </c>
      <c r="E285" s="80">
        <v>21.12</v>
      </c>
      <c r="F285" s="106" t="s">
        <v>530</v>
      </c>
      <c r="G285" s="107"/>
      <c r="H285" s="108"/>
      <c r="I285" s="83">
        <f t="shared" si="20"/>
        <v>0</v>
      </c>
      <c r="J285" s="84">
        <f t="shared" si="17"/>
        <v>707.52</v>
      </c>
    </row>
    <row r="286" spans="1:10" s="109" customFormat="1" hidden="1">
      <c r="A286" s="77" t="s">
        <v>591</v>
      </c>
      <c r="B286" s="77" t="s">
        <v>592</v>
      </c>
      <c r="C286" s="78" t="s">
        <v>593</v>
      </c>
      <c r="D286" s="79">
        <f t="shared" si="19"/>
        <v>593.17333333333329</v>
      </c>
      <c r="E286" s="80">
        <v>17.706666666666667</v>
      </c>
      <c r="F286" s="106" t="s">
        <v>530</v>
      </c>
      <c r="G286" s="107"/>
      <c r="H286" s="108"/>
      <c r="I286" s="83">
        <f t="shared" si="20"/>
        <v>0</v>
      </c>
      <c r="J286" s="84">
        <f t="shared" si="17"/>
        <v>593.17333333333329</v>
      </c>
    </row>
    <row r="287" spans="1:10" s="109" customFormat="1" hidden="1">
      <c r="A287" s="77" t="s">
        <v>621</v>
      </c>
      <c r="B287" s="77" t="s">
        <v>622</v>
      </c>
      <c r="C287" s="78" t="s">
        <v>623</v>
      </c>
      <c r="D287" s="79">
        <f t="shared" si="19"/>
        <v>826.11</v>
      </c>
      <c r="E287" s="80">
        <v>24.66</v>
      </c>
      <c r="F287" s="106" t="s">
        <v>530</v>
      </c>
      <c r="G287" s="107"/>
      <c r="H287" s="108"/>
      <c r="I287" s="83">
        <f t="shared" si="20"/>
        <v>0</v>
      </c>
      <c r="J287" s="84">
        <f t="shared" si="17"/>
        <v>826.11</v>
      </c>
    </row>
    <row r="288" spans="1:10" s="109" customFormat="1" hidden="1">
      <c r="A288" s="77" t="s">
        <v>645</v>
      </c>
      <c r="B288" s="77" t="s">
        <v>646</v>
      </c>
      <c r="C288" s="78" t="s">
        <v>647</v>
      </c>
      <c r="D288" s="79">
        <f t="shared" si="19"/>
        <v>806.75444444444452</v>
      </c>
      <c r="E288" s="80">
        <v>24.082222222222224</v>
      </c>
      <c r="F288" s="106" t="s">
        <v>530</v>
      </c>
      <c r="G288" s="107"/>
      <c r="H288" s="108"/>
      <c r="I288" s="83">
        <f t="shared" si="20"/>
        <v>0</v>
      </c>
      <c r="J288" s="84">
        <f t="shared" si="17"/>
        <v>806.75444444444452</v>
      </c>
    </row>
    <row r="289" spans="1:10" s="109" customFormat="1" hidden="1">
      <c r="A289" s="77" t="s">
        <v>597</v>
      </c>
      <c r="B289" s="77" t="s">
        <v>598</v>
      </c>
      <c r="C289" s="78" t="s">
        <v>599</v>
      </c>
      <c r="D289" s="79">
        <f t="shared" si="19"/>
        <v>787.32444444444457</v>
      </c>
      <c r="E289" s="80">
        <v>23.502222222222226</v>
      </c>
      <c r="F289" s="106" t="s">
        <v>530</v>
      </c>
      <c r="G289" s="107"/>
      <c r="H289" s="108"/>
      <c r="I289" s="83">
        <f t="shared" si="20"/>
        <v>0</v>
      </c>
      <c r="J289" s="84">
        <f t="shared" si="17"/>
        <v>787.32444444444457</v>
      </c>
    </row>
    <row r="290" spans="1:10" s="109" customFormat="1" hidden="1">
      <c r="A290" s="77" t="s">
        <v>600</v>
      </c>
      <c r="B290" s="77" t="s">
        <v>601</v>
      </c>
      <c r="C290" s="78" t="s">
        <v>602</v>
      </c>
      <c r="D290" s="79">
        <f t="shared" si="19"/>
        <v>826.11</v>
      </c>
      <c r="E290" s="80">
        <v>24.66</v>
      </c>
      <c r="F290" s="106" t="s">
        <v>530</v>
      </c>
      <c r="G290" s="107"/>
      <c r="H290" s="108"/>
      <c r="I290" s="83">
        <f t="shared" si="20"/>
        <v>0</v>
      </c>
      <c r="J290" s="84">
        <f t="shared" si="17"/>
        <v>826.11</v>
      </c>
    </row>
    <row r="291" spans="1:10" s="109" customFormat="1" hidden="1">
      <c r="A291" s="77" t="s">
        <v>624</v>
      </c>
      <c r="B291" s="77" t="s">
        <v>625</v>
      </c>
      <c r="C291" s="78" t="s">
        <v>626</v>
      </c>
      <c r="D291" s="79">
        <f t="shared" si="19"/>
        <v>806.75444444444452</v>
      </c>
      <c r="E291" s="80">
        <v>24.082222222222224</v>
      </c>
      <c r="F291" s="106" t="s">
        <v>530</v>
      </c>
      <c r="G291" s="107"/>
      <c r="H291" s="108"/>
      <c r="I291" s="83">
        <f t="shared" si="20"/>
        <v>0</v>
      </c>
      <c r="J291" s="84">
        <f t="shared" si="17"/>
        <v>806.75444444444452</v>
      </c>
    </row>
    <row r="292" spans="1:10" s="109" customFormat="1" hidden="1">
      <c r="A292" s="77" t="s">
        <v>576</v>
      </c>
      <c r="B292" s="77" t="s">
        <v>577</v>
      </c>
      <c r="C292" s="78" t="s">
        <v>578</v>
      </c>
      <c r="D292" s="79">
        <f t="shared" si="19"/>
        <v>787.32444444444457</v>
      </c>
      <c r="E292" s="80">
        <v>23.502222222222226</v>
      </c>
      <c r="F292" s="106" t="s">
        <v>530</v>
      </c>
      <c r="G292" s="107"/>
      <c r="H292" s="108"/>
      <c r="I292" s="83">
        <f t="shared" si="20"/>
        <v>0</v>
      </c>
      <c r="J292" s="84">
        <f t="shared" si="17"/>
        <v>787.32444444444457</v>
      </c>
    </row>
    <row r="293" spans="1:10" s="109" customFormat="1" hidden="1">
      <c r="A293" s="77" t="s">
        <v>675</v>
      </c>
      <c r="B293" s="77" t="s">
        <v>676</v>
      </c>
      <c r="C293" s="78" t="s">
        <v>677</v>
      </c>
      <c r="D293" s="79">
        <f t="shared" si="19"/>
        <v>918.86777777777786</v>
      </c>
      <c r="E293" s="80">
        <v>27.428888888888892</v>
      </c>
      <c r="F293" s="106" t="s">
        <v>530</v>
      </c>
      <c r="G293" s="107"/>
      <c r="H293" s="108"/>
      <c r="I293" s="83">
        <f t="shared" si="20"/>
        <v>0</v>
      </c>
      <c r="J293" s="84">
        <f t="shared" si="17"/>
        <v>918.86777777777786</v>
      </c>
    </row>
    <row r="294" spans="1:10" s="109" customFormat="1" hidden="1">
      <c r="A294" s="77" t="s">
        <v>699</v>
      </c>
      <c r="B294" s="77" t="s">
        <v>700</v>
      </c>
      <c r="C294" s="78" t="s">
        <v>701</v>
      </c>
      <c r="D294" s="79">
        <f t="shared" si="19"/>
        <v>895.19444444444446</v>
      </c>
      <c r="E294" s="80">
        <v>26.722222222222221</v>
      </c>
      <c r="F294" s="106" t="s">
        <v>530</v>
      </c>
      <c r="G294" s="107"/>
      <c r="H294" s="108"/>
      <c r="I294" s="83">
        <f t="shared" si="20"/>
        <v>0</v>
      </c>
      <c r="J294" s="84">
        <f t="shared" si="17"/>
        <v>895.19444444444446</v>
      </c>
    </row>
    <row r="295" spans="1:10" s="109" customFormat="1" hidden="1">
      <c r="A295" s="77" t="s">
        <v>651</v>
      </c>
      <c r="B295" s="77" t="s">
        <v>652</v>
      </c>
      <c r="C295" s="78" t="s">
        <v>653</v>
      </c>
      <c r="D295" s="79">
        <f t="shared" si="19"/>
        <v>875.76444444444451</v>
      </c>
      <c r="E295" s="80">
        <v>26.142222222222223</v>
      </c>
      <c r="F295" s="106" t="s">
        <v>530</v>
      </c>
      <c r="G295" s="107"/>
      <c r="H295" s="108"/>
      <c r="I295" s="83">
        <f t="shared" si="20"/>
        <v>0</v>
      </c>
      <c r="J295" s="84">
        <f t="shared" si="17"/>
        <v>875.76444444444451</v>
      </c>
    </row>
    <row r="296" spans="1:10" s="109" customFormat="1" hidden="1">
      <c r="A296" s="77" t="s">
        <v>678</v>
      </c>
      <c r="B296" s="77" t="s">
        <v>679</v>
      </c>
      <c r="C296" s="78" t="s">
        <v>680</v>
      </c>
      <c r="D296" s="79">
        <f t="shared" si="19"/>
        <v>918.86777777777786</v>
      </c>
      <c r="E296" s="80">
        <v>27.428888888888892</v>
      </c>
      <c r="F296" s="106" t="s">
        <v>530</v>
      </c>
      <c r="G296" s="107"/>
      <c r="H296" s="108"/>
      <c r="I296" s="83">
        <f t="shared" si="20"/>
        <v>0</v>
      </c>
      <c r="J296" s="84">
        <f t="shared" si="17"/>
        <v>918.86777777777786</v>
      </c>
    </row>
    <row r="297" spans="1:10" s="109" customFormat="1" hidden="1">
      <c r="A297" s="77" t="s">
        <v>702</v>
      </c>
      <c r="B297" s="77" t="s">
        <v>703</v>
      </c>
      <c r="C297" s="78" t="s">
        <v>704</v>
      </c>
      <c r="D297" s="79">
        <f t="shared" si="19"/>
        <v>895.19444444444446</v>
      </c>
      <c r="E297" s="80">
        <v>26.722222222222221</v>
      </c>
      <c r="F297" s="106" t="s">
        <v>530</v>
      </c>
      <c r="G297" s="107"/>
      <c r="H297" s="108"/>
      <c r="I297" s="83">
        <f t="shared" si="20"/>
        <v>0</v>
      </c>
      <c r="J297" s="84">
        <f t="shared" si="17"/>
        <v>895.19444444444446</v>
      </c>
    </row>
    <row r="298" spans="1:10" s="109" customFormat="1" hidden="1">
      <c r="A298" s="77" t="s">
        <v>654</v>
      </c>
      <c r="B298" s="77" t="s">
        <v>655</v>
      </c>
      <c r="C298" s="78" t="s">
        <v>656</v>
      </c>
      <c r="D298" s="79">
        <f t="shared" si="19"/>
        <v>875.76444444444451</v>
      </c>
      <c r="E298" s="80">
        <v>26.142222222222223</v>
      </c>
      <c r="F298" s="106" t="s">
        <v>530</v>
      </c>
      <c r="G298" s="107"/>
      <c r="H298" s="108"/>
      <c r="I298" s="83">
        <f t="shared" si="20"/>
        <v>0</v>
      </c>
      <c r="J298" s="84">
        <f t="shared" si="17"/>
        <v>875.76444444444451</v>
      </c>
    </row>
    <row r="299" spans="1:10" s="109" customFormat="1" hidden="1">
      <c r="A299" s="77" t="s">
        <v>681</v>
      </c>
      <c r="B299" s="77" t="s">
        <v>682</v>
      </c>
      <c r="C299" s="78" t="s">
        <v>683</v>
      </c>
      <c r="D299" s="79">
        <f t="shared" si="19"/>
        <v>918.86777777777786</v>
      </c>
      <c r="E299" s="80">
        <v>27.428888888888892</v>
      </c>
      <c r="F299" s="106" t="s">
        <v>530</v>
      </c>
      <c r="G299" s="107"/>
      <c r="H299" s="108"/>
      <c r="I299" s="83">
        <f t="shared" si="20"/>
        <v>0</v>
      </c>
      <c r="J299" s="84">
        <f t="shared" si="17"/>
        <v>918.86777777777786</v>
      </c>
    </row>
    <row r="300" spans="1:10" s="109" customFormat="1" hidden="1">
      <c r="A300" s="77" t="s">
        <v>705</v>
      </c>
      <c r="B300" s="77" t="s">
        <v>706</v>
      </c>
      <c r="C300" s="78" t="s">
        <v>707</v>
      </c>
      <c r="D300" s="79">
        <f t="shared" si="19"/>
        <v>895.19444444444446</v>
      </c>
      <c r="E300" s="80">
        <v>26.722222222222221</v>
      </c>
      <c r="F300" s="106" t="s">
        <v>530</v>
      </c>
      <c r="G300" s="107"/>
      <c r="H300" s="108"/>
      <c r="I300" s="83">
        <f t="shared" si="20"/>
        <v>0</v>
      </c>
      <c r="J300" s="84">
        <f t="shared" si="17"/>
        <v>895.19444444444446</v>
      </c>
    </row>
    <row r="301" spans="1:10" s="109" customFormat="1" hidden="1">
      <c r="A301" s="77" t="s">
        <v>657</v>
      </c>
      <c r="B301" s="77" t="s">
        <v>658</v>
      </c>
      <c r="C301" s="78" t="s">
        <v>659</v>
      </c>
      <c r="D301" s="79">
        <f t="shared" si="19"/>
        <v>875.76444444444451</v>
      </c>
      <c r="E301" s="80">
        <v>26.142222222222223</v>
      </c>
      <c r="F301" s="106" t="s">
        <v>530</v>
      </c>
      <c r="G301" s="107"/>
      <c r="H301" s="108"/>
      <c r="I301" s="83">
        <f t="shared" si="20"/>
        <v>0</v>
      </c>
      <c r="J301" s="84">
        <f t="shared" si="17"/>
        <v>875.76444444444451</v>
      </c>
    </row>
    <row r="302" spans="1:10" s="109" customFormat="1" hidden="1">
      <c r="A302" s="77" t="s">
        <v>684</v>
      </c>
      <c r="B302" s="77" t="s">
        <v>685</v>
      </c>
      <c r="C302" s="78" t="s">
        <v>686</v>
      </c>
      <c r="D302" s="79">
        <f t="shared" si="19"/>
        <v>918.86777777777786</v>
      </c>
      <c r="E302" s="80">
        <v>27.428888888888892</v>
      </c>
      <c r="F302" s="106" t="s">
        <v>530</v>
      </c>
      <c r="G302" s="107"/>
      <c r="H302" s="108"/>
      <c r="I302" s="83">
        <f t="shared" si="20"/>
        <v>0</v>
      </c>
      <c r="J302" s="84">
        <f t="shared" si="17"/>
        <v>918.86777777777786</v>
      </c>
    </row>
    <row r="303" spans="1:10" s="109" customFormat="1" hidden="1">
      <c r="A303" s="77" t="s">
        <v>708</v>
      </c>
      <c r="B303" s="77" t="s">
        <v>709</v>
      </c>
      <c r="C303" s="78" t="s">
        <v>710</v>
      </c>
      <c r="D303" s="79">
        <f t="shared" si="19"/>
        <v>895.19444444444446</v>
      </c>
      <c r="E303" s="80">
        <v>26.722222222222221</v>
      </c>
      <c r="F303" s="106" t="s">
        <v>530</v>
      </c>
      <c r="G303" s="107"/>
      <c r="H303" s="108"/>
      <c r="I303" s="83">
        <f t="shared" si="20"/>
        <v>0</v>
      </c>
      <c r="J303" s="84">
        <f t="shared" si="17"/>
        <v>895.19444444444446</v>
      </c>
    </row>
    <row r="304" spans="1:10" s="109" customFormat="1" hidden="1">
      <c r="A304" s="77" t="s">
        <v>660</v>
      </c>
      <c r="B304" s="77" t="s">
        <v>661</v>
      </c>
      <c r="C304" s="78" t="s">
        <v>662</v>
      </c>
      <c r="D304" s="79">
        <f t="shared" si="19"/>
        <v>875.76444444444451</v>
      </c>
      <c r="E304" s="80">
        <v>26.142222222222223</v>
      </c>
      <c r="F304" s="106" t="s">
        <v>530</v>
      </c>
      <c r="G304" s="107"/>
      <c r="H304" s="108"/>
      <c r="I304" s="83">
        <f t="shared" si="20"/>
        <v>0</v>
      </c>
      <c r="J304" s="84">
        <f t="shared" si="17"/>
        <v>875.76444444444451</v>
      </c>
    </row>
    <row r="305" spans="1:10" s="109" customFormat="1" hidden="1">
      <c r="A305" s="77" t="s">
        <v>690</v>
      </c>
      <c r="B305" s="77" t="s">
        <v>691</v>
      </c>
      <c r="C305" s="78" t="s">
        <v>692</v>
      </c>
      <c r="D305" s="79">
        <f t="shared" si="19"/>
        <v>834.74555555555548</v>
      </c>
      <c r="E305" s="80">
        <v>24.917777777777776</v>
      </c>
      <c r="F305" s="106" t="s">
        <v>530</v>
      </c>
      <c r="G305" s="107"/>
      <c r="H305" s="108"/>
      <c r="I305" s="83">
        <f t="shared" si="20"/>
        <v>0</v>
      </c>
      <c r="J305" s="84">
        <f t="shared" si="17"/>
        <v>834.74555555555548</v>
      </c>
    </row>
    <row r="306" spans="1:10" s="109" customFormat="1" hidden="1">
      <c r="A306" s="77" t="s">
        <v>714</v>
      </c>
      <c r="B306" s="77" t="s">
        <v>715</v>
      </c>
      <c r="C306" s="78" t="s">
        <v>716</v>
      </c>
      <c r="D306" s="79">
        <f t="shared" si="19"/>
        <v>895.19444444444446</v>
      </c>
      <c r="E306" s="80">
        <v>26.722222222222221</v>
      </c>
      <c r="F306" s="106" t="s">
        <v>530</v>
      </c>
      <c r="G306" s="107"/>
      <c r="H306" s="108"/>
      <c r="I306" s="83">
        <f t="shared" si="20"/>
        <v>0</v>
      </c>
      <c r="J306" s="84">
        <f t="shared" si="17"/>
        <v>895.19444444444446</v>
      </c>
    </row>
    <row r="307" spans="1:10" s="109" customFormat="1" hidden="1">
      <c r="A307" s="77" t="s">
        <v>666</v>
      </c>
      <c r="B307" s="77" t="s">
        <v>667</v>
      </c>
      <c r="C307" s="78" t="s">
        <v>668</v>
      </c>
      <c r="D307" s="79">
        <f t="shared" si="19"/>
        <v>793.80111111111103</v>
      </c>
      <c r="E307" s="80">
        <v>23.695555555555554</v>
      </c>
      <c r="F307" s="106" t="s">
        <v>530</v>
      </c>
      <c r="G307" s="107"/>
      <c r="H307" s="108"/>
      <c r="I307" s="83">
        <f t="shared" si="20"/>
        <v>0</v>
      </c>
      <c r="J307" s="84">
        <f t="shared" ref="J307:J370" si="21">D307-(D307*I307)</f>
        <v>793.80111111111103</v>
      </c>
    </row>
    <row r="308" spans="1:10" s="109" customFormat="1" hidden="1">
      <c r="A308" s="77" t="s">
        <v>687</v>
      </c>
      <c r="B308" s="77" t="s">
        <v>688</v>
      </c>
      <c r="C308" s="78" t="s">
        <v>689</v>
      </c>
      <c r="D308" s="79">
        <f t="shared" si="19"/>
        <v>834.74555555555548</v>
      </c>
      <c r="E308" s="80">
        <v>24.917777777777776</v>
      </c>
      <c r="F308" s="106" t="s">
        <v>530</v>
      </c>
      <c r="G308" s="107"/>
      <c r="H308" s="108"/>
      <c r="I308" s="83">
        <f t="shared" si="20"/>
        <v>0</v>
      </c>
      <c r="J308" s="84">
        <f t="shared" si="21"/>
        <v>834.74555555555548</v>
      </c>
    </row>
    <row r="309" spans="1:10" s="109" customFormat="1" hidden="1">
      <c r="A309" s="77" t="s">
        <v>711</v>
      </c>
      <c r="B309" s="77" t="s">
        <v>712</v>
      </c>
      <c r="C309" s="78" t="s">
        <v>713</v>
      </c>
      <c r="D309" s="79">
        <f t="shared" si="19"/>
        <v>741.98777777777775</v>
      </c>
      <c r="E309" s="80">
        <v>22.148888888888887</v>
      </c>
      <c r="F309" s="106" t="s">
        <v>530</v>
      </c>
      <c r="G309" s="107"/>
      <c r="H309" s="108"/>
      <c r="I309" s="83">
        <f t="shared" si="20"/>
        <v>0</v>
      </c>
      <c r="J309" s="84">
        <f t="shared" si="21"/>
        <v>741.98777777777775</v>
      </c>
    </row>
    <row r="310" spans="1:10" s="109" customFormat="1" hidden="1">
      <c r="A310" s="77" t="s">
        <v>663</v>
      </c>
      <c r="B310" s="77" t="s">
        <v>664</v>
      </c>
      <c r="C310" s="78" t="s">
        <v>665</v>
      </c>
      <c r="D310" s="79">
        <f t="shared" si="19"/>
        <v>698.8844444444444</v>
      </c>
      <c r="E310" s="80">
        <v>20.862222222222222</v>
      </c>
      <c r="F310" s="106" t="s">
        <v>530</v>
      </c>
      <c r="G310" s="107"/>
      <c r="H310" s="108"/>
      <c r="I310" s="83">
        <f t="shared" si="20"/>
        <v>0</v>
      </c>
      <c r="J310" s="84">
        <f t="shared" si="21"/>
        <v>698.8844444444444</v>
      </c>
    </row>
    <row r="311" spans="1:10" s="109" customFormat="1" hidden="1">
      <c r="A311" s="77" t="s">
        <v>693</v>
      </c>
      <c r="B311" s="77" t="s">
        <v>694</v>
      </c>
      <c r="C311" s="78" t="s">
        <v>695</v>
      </c>
      <c r="D311" s="79">
        <f t="shared" si="19"/>
        <v>918.86777777777786</v>
      </c>
      <c r="E311" s="80">
        <v>27.428888888888892</v>
      </c>
      <c r="F311" s="106" t="s">
        <v>530</v>
      </c>
      <c r="G311" s="107"/>
      <c r="H311" s="108"/>
      <c r="I311" s="83">
        <f t="shared" si="20"/>
        <v>0</v>
      </c>
      <c r="J311" s="84">
        <f t="shared" si="21"/>
        <v>918.86777777777786</v>
      </c>
    </row>
    <row r="312" spans="1:10" s="109" customFormat="1" hidden="1">
      <c r="A312" s="77" t="s">
        <v>717</v>
      </c>
      <c r="B312" s="77" t="s">
        <v>718</v>
      </c>
      <c r="C312" s="78" t="s">
        <v>719</v>
      </c>
      <c r="D312" s="79">
        <f t="shared" si="19"/>
        <v>895.19444444444446</v>
      </c>
      <c r="E312" s="80">
        <v>26.722222222222221</v>
      </c>
      <c r="F312" s="106" t="s">
        <v>530</v>
      </c>
      <c r="G312" s="107"/>
      <c r="H312" s="108"/>
      <c r="I312" s="83">
        <f t="shared" si="20"/>
        <v>0</v>
      </c>
      <c r="J312" s="84">
        <f t="shared" si="21"/>
        <v>895.19444444444446</v>
      </c>
    </row>
    <row r="313" spans="1:10" s="109" customFormat="1" hidden="1">
      <c r="A313" s="77" t="s">
        <v>669</v>
      </c>
      <c r="B313" s="77" t="s">
        <v>670</v>
      </c>
      <c r="C313" s="78" t="s">
        <v>671</v>
      </c>
      <c r="D313" s="79">
        <f t="shared" si="19"/>
        <v>875.76444444444451</v>
      </c>
      <c r="E313" s="80">
        <v>26.142222222222223</v>
      </c>
      <c r="F313" s="106" t="s">
        <v>530</v>
      </c>
      <c r="G313" s="107"/>
      <c r="H313" s="108"/>
      <c r="I313" s="83">
        <f t="shared" si="20"/>
        <v>0</v>
      </c>
      <c r="J313" s="84">
        <f t="shared" si="21"/>
        <v>875.76444444444451</v>
      </c>
    </row>
    <row r="314" spans="1:10" s="109" customFormat="1" hidden="1">
      <c r="A314" s="77" t="s">
        <v>672</v>
      </c>
      <c r="B314" s="77" t="s">
        <v>673</v>
      </c>
      <c r="C314" s="78" t="s">
        <v>674</v>
      </c>
      <c r="D314" s="79">
        <f t="shared" si="19"/>
        <v>918.86777777777786</v>
      </c>
      <c r="E314" s="80">
        <v>27.428888888888892</v>
      </c>
      <c r="F314" s="106" t="s">
        <v>530</v>
      </c>
      <c r="G314" s="107"/>
      <c r="H314" s="108"/>
      <c r="I314" s="83">
        <f t="shared" si="20"/>
        <v>0</v>
      </c>
      <c r="J314" s="84">
        <f t="shared" si="21"/>
        <v>918.86777777777786</v>
      </c>
    </row>
    <row r="315" spans="1:10" s="109" customFormat="1" hidden="1">
      <c r="A315" s="77" t="s">
        <v>696</v>
      </c>
      <c r="B315" s="77" t="s">
        <v>697</v>
      </c>
      <c r="C315" s="78" t="s">
        <v>698</v>
      </c>
      <c r="D315" s="79">
        <f t="shared" si="19"/>
        <v>895.19444444444446</v>
      </c>
      <c r="E315" s="80">
        <v>26.722222222222221</v>
      </c>
      <c r="F315" s="106" t="s">
        <v>530</v>
      </c>
      <c r="G315" s="107"/>
      <c r="H315" s="108"/>
      <c r="I315" s="83">
        <f t="shared" si="20"/>
        <v>0</v>
      </c>
      <c r="J315" s="84">
        <f t="shared" si="21"/>
        <v>895.19444444444446</v>
      </c>
    </row>
    <row r="316" spans="1:10" s="109" customFormat="1" hidden="1">
      <c r="A316" s="77" t="s">
        <v>648</v>
      </c>
      <c r="B316" s="77" t="s">
        <v>649</v>
      </c>
      <c r="C316" s="78" t="s">
        <v>650</v>
      </c>
      <c r="D316" s="79">
        <f t="shared" si="19"/>
        <v>875.76444444444451</v>
      </c>
      <c r="E316" s="80">
        <v>26.142222222222223</v>
      </c>
      <c r="F316" s="106" t="s">
        <v>530</v>
      </c>
      <c r="G316" s="107"/>
      <c r="H316" s="108"/>
      <c r="I316" s="83">
        <f t="shared" si="20"/>
        <v>0</v>
      </c>
      <c r="J316" s="84">
        <f t="shared" si="21"/>
        <v>875.76444444444451</v>
      </c>
    </row>
    <row r="317" spans="1:10">
      <c r="A317" s="110"/>
      <c r="B317" s="110"/>
      <c r="C317" s="94" t="s">
        <v>1043</v>
      </c>
      <c r="D317" s="111"/>
      <c r="E317" s="112"/>
      <c r="F317" s="113"/>
      <c r="G317" s="110"/>
      <c r="H317" s="114"/>
      <c r="I317" s="83">
        <f t="shared" si="20"/>
        <v>0</v>
      </c>
      <c r="J317" s="105"/>
    </row>
    <row r="318" spans="1:10">
      <c r="A318" s="77" t="s">
        <v>4</v>
      </c>
      <c r="B318" s="77" t="s">
        <v>172</v>
      </c>
      <c r="C318" s="78" t="s">
        <v>391</v>
      </c>
      <c r="D318" s="79">
        <f t="shared" ref="D318:D381" si="22">E318*$C$2</f>
        <v>426.56666666666672</v>
      </c>
      <c r="E318" s="80">
        <v>12.733333333333334</v>
      </c>
      <c r="F318" s="117"/>
      <c r="G318" s="77"/>
      <c r="H318" s="82"/>
      <c r="I318" s="83">
        <f t="shared" si="20"/>
        <v>0</v>
      </c>
      <c r="J318" s="84">
        <f t="shared" si="21"/>
        <v>426.56666666666672</v>
      </c>
    </row>
    <row r="319" spans="1:10">
      <c r="A319" s="77" t="s">
        <v>5</v>
      </c>
      <c r="B319" s="77" t="s">
        <v>6</v>
      </c>
      <c r="C319" s="78" t="s">
        <v>392</v>
      </c>
      <c r="D319" s="79">
        <f t="shared" si="22"/>
        <v>426.56666666666672</v>
      </c>
      <c r="E319" s="80">
        <v>12.733333333333334</v>
      </c>
      <c r="F319" s="117"/>
      <c r="G319" s="77"/>
      <c r="H319" s="82"/>
      <c r="I319" s="83">
        <f t="shared" si="20"/>
        <v>0</v>
      </c>
      <c r="J319" s="84">
        <f t="shared" si="21"/>
        <v>426.56666666666672</v>
      </c>
    </row>
    <row r="320" spans="1:10">
      <c r="A320" s="77" t="s">
        <v>7</v>
      </c>
      <c r="B320" s="77" t="s">
        <v>8</v>
      </c>
      <c r="C320" s="78" t="s">
        <v>393</v>
      </c>
      <c r="D320" s="79">
        <f t="shared" si="22"/>
        <v>426.56666666666672</v>
      </c>
      <c r="E320" s="80">
        <v>12.733333333333334</v>
      </c>
      <c r="F320" s="117"/>
      <c r="G320" s="77"/>
      <c r="H320" s="82"/>
      <c r="I320" s="83">
        <f t="shared" si="20"/>
        <v>0</v>
      </c>
      <c r="J320" s="84">
        <f t="shared" si="21"/>
        <v>426.56666666666672</v>
      </c>
    </row>
    <row r="321" spans="1:10">
      <c r="A321" s="77" t="s">
        <v>9</v>
      </c>
      <c r="B321" s="77" t="s">
        <v>10</v>
      </c>
      <c r="C321" s="78" t="s">
        <v>394</v>
      </c>
      <c r="D321" s="79">
        <f t="shared" si="22"/>
        <v>426.56666666666672</v>
      </c>
      <c r="E321" s="80">
        <v>12.733333333333334</v>
      </c>
      <c r="F321" s="117"/>
      <c r="G321" s="77"/>
      <c r="H321" s="82"/>
      <c r="I321" s="83">
        <f t="shared" si="20"/>
        <v>0</v>
      </c>
      <c r="J321" s="84">
        <f t="shared" si="21"/>
        <v>426.56666666666672</v>
      </c>
    </row>
    <row r="322" spans="1:10">
      <c r="A322" s="77" t="s">
        <v>11</v>
      </c>
      <c r="B322" s="77" t="s">
        <v>12</v>
      </c>
      <c r="C322" s="78" t="s">
        <v>395</v>
      </c>
      <c r="D322" s="79">
        <f t="shared" si="22"/>
        <v>151.9411111111111</v>
      </c>
      <c r="E322" s="80">
        <v>4.5355555555555549</v>
      </c>
      <c r="F322" s="117"/>
      <c r="G322" s="77"/>
      <c r="H322" s="82"/>
      <c r="I322" s="83">
        <f t="shared" si="20"/>
        <v>0</v>
      </c>
      <c r="J322" s="84">
        <f t="shared" si="21"/>
        <v>151.9411111111111</v>
      </c>
    </row>
    <row r="323" spans="1:10">
      <c r="A323" s="77" t="s">
        <v>13</v>
      </c>
      <c r="B323" s="77" t="s">
        <v>14</v>
      </c>
      <c r="C323" s="78" t="s">
        <v>396</v>
      </c>
      <c r="D323" s="79">
        <f t="shared" si="22"/>
        <v>156.33333333333334</v>
      </c>
      <c r="E323" s="80">
        <v>4.666666666666667</v>
      </c>
      <c r="F323" s="117"/>
      <c r="G323" s="77"/>
      <c r="H323" s="82"/>
      <c r="I323" s="83">
        <f t="shared" si="20"/>
        <v>0</v>
      </c>
      <c r="J323" s="84">
        <f t="shared" si="21"/>
        <v>156.33333333333334</v>
      </c>
    </row>
    <row r="324" spans="1:10">
      <c r="A324" s="77" t="s">
        <v>15</v>
      </c>
      <c r="B324" s="77" t="s">
        <v>16</v>
      </c>
      <c r="C324" s="78" t="s">
        <v>397</v>
      </c>
      <c r="D324" s="79">
        <f t="shared" si="22"/>
        <v>172.56222222222223</v>
      </c>
      <c r="E324" s="80">
        <v>5.1511111111111116</v>
      </c>
      <c r="F324" s="117"/>
      <c r="G324" s="77"/>
      <c r="H324" s="82"/>
      <c r="I324" s="83">
        <f t="shared" si="20"/>
        <v>0</v>
      </c>
      <c r="J324" s="84">
        <f t="shared" si="21"/>
        <v>172.56222222222223</v>
      </c>
    </row>
    <row r="325" spans="1:10">
      <c r="A325" s="77" t="s">
        <v>17</v>
      </c>
      <c r="B325" s="77" t="s">
        <v>18</v>
      </c>
      <c r="C325" s="78" t="s">
        <v>398</v>
      </c>
      <c r="D325" s="79">
        <f t="shared" si="22"/>
        <v>129.60777777777778</v>
      </c>
      <c r="E325" s="80">
        <v>3.8688888888888888</v>
      </c>
      <c r="F325" s="117"/>
      <c r="G325" s="77"/>
      <c r="H325" s="82"/>
      <c r="I325" s="83">
        <f t="shared" si="20"/>
        <v>0</v>
      </c>
      <c r="J325" s="84">
        <f t="shared" si="21"/>
        <v>129.60777777777778</v>
      </c>
    </row>
    <row r="326" spans="1:10">
      <c r="A326" s="77" t="s">
        <v>19</v>
      </c>
      <c r="B326" s="77" t="s">
        <v>20</v>
      </c>
      <c r="C326" s="78" t="s">
        <v>399</v>
      </c>
      <c r="D326" s="79">
        <f t="shared" si="22"/>
        <v>135.86111111111111</v>
      </c>
      <c r="E326" s="80">
        <v>4.0555555555555554</v>
      </c>
      <c r="F326" s="117"/>
      <c r="G326" s="77"/>
      <c r="H326" s="82"/>
      <c r="I326" s="83">
        <f t="shared" si="20"/>
        <v>0</v>
      </c>
      <c r="J326" s="84">
        <f t="shared" si="21"/>
        <v>135.86111111111111</v>
      </c>
    </row>
    <row r="327" spans="1:10">
      <c r="A327" s="77" t="s">
        <v>21</v>
      </c>
      <c r="B327" s="77" t="s">
        <v>22</v>
      </c>
      <c r="C327" s="78" t="s">
        <v>400</v>
      </c>
      <c r="D327" s="79">
        <f t="shared" si="22"/>
        <v>143.30555555555554</v>
      </c>
      <c r="E327" s="80">
        <v>4.2777777777777777</v>
      </c>
      <c r="F327" s="117"/>
      <c r="G327" s="77"/>
      <c r="H327" s="82"/>
      <c r="I327" s="83">
        <f t="shared" si="20"/>
        <v>0</v>
      </c>
      <c r="J327" s="84">
        <f t="shared" si="21"/>
        <v>143.30555555555554</v>
      </c>
    </row>
    <row r="328" spans="1:10">
      <c r="A328" s="77" t="s">
        <v>23</v>
      </c>
      <c r="B328" s="77" t="s">
        <v>24</v>
      </c>
      <c r="C328" s="78" t="s">
        <v>401</v>
      </c>
      <c r="D328" s="79">
        <f t="shared" si="22"/>
        <v>149.78222222222223</v>
      </c>
      <c r="E328" s="80">
        <v>4.471111111111111</v>
      </c>
      <c r="F328" s="117"/>
      <c r="G328" s="77"/>
      <c r="H328" s="82"/>
      <c r="I328" s="83">
        <f t="shared" si="20"/>
        <v>0</v>
      </c>
      <c r="J328" s="84">
        <f t="shared" si="21"/>
        <v>149.78222222222223</v>
      </c>
    </row>
    <row r="329" spans="1:10">
      <c r="A329" s="77" t="s">
        <v>25</v>
      </c>
      <c r="B329" s="77" t="s">
        <v>26</v>
      </c>
      <c r="C329" s="78" t="s">
        <v>402</v>
      </c>
      <c r="D329" s="79">
        <f t="shared" si="22"/>
        <v>113.7511111111111</v>
      </c>
      <c r="E329" s="80">
        <v>3.3955555555555552</v>
      </c>
      <c r="F329" s="117"/>
      <c r="G329" s="77"/>
      <c r="H329" s="82"/>
      <c r="I329" s="83">
        <f t="shared" si="20"/>
        <v>0</v>
      </c>
      <c r="J329" s="84">
        <f t="shared" si="21"/>
        <v>113.7511111111111</v>
      </c>
    </row>
    <row r="330" spans="1:10">
      <c r="A330" s="77" t="s">
        <v>27</v>
      </c>
      <c r="B330" s="77" t="s">
        <v>28</v>
      </c>
      <c r="C330" s="78" t="s">
        <v>403</v>
      </c>
      <c r="D330" s="79">
        <f t="shared" si="22"/>
        <v>134.59555555555553</v>
      </c>
      <c r="E330" s="80">
        <v>4.017777777777777</v>
      </c>
      <c r="F330" s="117"/>
      <c r="G330" s="77"/>
      <c r="H330" s="82"/>
      <c r="I330" s="83">
        <f t="shared" si="20"/>
        <v>0</v>
      </c>
      <c r="J330" s="84">
        <f t="shared" si="21"/>
        <v>134.59555555555553</v>
      </c>
    </row>
    <row r="331" spans="1:10">
      <c r="A331" s="77" t="s">
        <v>29</v>
      </c>
      <c r="B331" s="77" t="s">
        <v>30</v>
      </c>
      <c r="C331" s="78" t="s">
        <v>404</v>
      </c>
      <c r="D331" s="79">
        <f t="shared" si="22"/>
        <v>127.07666666666665</v>
      </c>
      <c r="E331" s="80">
        <v>3.793333333333333</v>
      </c>
      <c r="F331" s="117"/>
      <c r="G331" s="77"/>
      <c r="H331" s="82"/>
      <c r="I331" s="83">
        <f t="shared" si="20"/>
        <v>0</v>
      </c>
      <c r="J331" s="84">
        <f t="shared" si="21"/>
        <v>127.07666666666665</v>
      </c>
    </row>
    <row r="332" spans="1:10">
      <c r="A332" s="77" t="s">
        <v>31</v>
      </c>
      <c r="B332" s="77" t="s">
        <v>32</v>
      </c>
      <c r="C332" s="78" t="s">
        <v>405</v>
      </c>
      <c r="D332" s="79">
        <f t="shared" si="22"/>
        <v>157.37555555555554</v>
      </c>
      <c r="E332" s="80">
        <v>4.6977777777777776</v>
      </c>
      <c r="F332" s="117"/>
      <c r="G332" s="77"/>
      <c r="H332" s="82"/>
      <c r="I332" s="83">
        <f t="shared" si="20"/>
        <v>0</v>
      </c>
      <c r="J332" s="84">
        <f t="shared" si="21"/>
        <v>157.37555555555554</v>
      </c>
    </row>
    <row r="333" spans="1:10">
      <c r="A333" s="77" t="s">
        <v>33</v>
      </c>
      <c r="B333" s="77" t="s">
        <v>34</v>
      </c>
      <c r="C333" s="78" t="s">
        <v>406</v>
      </c>
      <c r="D333" s="79">
        <f t="shared" si="22"/>
        <v>143.7522222222222</v>
      </c>
      <c r="E333" s="80">
        <v>4.2911111111111104</v>
      </c>
      <c r="F333" s="117"/>
      <c r="G333" s="77"/>
      <c r="H333" s="82"/>
      <c r="I333" s="83">
        <f t="shared" si="20"/>
        <v>0</v>
      </c>
      <c r="J333" s="84">
        <f t="shared" si="21"/>
        <v>143.7522222222222</v>
      </c>
    </row>
    <row r="334" spans="1:10">
      <c r="A334" s="77" t="s">
        <v>35</v>
      </c>
      <c r="B334" s="77" t="s">
        <v>36</v>
      </c>
      <c r="C334" s="78" t="s">
        <v>407</v>
      </c>
      <c r="D334" s="79">
        <f t="shared" si="22"/>
        <v>162.81</v>
      </c>
      <c r="E334" s="80">
        <v>4.8600000000000003</v>
      </c>
      <c r="F334" s="117"/>
      <c r="G334" s="77"/>
      <c r="H334" s="82"/>
      <c r="I334" s="83">
        <f t="shared" si="20"/>
        <v>0</v>
      </c>
      <c r="J334" s="84">
        <f t="shared" si="21"/>
        <v>162.81</v>
      </c>
    </row>
    <row r="335" spans="1:10">
      <c r="A335" s="77" t="s">
        <v>37</v>
      </c>
      <c r="B335" s="77" t="s">
        <v>38</v>
      </c>
      <c r="C335" s="78" t="s">
        <v>408</v>
      </c>
      <c r="D335" s="79">
        <f t="shared" si="22"/>
        <v>147.77222222222221</v>
      </c>
      <c r="E335" s="80">
        <v>4.4111111111111105</v>
      </c>
      <c r="F335" s="117"/>
      <c r="G335" s="77"/>
      <c r="H335" s="82"/>
      <c r="I335" s="83">
        <f t="shared" si="20"/>
        <v>0</v>
      </c>
      <c r="J335" s="84">
        <f t="shared" si="21"/>
        <v>147.77222222222221</v>
      </c>
    </row>
    <row r="336" spans="1:10">
      <c r="A336" s="77" t="s">
        <v>39</v>
      </c>
      <c r="B336" s="77" t="s">
        <v>40</v>
      </c>
      <c r="C336" s="78" t="s">
        <v>409</v>
      </c>
      <c r="D336" s="79">
        <f t="shared" si="22"/>
        <v>173.67888888888888</v>
      </c>
      <c r="E336" s="80">
        <v>5.184444444444444</v>
      </c>
      <c r="F336" s="117"/>
      <c r="G336" s="77"/>
      <c r="H336" s="82"/>
      <c r="I336" s="83">
        <f t="shared" ref="I336:I399" si="23">1*$C$4</f>
        <v>0</v>
      </c>
      <c r="J336" s="84">
        <f t="shared" si="21"/>
        <v>173.67888888888888</v>
      </c>
    </row>
    <row r="337" spans="1:10">
      <c r="A337" s="77" t="s">
        <v>41</v>
      </c>
      <c r="B337" s="77" t="s">
        <v>42</v>
      </c>
      <c r="C337" s="78" t="s">
        <v>410</v>
      </c>
      <c r="D337" s="79">
        <f t="shared" si="22"/>
        <v>161.54444444444442</v>
      </c>
      <c r="E337" s="80">
        <v>4.822222222222222</v>
      </c>
      <c r="F337" s="117"/>
      <c r="G337" s="77"/>
      <c r="H337" s="82"/>
      <c r="I337" s="83">
        <f t="shared" si="23"/>
        <v>0</v>
      </c>
      <c r="J337" s="84">
        <f t="shared" si="21"/>
        <v>161.54444444444442</v>
      </c>
    </row>
    <row r="338" spans="1:10">
      <c r="A338" s="77" t="s">
        <v>43</v>
      </c>
      <c r="B338" s="77" t="s">
        <v>44</v>
      </c>
      <c r="C338" s="78" t="s">
        <v>411</v>
      </c>
      <c r="D338" s="79">
        <f t="shared" si="22"/>
        <v>183.95222222222225</v>
      </c>
      <c r="E338" s="80">
        <v>5.4911111111111115</v>
      </c>
      <c r="F338" s="117"/>
      <c r="G338" s="77"/>
      <c r="H338" s="82"/>
      <c r="I338" s="83">
        <f t="shared" si="23"/>
        <v>0</v>
      </c>
      <c r="J338" s="84">
        <f t="shared" si="21"/>
        <v>183.95222222222225</v>
      </c>
    </row>
    <row r="339" spans="1:10">
      <c r="A339" s="77" t="s">
        <v>45</v>
      </c>
      <c r="B339" s="77" t="s">
        <v>46</v>
      </c>
      <c r="C339" s="78" t="s">
        <v>412</v>
      </c>
      <c r="D339" s="79">
        <f t="shared" si="22"/>
        <v>224.52444444444447</v>
      </c>
      <c r="E339" s="80">
        <v>6.7022222222222227</v>
      </c>
      <c r="F339" s="117"/>
      <c r="G339" s="77"/>
      <c r="H339" s="82"/>
      <c r="I339" s="83">
        <f t="shared" si="23"/>
        <v>0</v>
      </c>
      <c r="J339" s="84">
        <f t="shared" si="21"/>
        <v>224.52444444444447</v>
      </c>
    </row>
    <row r="340" spans="1:10">
      <c r="A340" s="77" t="s">
        <v>47</v>
      </c>
      <c r="B340" s="77" t="s">
        <v>48</v>
      </c>
      <c r="C340" s="78" t="s">
        <v>413</v>
      </c>
      <c r="D340" s="79">
        <f t="shared" si="22"/>
        <v>235.76555555555558</v>
      </c>
      <c r="E340" s="80">
        <v>7.0377777777777784</v>
      </c>
      <c r="F340" s="117"/>
      <c r="G340" s="77"/>
      <c r="H340" s="82"/>
      <c r="I340" s="83">
        <f t="shared" si="23"/>
        <v>0</v>
      </c>
      <c r="J340" s="84">
        <f t="shared" si="21"/>
        <v>235.76555555555558</v>
      </c>
    </row>
    <row r="341" spans="1:10">
      <c r="A341" s="77" t="s">
        <v>49</v>
      </c>
      <c r="B341" s="77" t="s">
        <v>50</v>
      </c>
      <c r="C341" s="78" t="s">
        <v>414</v>
      </c>
      <c r="D341" s="79">
        <f t="shared" si="22"/>
        <v>236.80777777777774</v>
      </c>
      <c r="E341" s="80">
        <v>7.0688888888888881</v>
      </c>
      <c r="F341" s="117"/>
      <c r="G341" s="77"/>
      <c r="H341" s="82"/>
      <c r="I341" s="83">
        <f t="shared" si="23"/>
        <v>0</v>
      </c>
      <c r="J341" s="84">
        <f t="shared" si="21"/>
        <v>236.80777777777774</v>
      </c>
    </row>
    <row r="342" spans="1:10">
      <c r="A342" s="77" t="s">
        <v>51</v>
      </c>
      <c r="B342" s="77" t="s">
        <v>52</v>
      </c>
      <c r="C342" s="78" t="s">
        <v>415</v>
      </c>
      <c r="D342" s="79">
        <f t="shared" si="22"/>
        <v>248.04888888888885</v>
      </c>
      <c r="E342" s="80">
        <v>7.4044444444444437</v>
      </c>
      <c r="F342" s="117"/>
      <c r="G342" s="77"/>
      <c r="H342" s="82"/>
      <c r="I342" s="83">
        <f t="shared" si="23"/>
        <v>0</v>
      </c>
      <c r="J342" s="84">
        <f t="shared" si="21"/>
        <v>248.04888888888885</v>
      </c>
    </row>
    <row r="343" spans="1:10">
      <c r="A343" s="77" t="s">
        <v>1035</v>
      </c>
      <c r="B343" s="77" t="s">
        <v>1031</v>
      </c>
      <c r="C343" s="78" t="s">
        <v>1032</v>
      </c>
      <c r="D343" s="79">
        <f t="shared" si="22"/>
        <v>410.78444444444443</v>
      </c>
      <c r="E343" s="80">
        <v>12.262222222222222</v>
      </c>
      <c r="F343" s="117"/>
      <c r="G343" s="77"/>
      <c r="H343" s="82"/>
      <c r="I343" s="83">
        <f t="shared" si="23"/>
        <v>0</v>
      </c>
      <c r="J343" s="84">
        <f t="shared" si="21"/>
        <v>410.78444444444443</v>
      </c>
    </row>
    <row r="344" spans="1:10">
      <c r="A344" s="77" t="s">
        <v>1036</v>
      </c>
      <c r="B344" s="77" t="s">
        <v>1033</v>
      </c>
      <c r="C344" s="78" t="s">
        <v>1034</v>
      </c>
      <c r="D344" s="79">
        <f t="shared" si="22"/>
        <v>410.78444444444443</v>
      </c>
      <c r="E344" s="80">
        <v>12.262222222222222</v>
      </c>
      <c r="F344" s="117"/>
      <c r="G344" s="77"/>
      <c r="H344" s="82"/>
      <c r="I344" s="83">
        <f t="shared" si="23"/>
        <v>0</v>
      </c>
      <c r="J344" s="84">
        <f t="shared" si="21"/>
        <v>410.78444444444443</v>
      </c>
    </row>
    <row r="345" spans="1:10">
      <c r="A345" s="77" t="s">
        <v>53</v>
      </c>
      <c r="B345" s="77" t="s">
        <v>54</v>
      </c>
      <c r="C345" s="78" t="s">
        <v>416</v>
      </c>
      <c r="D345" s="79">
        <f t="shared" si="22"/>
        <v>975.74333333333311</v>
      </c>
      <c r="E345" s="80">
        <v>29.126666666666662</v>
      </c>
      <c r="F345" s="117"/>
      <c r="G345" s="77"/>
      <c r="H345" s="82"/>
      <c r="I345" s="83">
        <f t="shared" si="23"/>
        <v>0</v>
      </c>
      <c r="J345" s="84">
        <f t="shared" si="21"/>
        <v>975.74333333333311</v>
      </c>
    </row>
    <row r="346" spans="1:10">
      <c r="A346" s="77" t="s">
        <v>55</v>
      </c>
      <c r="B346" s="77" t="s">
        <v>56</v>
      </c>
      <c r="C346" s="78" t="s">
        <v>417</v>
      </c>
      <c r="D346" s="79">
        <f t="shared" si="22"/>
        <v>975.74333333333311</v>
      </c>
      <c r="E346" s="80">
        <v>29.126666666666662</v>
      </c>
      <c r="F346" s="117"/>
      <c r="G346" s="77"/>
      <c r="H346" s="82"/>
      <c r="I346" s="83">
        <f t="shared" si="23"/>
        <v>0</v>
      </c>
      <c r="J346" s="84">
        <f t="shared" si="21"/>
        <v>975.74333333333311</v>
      </c>
    </row>
    <row r="347" spans="1:10">
      <c r="A347" s="77" t="s">
        <v>57</v>
      </c>
      <c r="B347" s="77" t="s">
        <v>58</v>
      </c>
      <c r="C347" s="78" t="s">
        <v>418</v>
      </c>
      <c r="D347" s="79">
        <f t="shared" si="22"/>
        <v>975.74333333333311</v>
      </c>
      <c r="E347" s="80">
        <v>29.126666666666662</v>
      </c>
      <c r="F347" s="117"/>
      <c r="G347" s="77"/>
      <c r="H347" s="82"/>
      <c r="I347" s="83">
        <f t="shared" si="23"/>
        <v>0</v>
      </c>
      <c r="J347" s="84">
        <f t="shared" si="21"/>
        <v>975.74333333333311</v>
      </c>
    </row>
    <row r="348" spans="1:10">
      <c r="A348" s="77" t="s">
        <v>59</v>
      </c>
      <c r="B348" s="77" t="s">
        <v>60</v>
      </c>
      <c r="C348" s="78" t="s">
        <v>419</v>
      </c>
      <c r="D348" s="79">
        <f t="shared" si="22"/>
        <v>975.74333333333311</v>
      </c>
      <c r="E348" s="80">
        <v>29.126666666666662</v>
      </c>
      <c r="F348" s="117"/>
      <c r="G348" s="77"/>
      <c r="H348" s="82"/>
      <c r="I348" s="83">
        <f t="shared" si="23"/>
        <v>0</v>
      </c>
      <c r="J348" s="84">
        <f t="shared" si="21"/>
        <v>975.74333333333311</v>
      </c>
    </row>
    <row r="349" spans="1:10">
      <c r="A349" s="77" t="s">
        <v>61</v>
      </c>
      <c r="B349" s="77" t="s">
        <v>62</v>
      </c>
      <c r="C349" s="78" t="s">
        <v>420</v>
      </c>
      <c r="D349" s="79">
        <f t="shared" si="22"/>
        <v>351.15444444444449</v>
      </c>
      <c r="E349" s="80">
        <v>10.482222222222223</v>
      </c>
      <c r="F349" s="117"/>
      <c r="G349" s="77"/>
      <c r="H349" s="82"/>
      <c r="I349" s="83">
        <f t="shared" si="23"/>
        <v>0</v>
      </c>
      <c r="J349" s="84">
        <f t="shared" si="21"/>
        <v>351.15444444444449</v>
      </c>
    </row>
    <row r="350" spans="1:10">
      <c r="A350" s="77" t="s">
        <v>63</v>
      </c>
      <c r="B350" s="77" t="s">
        <v>64</v>
      </c>
      <c r="C350" s="78" t="s">
        <v>421</v>
      </c>
      <c r="D350" s="79">
        <f t="shared" si="22"/>
        <v>361.65111111111105</v>
      </c>
      <c r="E350" s="80">
        <v>10.795555555555554</v>
      </c>
      <c r="F350" s="117"/>
      <c r="G350" s="77"/>
      <c r="H350" s="82"/>
      <c r="I350" s="83">
        <f t="shared" si="23"/>
        <v>0</v>
      </c>
      <c r="J350" s="84">
        <f t="shared" si="21"/>
        <v>361.65111111111105</v>
      </c>
    </row>
    <row r="351" spans="1:10">
      <c r="A351" s="77" t="s">
        <v>65</v>
      </c>
      <c r="B351" s="77" t="s">
        <v>66</v>
      </c>
      <c r="C351" s="78" t="s">
        <v>422</v>
      </c>
      <c r="D351" s="79">
        <f t="shared" si="22"/>
        <v>394.03444444444443</v>
      </c>
      <c r="E351" s="80">
        <v>11.762222222222222</v>
      </c>
      <c r="F351" s="117"/>
      <c r="G351" s="77"/>
      <c r="H351" s="82"/>
      <c r="I351" s="83">
        <f t="shared" si="23"/>
        <v>0</v>
      </c>
      <c r="J351" s="84">
        <f t="shared" si="21"/>
        <v>394.03444444444443</v>
      </c>
    </row>
    <row r="352" spans="1:10">
      <c r="A352" s="77" t="s">
        <v>67</v>
      </c>
      <c r="B352" s="77" t="s">
        <v>68</v>
      </c>
      <c r="C352" s="78" t="s">
        <v>423</v>
      </c>
      <c r="D352" s="79">
        <f t="shared" si="22"/>
        <v>315.64444444444439</v>
      </c>
      <c r="E352" s="80">
        <v>9.4222222222222207</v>
      </c>
      <c r="F352" s="117"/>
      <c r="G352" s="77"/>
      <c r="H352" s="82"/>
      <c r="I352" s="83">
        <f t="shared" si="23"/>
        <v>0</v>
      </c>
      <c r="J352" s="84">
        <f t="shared" si="21"/>
        <v>315.64444444444439</v>
      </c>
    </row>
    <row r="353" spans="1:10">
      <c r="A353" s="77" t="s">
        <v>69</v>
      </c>
      <c r="B353" s="77" t="s">
        <v>70</v>
      </c>
      <c r="C353" s="78" t="s">
        <v>424</v>
      </c>
      <c r="D353" s="79">
        <f t="shared" si="22"/>
        <v>332.39444444444439</v>
      </c>
      <c r="E353" s="80">
        <v>9.9222222222222207</v>
      </c>
      <c r="F353" s="117"/>
      <c r="G353" s="77"/>
      <c r="H353" s="82"/>
      <c r="I353" s="83">
        <f t="shared" si="23"/>
        <v>0</v>
      </c>
      <c r="J353" s="84">
        <f t="shared" si="21"/>
        <v>332.39444444444439</v>
      </c>
    </row>
    <row r="354" spans="1:10">
      <c r="A354" s="77" t="s">
        <v>71</v>
      </c>
      <c r="B354" s="77" t="s">
        <v>72</v>
      </c>
      <c r="C354" s="78" t="s">
        <v>425</v>
      </c>
      <c r="D354" s="79">
        <f t="shared" si="22"/>
        <v>327.7788888888889</v>
      </c>
      <c r="E354" s="80">
        <v>9.7844444444444445</v>
      </c>
      <c r="F354" s="117"/>
      <c r="G354" s="77"/>
      <c r="H354" s="82"/>
      <c r="I354" s="83">
        <f t="shared" si="23"/>
        <v>0</v>
      </c>
      <c r="J354" s="84">
        <f t="shared" si="21"/>
        <v>327.7788888888889</v>
      </c>
    </row>
    <row r="355" spans="1:10">
      <c r="A355" s="77" t="s">
        <v>73</v>
      </c>
      <c r="B355" s="77" t="s">
        <v>74</v>
      </c>
      <c r="C355" s="78" t="s">
        <v>426</v>
      </c>
      <c r="D355" s="79">
        <f t="shared" si="22"/>
        <v>332.39444444444439</v>
      </c>
      <c r="E355" s="80">
        <v>9.9222222222222207</v>
      </c>
      <c r="F355" s="117"/>
      <c r="G355" s="77"/>
      <c r="H355" s="82"/>
      <c r="I355" s="83">
        <f t="shared" si="23"/>
        <v>0</v>
      </c>
      <c r="J355" s="84">
        <f t="shared" si="21"/>
        <v>332.39444444444439</v>
      </c>
    </row>
    <row r="356" spans="1:10">
      <c r="A356" s="77" t="s">
        <v>75</v>
      </c>
      <c r="B356" s="77" t="s">
        <v>76</v>
      </c>
      <c r="C356" s="78" t="s">
        <v>427</v>
      </c>
      <c r="D356" s="79">
        <f t="shared" si="22"/>
        <v>307.30666666666667</v>
      </c>
      <c r="E356" s="80">
        <v>9.1733333333333338</v>
      </c>
      <c r="F356" s="117"/>
      <c r="G356" s="77"/>
      <c r="H356" s="82"/>
      <c r="I356" s="83">
        <f t="shared" si="23"/>
        <v>0</v>
      </c>
      <c r="J356" s="84">
        <f t="shared" si="21"/>
        <v>307.30666666666667</v>
      </c>
    </row>
    <row r="357" spans="1:10">
      <c r="A357" s="77" t="s">
        <v>77</v>
      </c>
      <c r="B357" s="77" t="s">
        <v>78</v>
      </c>
      <c r="C357" s="78" t="s">
        <v>428</v>
      </c>
      <c r="D357" s="79">
        <f t="shared" si="22"/>
        <v>319.81333333333333</v>
      </c>
      <c r="E357" s="80">
        <v>9.5466666666666669</v>
      </c>
      <c r="F357" s="117"/>
      <c r="G357" s="77"/>
      <c r="H357" s="82"/>
      <c r="I357" s="83">
        <f t="shared" si="23"/>
        <v>0</v>
      </c>
      <c r="J357" s="84">
        <f t="shared" si="21"/>
        <v>319.81333333333333</v>
      </c>
    </row>
    <row r="358" spans="1:10">
      <c r="A358" s="77" t="s">
        <v>79</v>
      </c>
      <c r="B358" s="77" t="s">
        <v>80</v>
      </c>
      <c r="C358" s="78" t="s">
        <v>429</v>
      </c>
      <c r="D358" s="79">
        <f t="shared" si="22"/>
        <v>338.64777777777778</v>
      </c>
      <c r="E358" s="80">
        <v>10.108888888888888</v>
      </c>
      <c r="F358" s="117"/>
      <c r="G358" s="77"/>
      <c r="H358" s="82"/>
      <c r="I358" s="83">
        <f t="shared" si="23"/>
        <v>0</v>
      </c>
      <c r="J358" s="84">
        <f t="shared" si="21"/>
        <v>338.64777777777778</v>
      </c>
    </row>
    <row r="359" spans="1:10">
      <c r="A359" s="77" t="s">
        <v>81</v>
      </c>
      <c r="B359" s="77" t="s">
        <v>82</v>
      </c>
      <c r="C359" s="78" t="s">
        <v>430</v>
      </c>
      <c r="D359" s="79">
        <f t="shared" si="22"/>
        <v>346.98555555555561</v>
      </c>
      <c r="E359" s="80">
        <v>10.357777777777779</v>
      </c>
      <c r="F359" s="117"/>
      <c r="G359" s="77"/>
      <c r="H359" s="82"/>
      <c r="I359" s="83">
        <f t="shared" si="23"/>
        <v>0</v>
      </c>
      <c r="J359" s="84">
        <f t="shared" si="21"/>
        <v>346.98555555555561</v>
      </c>
    </row>
    <row r="360" spans="1:10">
      <c r="A360" s="77" t="s">
        <v>83</v>
      </c>
      <c r="B360" s="77" t="s">
        <v>84</v>
      </c>
      <c r="C360" s="78" t="s">
        <v>431</v>
      </c>
      <c r="D360" s="79">
        <f t="shared" si="22"/>
        <v>351.15444444444449</v>
      </c>
      <c r="E360" s="80">
        <v>10.482222222222223</v>
      </c>
      <c r="F360" s="117"/>
      <c r="G360" s="77"/>
      <c r="H360" s="82"/>
      <c r="I360" s="83">
        <f t="shared" si="23"/>
        <v>0</v>
      </c>
      <c r="J360" s="84">
        <f t="shared" si="21"/>
        <v>351.15444444444449</v>
      </c>
    </row>
    <row r="361" spans="1:10">
      <c r="A361" s="77" t="s">
        <v>85</v>
      </c>
      <c r="B361" s="77" t="s">
        <v>86</v>
      </c>
      <c r="C361" s="78" t="s">
        <v>432</v>
      </c>
      <c r="D361" s="79">
        <f t="shared" si="22"/>
        <v>358.52444444444444</v>
      </c>
      <c r="E361" s="80">
        <v>10.702222222222222</v>
      </c>
      <c r="F361" s="117"/>
      <c r="G361" s="77"/>
      <c r="H361" s="82"/>
      <c r="I361" s="83">
        <f t="shared" si="23"/>
        <v>0</v>
      </c>
      <c r="J361" s="84">
        <f t="shared" si="21"/>
        <v>358.52444444444444</v>
      </c>
    </row>
    <row r="362" spans="1:10">
      <c r="A362" s="77" t="s">
        <v>87</v>
      </c>
      <c r="B362" s="77" t="s">
        <v>88</v>
      </c>
      <c r="C362" s="78" t="s">
        <v>433</v>
      </c>
      <c r="D362" s="79">
        <f t="shared" si="22"/>
        <v>372.07333333333321</v>
      </c>
      <c r="E362" s="80">
        <v>11.106666666666664</v>
      </c>
      <c r="F362" s="117"/>
      <c r="G362" s="77"/>
      <c r="H362" s="82"/>
      <c r="I362" s="83">
        <f t="shared" si="23"/>
        <v>0</v>
      </c>
      <c r="J362" s="84">
        <f t="shared" si="21"/>
        <v>372.07333333333321</v>
      </c>
    </row>
    <row r="363" spans="1:10">
      <c r="A363" s="77" t="s">
        <v>89</v>
      </c>
      <c r="B363" s="77" t="s">
        <v>90</v>
      </c>
      <c r="C363" s="78" t="s">
        <v>434</v>
      </c>
      <c r="D363" s="79">
        <f t="shared" si="22"/>
        <v>538.3077777777778</v>
      </c>
      <c r="E363" s="80">
        <v>16.068888888888889</v>
      </c>
      <c r="F363" s="117"/>
      <c r="G363" s="77"/>
      <c r="H363" s="82"/>
      <c r="I363" s="83">
        <f t="shared" si="23"/>
        <v>0</v>
      </c>
      <c r="J363" s="84">
        <f t="shared" si="21"/>
        <v>538.3077777777778</v>
      </c>
    </row>
    <row r="364" spans="1:10">
      <c r="A364" s="77" t="s">
        <v>91</v>
      </c>
      <c r="B364" s="77" t="s">
        <v>92</v>
      </c>
      <c r="C364" s="78" t="s">
        <v>435</v>
      </c>
      <c r="D364" s="79">
        <f t="shared" si="22"/>
        <v>410.78444444444443</v>
      </c>
      <c r="E364" s="80">
        <v>12.262222222222222</v>
      </c>
      <c r="F364" s="117"/>
      <c r="G364" s="77"/>
      <c r="H364" s="82"/>
      <c r="I364" s="83">
        <f t="shared" si="23"/>
        <v>0</v>
      </c>
      <c r="J364" s="84">
        <f t="shared" si="21"/>
        <v>410.78444444444443</v>
      </c>
    </row>
    <row r="365" spans="1:10">
      <c r="A365" s="77" t="s">
        <v>93</v>
      </c>
      <c r="B365" s="77" t="s">
        <v>94</v>
      </c>
      <c r="C365" s="78" t="s">
        <v>436</v>
      </c>
      <c r="D365" s="79">
        <f t="shared" si="22"/>
        <v>419.12222222222221</v>
      </c>
      <c r="E365" s="80">
        <v>12.511111111111111</v>
      </c>
      <c r="F365" s="117"/>
      <c r="G365" s="77"/>
      <c r="H365" s="82"/>
      <c r="I365" s="83">
        <f t="shared" si="23"/>
        <v>0</v>
      </c>
      <c r="J365" s="84">
        <f t="shared" si="21"/>
        <v>419.12222222222221</v>
      </c>
    </row>
    <row r="366" spans="1:10">
      <c r="A366" s="77" t="s">
        <v>95</v>
      </c>
      <c r="B366" s="77" t="s">
        <v>96</v>
      </c>
      <c r="C366" s="78" t="s">
        <v>437</v>
      </c>
      <c r="D366" s="79">
        <f t="shared" si="22"/>
        <v>527.66222222222211</v>
      </c>
      <c r="E366" s="80">
        <v>15.75111111111111</v>
      </c>
      <c r="F366" s="117"/>
      <c r="G366" s="77"/>
      <c r="H366" s="82"/>
      <c r="I366" s="83">
        <f t="shared" si="23"/>
        <v>0</v>
      </c>
      <c r="J366" s="84">
        <f t="shared" si="21"/>
        <v>527.66222222222211</v>
      </c>
    </row>
    <row r="367" spans="1:10">
      <c r="A367" s="77" t="s">
        <v>97</v>
      </c>
      <c r="B367" s="77" t="s">
        <v>98</v>
      </c>
      <c r="C367" s="78" t="s">
        <v>438</v>
      </c>
      <c r="D367" s="79">
        <f t="shared" si="22"/>
        <v>553.79222222222211</v>
      </c>
      <c r="E367" s="80">
        <v>16.531111111111109</v>
      </c>
      <c r="F367" s="117"/>
      <c r="G367" s="77"/>
      <c r="H367" s="82"/>
      <c r="I367" s="83">
        <f t="shared" si="23"/>
        <v>0</v>
      </c>
      <c r="J367" s="84">
        <f t="shared" si="21"/>
        <v>553.79222222222211</v>
      </c>
    </row>
    <row r="368" spans="1:10">
      <c r="A368" s="77" t="s">
        <v>99</v>
      </c>
      <c r="B368" s="77" t="s">
        <v>100</v>
      </c>
      <c r="C368" s="78" t="s">
        <v>439</v>
      </c>
      <c r="D368" s="79">
        <f t="shared" si="22"/>
        <v>556.77</v>
      </c>
      <c r="E368" s="80">
        <v>16.62</v>
      </c>
      <c r="F368" s="117"/>
      <c r="G368" s="77"/>
      <c r="H368" s="82"/>
      <c r="I368" s="83">
        <f t="shared" si="23"/>
        <v>0</v>
      </c>
      <c r="J368" s="84">
        <f t="shared" si="21"/>
        <v>556.77</v>
      </c>
    </row>
    <row r="369" spans="1:10">
      <c r="A369" s="77" t="s">
        <v>101</v>
      </c>
      <c r="B369" s="77" t="s">
        <v>102</v>
      </c>
      <c r="C369" s="78" t="s">
        <v>440</v>
      </c>
      <c r="D369" s="79">
        <f t="shared" si="22"/>
        <v>583.9422222222222</v>
      </c>
      <c r="E369" s="80">
        <v>17.431111111111111</v>
      </c>
      <c r="F369" s="117"/>
      <c r="G369" s="77"/>
      <c r="H369" s="82"/>
      <c r="I369" s="83">
        <f t="shared" si="23"/>
        <v>0</v>
      </c>
      <c r="J369" s="84">
        <f t="shared" si="21"/>
        <v>583.9422222222222</v>
      </c>
    </row>
    <row r="370" spans="1:10">
      <c r="A370" s="77" t="s">
        <v>1037</v>
      </c>
      <c r="B370" s="77" t="s">
        <v>1038</v>
      </c>
      <c r="C370" s="78" t="s">
        <v>1039</v>
      </c>
      <c r="D370" s="79">
        <f t="shared" si="22"/>
        <v>939.63777777777784</v>
      </c>
      <c r="E370" s="80">
        <v>28.048888888888889</v>
      </c>
      <c r="F370" s="117"/>
      <c r="G370" s="77"/>
      <c r="H370" s="82"/>
      <c r="I370" s="83">
        <f t="shared" si="23"/>
        <v>0</v>
      </c>
      <c r="J370" s="84">
        <f t="shared" si="21"/>
        <v>939.63777777777784</v>
      </c>
    </row>
    <row r="371" spans="1:10">
      <c r="A371" s="77" t="s">
        <v>1040</v>
      </c>
      <c r="B371" s="77" t="s">
        <v>1041</v>
      </c>
      <c r="C371" s="78" t="s">
        <v>1042</v>
      </c>
      <c r="D371" s="79">
        <f t="shared" si="22"/>
        <v>939.63777777777784</v>
      </c>
      <c r="E371" s="80">
        <v>28.048888888888889</v>
      </c>
      <c r="F371" s="117"/>
      <c r="G371" s="77"/>
      <c r="H371" s="82"/>
      <c r="I371" s="83">
        <f t="shared" si="23"/>
        <v>0</v>
      </c>
      <c r="J371" s="84">
        <f t="shared" ref="J371:J424" si="24">D371-(D371*I371)</f>
        <v>939.63777777777784</v>
      </c>
    </row>
    <row r="372" spans="1:10">
      <c r="A372" s="77" t="s">
        <v>103</v>
      </c>
      <c r="B372" s="77" t="s">
        <v>104</v>
      </c>
      <c r="C372" s="78" t="s">
        <v>441</v>
      </c>
      <c r="D372" s="79">
        <f t="shared" si="22"/>
        <v>1733.9599999999996</v>
      </c>
      <c r="E372" s="80">
        <v>51.759999999999991</v>
      </c>
      <c r="F372" s="117"/>
      <c r="G372" s="77"/>
      <c r="H372" s="82"/>
      <c r="I372" s="83">
        <f t="shared" si="23"/>
        <v>0</v>
      </c>
      <c r="J372" s="84">
        <f t="shared" si="24"/>
        <v>1733.9599999999996</v>
      </c>
    </row>
    <row r="373" spans="1:10">
      <c r="A373" s="77" t="s">
        <v>105</v>
      </c>
      <c r="B373" s="77" t="s">
        <v>106</v>
      </c>
      <c r="C373" s="78" t="s">
        <v>442</v>
      </c>
      <c r="D373" s="79">
        <f t="shared" si="22"/>
        <v>1733.9599999999996</v>
      </c>
      <c r="E373" s="80">
        <v>51.759999999999991</v>
      </c>
      <c r="F373" s="117"/>
      <c r="G373" s="77"/>
      <c r="H373" s="82"/>
      <c r="I373" s="83">
        <f t="shared" si="23"/>
        <v>0</v>
      </c>
      <c r="J373" s="84">
        <f t="shared" si="24"/>
        <v>1733.9599999999996</v>
      </c>
    </row>
    <row r="374" spans="1:10">
      <c r="A374" s="77" t="s">
        <v>107</v>
      </c>
      <c r="B374" s="77" t="s">
        <v>108</v>
      </c>
      <c r="C374" s="78" t="s">
        <v>443</v>
      </c>
      <c r="D374" s="79">
        <f t="shared" si="22"/>
        <v>1733.9599999999996</v>
      </c>
      <c r="E374" s="80">
        <v>51.759999999999991</v>
      </c>
      <c r="F374" s="117"/>
      <c r="G374" s="77"/>
      <c r="H374" s="82"/>
      <c r="I374" s="83">
        <f t="shared" si="23"/>
        <v>0</v>
      </c>
      <c r="J374" s="84">
        <f t="shared" si="24"/>
        <v>1733.9599999999996</v>
      </c>
    </row>
    <row r="375" spans="1:10">
      <c r="A375" s="77" t="s">
        <v>109</v>
      </c>
      <c r="B375" s="77" t="s">
        <v>110</v>
      </c>
      <c r="C375" s="78" t="s">
        <v>444</v>
      </c>
      <c r="D375" s="79">
        <f t="shared" si="22"/>
        <v>1733.9599999999996</v>
      </c>
      <c r="E375" s="80">
        <v>51.759999999999991</v>
      </c>
      <c r="F375" s="117"/>
      <c r="G375" s="77"/>
      <c r="H375" s="82"/>
      <c r="I375" s="83">
        <f t="shared" si="23"/>
        <v>0</v>
      </c>
      <c r="J375" s="84">
        <f t="shared" si="24"/>
        <v>1733.9599999999996</v>
      </c>
    </row>
    <row r="376" spans="1:10">
      <c r="A376" s="77" t="s">
        <v>111</v>
      </c>
      <c r="B376" s="77" t="s">
        <v>112</v>
      </c>
      <c r="C376" s="78" t="s">
        <v>445</v>
      </c>
      <c r="D376" s="79">
        <f t="shared" si="22"/>
        <v>646.99666666666656</v>
      </c>
      <c r="E376" s="80">
        <v>19.313333333333329</v>
      </c>
      <c r="F376" s="117"/>
      <c r="G376" s="77"/>
      <c r="H376" s="82"/>
      <c r="I376" s="83">
        <f t="shared" si="23"/>
        <v>0</v>
      </c>
      <c r="J376" s="84">
        <f t="shared" si="24"/>
        <v>646.99666666666656</v>
      </c>
    </row>
    <row r="377" spans="1:10">
      <c r="A377" s="77" t="s">
        <v>113</v>
      </c>
      <c r="B377" s="77" t="s">
        <v>114</v>
      </c>
      <c r="C377" s="78" t="s">
        <v>446</v>
      </c>
      <c r="D377" s="79">
        <f t="shared" si="22"/>
        <v>682.72999999999979</v>
      </c>
      <c r="E377" s="80">
        <v>20.379999999999995</v>
      </c>
      <c r="F377" s="117"/>
      <c r="G377" s="77"/>
      <c r="H377" s="82"/>
      <c r="I377" s="83">
        <f t="shared" si="23"/>
        <v>0</v>
      </c>
      <c r="J377" s="84">
        <f t="shared" si="24"/>
        <v>682.72999999999979</v>
      </c>
    </row>
    <row r="378" spans="1:10">
      <c r="A378" s="77" t="s">
        <v>115</v>
      </c>
      <c r="B378" s="77" t="s">
        <v>116</v>
      </c>
      <c r="C378" s="78" t="s">
        <v>447</v>
      </c>
      <c r="D378" s="79">
        <f t="shared" si="22"/>
        <v>727.24777777777786</v>
      </c>
      <c r="E378" s="80">
        <v>21.70888888888889</v>
      </c>
      <c r="F378" s="117"/>
      <c r="G378" s="77"/>
      <c r="H378" s="82"/>
      <c r="I378" s="83">
        <f t="shared" si="23"/>
        <v>0</v>
      </c>
      <c r="J378" s="84">
        <f t="shared" si="24"/>
        <v>727.24777777777786</v>
      </c>
    </row>
    <row r="379" spans="1:10">
      <c r="A379" s="77" t="s">
        <v>117</v>
      </c>
      <c r="B379" s="77" t="s">
        <v>118</v>
      </c>
      <c r="C379" s="78" t="s">
        <v>448</v>
      </c>
      <c r="D379" s="79">
        <f t="shared" si="22"/>
        <v>479.72</v>
      </c>
      <c r="E379" s="80">
        <v>14.32</v>
      </c>
      <c r="F379" s="117"/>
      <c r="G379" s="77"/>
      <c r="H379" s="82"/>
      <c r="I379" s="83">
        <f t="shared" si="23"/>
        <v>0</v>
      </c>
      <c r="J379" s="84">
        <f t="shared" si="24"/>
        <v>479.72</v>
      </c>
    </row>
    <row r="380" spans="1:10">
      <c r="A380" s="77" t="s">
        <v>119</v>
      </c>
      <c r="B380" s="77" t="s">
        <v>120</v>
      </c>
      <c r="C380" s="78" t="s">
        <v>449</v>
      </c>
      <c r="D380" s="79">
        <f t="shared" si="22"/>
        <v>523.19555555555553</v>
      </c>
      <c r="E380" s="80">
        <v>15.617777777777777</v>
      </c>
      <c r="F380" s="117"/>
      <c r="G380" s="77"/>
      <c r="H380" s="82"/>
      <c r="I380" s="83">
        <f t="shared" si="23"/>
        <v>0</v>
      </c>
      <c r="J380" s="84">
        <f t="shared" si="24"/>
        <v>523.19555555555553</v>
      </c>
    </row>
    <row r="381" spans="1:10">
      <c r="A381" s="77" t="s">
        <v>121</v>
      </c>
      <c r="B381" s="77" t="s">
        <v>122</v>
      </c>
      <c r="C381" s="78" t="s">
        <v>450</v>
      </c>
      <c r="D381" s="79">
        <f t="shared" si="22"/>
        <v>498.18222222222226</v>
      </c>
      <c r="E381" s="80">
        <v>14.871111111111112</v>
      </c>
      <c r="F381" s="117"/>
      <c r="G381" s="77"/>
      <c r="H381" s="82"/>
      <c r="I381" s="83">
        <f t="shared" si="23"/>
        <v>0</v>
      </c>
      <c r="J381" s="84">
        <f t="shared" si="24"/>
        <v>498.18222222222226</v>
      </c>
    </row>
    <row r="382" spans="1:10">
      <c r="A382" s="77" t="s">
        <v>123</v>
      </c>
      <c r="B382" s="77" t="s">
        <v>124</v>
      </c>
      <c r="C382" s="78" t="s">
        <v>451</v>
      </c>
      <c r="D382" s="79">
        <f t="shared" ref="D382:D396" si="25">E382*$C$2</f>
        <v>523.19555555555553</v>
      </c>
      <c r="E382" s="80">
        <v>15.617777777777777</v>
      </c>
      <c r="F382" s="117"/>
      <c r="G382" s="77"/>
      <c r="H382" s="82"/>
      <c r="I382" s="83">
        <f t="shared" si="23"/>
        <v>0</v>
      </c>
      <c r="J382" s="84">
        <f t="shared" si="24"/>
        <v>523.19555555555553</v>
      </c>
    </row>
    <row r="383" spans="1:10">
      <c r="A383" s="77" t="s">
        <v>125</v>
      </c>
      <c r="B383" s="77" t="s">
        <v>126</v>
      </c>
      <c r="C383" s="78" t="s">
        <v>452</v>
      </c>
      <c r="D383" s="79">
        <f t="shared" si="25"/>
        <v>443.1677777777777</v>
      </c>
      <c r="E383" s="80">
        <v>13.228888888888887</v>
      </c>
      <c r="F383" s="117"/>
      <c r="G383" s="77"/>
      <c r="H383" s="82"/>
      <c r="I383" s="83">
        <f t="shared" si="23"/>
        <v>0</v>
      </c>
      <c r="J383" s="84">
        <f t="shared" si="24"/>
        <v>443.1677777777777</v>
      </c>
    </row>
    <row r="384" spans="1:10">
      <c r="A384" s="77" t="s">
        <v>127</v>
      </c>
      <c r="B384" s="77" t="s">
        <v>128</v>
      </c>
      <c r="C384" s="78" t="s">
        <v>453</v>
      </c>
      <c r="D384" s="79">
        <f t="shared" si="25"/>
        <v>502.57444444444445</v>
      </c>
      <c r="E384" s="80">
        <v>15.002222222222223</v>
      </c>
      <c r="I384" s="83">
        <f t="shared" si="23"/>
        <v>0</v>
      </c>
      <c r="J384" s="84">
        <f t="shared" si="24"/>
        <v>502.57444444444445</v>
      </c>
    </row>
    <row r="385" spans="1:10">
      <c r="A385" s="77" t="s">
        <v>129</v>
      </c>
      <c r="B385" s="77" t="s">
        <v>130</v>
      </c>
      <c r="C385" s="78" t="s">
        <v>454</v>
      </c>
      <c r="D385" s="79">
        <f t="shared" si="25"/>
        <v>486.04777777777787</v>
      </c>
      <c r="E385" s="80">
        <v>14.508888888888892</v>
      </c>
      <c r="I385" s="83">
        <f t="shared" si="23"/>
        <v>0</v>
      </c>
      <c r="J385" s="84">
        <f t="shared" si="24"/>
        <v>486.04777777777787</v>
      </c>
    </row>
    <row r="386" spans="1:10">
      <c r="A386" s="77" t="s">
        <v>131</v>
      </c>
      <c r="B386" s="77" t="s">
        <v>132</v>
      </c>
      <c r="C386" s="78" t="s">
        <v>455</v>
      </c>
      <c r="D386" s="79">
        <f t="shared" si="25"/>
        <v>505.5522222222221</v>
      </c>
      <c r="E386" s="80">
        <v>15.091111111111108</v>
      </c>
      <c r="I386" s="83">
        <f t="shared" si="23"/>
        <v>0</v>
      </c>
      <c r="J386" s="84">
        <f t="shared" si="24"/>
        <v>505.5522222222221</v>
      </c>
    </row>
    <row r="387" spans="1:10">
      <c r="A387" s="77" t="s">
        <v>133</v>
      </c>
      <c r="B387" s="77" t="s">
        <v>134</v>
      </c>
      <c r="C387" s="78" t="s">
        <v>456</v>
      </c>
      <c r="D387" s="79">
        <f t="shared" si="25"/>
        <v>501.53222222222223</v>
      </c>
      <c r="E387" s="80">
        <v>14.971111111111112</v>
      </c>
      <c r="I387" s="83">
        <f t="shared" si="23"/>
        <v>0</v>
      </c>
      <c r="J387" s="84">
        <f t="shared" si="24"/>
        <v>501.53222222222223</v>
      </c>
    </row>
    <row r="388" spans="1:10">
      <c r="A388" s="77" t="s">
        <v>135</v>
      </c>
      <c r="B388" s="77" t="s">
        <v>136</v>
      </c>
      <c r="C388" s="78" t="s">
        <v>457</v>
      </c>
      <c r="D388" s="79">
        <f t="shared" si="25"/>
        <v>522.6</v>
      </c>
      <c r="E388" s="80">
        <v>15.6</v>
      </c>
      <c r="I388" s="83">
        <f t="shared" si="23"/>
        <v>0</v>
      </c>
      <c r="J388" s="84">
        <f t="shared" si="24"/>
        <v>522.6</v>
      </c>
    </row>
    <row r="389" spans="1:10">
      <c r="A389" s="77" t="s">
        <v>137</v>
      </c>
      <c r="B389" s="77" t="s">
        <v>138</v>
      </c>
      <c r="C389" s="78" t="s">
        <v>458</v>
      </c>
      <c r="D389" s="79">
        <f t="shared" si="25"/>
        <v>512.54999999999995</v>
      </c>
      <c r="E389" s="80">
        <v>15.299999999999999</v>
      </c>
      <c r="I389" s="83">
        <f t="shared" si="23"/>
        <v>0</v>
      </c>
      <c r="J389" s="84">
        <f t="shared" si="24"/>
        <v>512.54999999999995</v>
      </c>
    </row>
    <row r="390" spans="1:10">
      <c r="A390" s="77" t="s">
        <v>139</v>
      </c>
      <c r="B390" s="77" t="s">
        <v>140</v>
      </c>
      <c r="C390" s="78" t="s">
        <v>459</v>
      </c>
      <c r="D390" s="79">
        <f t="shared" si="25"/>
        <v>558.78</v>
      </c>
      <c r="E390" s="80">
        <v>16.68</v>
      </c>
      <c r="I390" s="83">
        <f t="shared" si="23"/>
        <v>0</v>
      </c>
      <c r="J390" s="84">
        <f t="shared" si="24"/>
        <v>558.78</v>
      </c>
    </row>
    <row r="391" spans="1:10">
      <c r="A391" s="77" t="s">
        <v>141</v>
      </c>
      <c r="B391" s="77" t="s">
        <v>142</v>
      </c>
      <c r="C391" s="78" t="s">
        <v>460</v>
      </c>
      <c r="D391" s="79">
        <f t="shared" si="25"/>
        <v>547.98555555555561</v>
      </c>
      <c r="E391" s="80">
        <v>16.35777777777778</v>
      </c>
      <c r="I391" s="83">
        <f t="shared" si="23"/>
        <v>0</v>
      </c>
      <c r="J391" s="84">
        <f t="shared" si="24"/>
        <v>547.98555555555561</v>
      </c>
    </row>
    <row r="392" spans="1:10">
      <c r="A392" s="77" t="s">
        <v>143</v>
      </c>
      <c r="B392" s="77" t="s">
        <v>144</v>
      </c>
      <c r="C392" s="78" t="s">
        <v>461</v>
      </c>
      <c r="D392" s="79">
        <f t="shared" si="25"/>
        <v>623.24888888888881</v>
      </c>
      <c r="E392" s="80">
        <v>18.604444444444443</v>
      </c>
      <c r="I392" s="83">
        <f t="shared" si="23"/>
        <v>0</v>
      </c>
      <c r="J392" s="84">
        <f t="shared" si="24"/>
        <v>623.24888888888881</v>
      </c>
    </row>
    <row r="393" spans="1:10">
      <c r="A393" s="77" t="s">
        <v>145</v>
      </c>
      <c r="B393" s="77" t="s">
        <v>146</v>
      </c>
      <c r="C393" s="78" t="s">
        <v>462</v>
      </c>
      <c r="D393" s="79">
        <f t="shared" si="25"/>
        <v>790.97222222222217</v>
      </c>
      <c r="E393" s="80">
        <v>23.611111111111111</v>
      </c>
      <c r="I393" s="83">
        <f t="shared" si="23"/>
        <v>0</v>
      </c>
      <c r="J393" s="84">
        <f t="shared" si="24"/>
        <v>790.97222222222217</v>
      </c>
    </row>
    <row r="394" spans="1:10">
      <c r="A394" s="77" t="s">
        <v>147</v>
      </c>
      <c r="B394" s="77" t="s">
        <v>148</v>
      </c>
      <c r="C394" s="78" t="s">
        <v>463</v>
      </c>
      <c r="D394" s="79">
        <f t="shared" si="25"/>
        <v>831.17222222222222</v>
      </c>
      <c r="E394" s="80">
        <v>24.81111111111111</v>
      </c>
      <c r="I394" s="83">
        <f t="shared" si="23"/>
        <v>0</v>
      </c>
      <c r="J394" s="84">
        <f t="shared" si="24"/>
        <v>831.17222222222222</v>
      </c>
    </row>
    <row r="395" spans="1:10">
      <c r="A395" s="77" t="s">
        <v>149</v>
      </c>
      <c r="B395" s="77" t="s">
        <v>150</v>
      </c>
      <c r="C395" s="78" t="s">
        <v>464</v>
      </c>
      <c r="D395" s="79">
        <f t="shared" si="25"/>
        <v>834.15</v>
      </c>
      <c r="E395" s="80">
        <v>24.9</v>
      </c>
      <c r="I395" s="83">
        <f t="shared" si="23"/>
        <v>0</v>
      </c>
      <c r="J395" s="84">
        <f t="shared" si="24"/>
        <v>834.15</v>
      </c>
    </row>
    <row r="396" spans="1:10">
      <c r="A396" s="77" t="s">
        <v>151</v>
      </c>
      <c r="B396" s="77" t="s">
        <v>152</v>
      </c>
      <c r="C396" s="78" t="s">
        <v>465</v>
      </c>
      <c r="D396" s="79">
        <f t="shared" si="25"/>
        <v>874.34999999999991</v>
      </c>
      <c r="E396" s="80">
        <v>26.099999999999998</v>
      </c>
      <c r="I396" s="83">
        <f t="shared" si="23"/>
        <v>0</v>
      </c>
      <c r="J396" s="84">
        <f t="shared" si="24"/>
        <v>874.34999999999991</v>
      </c>
    </row>
    <row r="397" spans="1:10">
      <c r="A397" s="110"/>
      <c r="B397" s="110"/>
      <c r="C397" s="94" t="s">
        <v>934</v>
      </c>
      <c r="D397" s="111"/>
      <c r="E397" s="112"/>
      <c r="F397" s="113"/>
      <c r="G397" s="110"/>
      <c r="H397" s="114"/>
      <c r="I397" s="83">
        <f t="shared" si="23"/>
        <v>0</v>
      </c>
      <c r="J397" s="105"/>
    </row>
    <row r="398" spans="1:10">
      <c r="A398" s="77" t="s">
        <v>723</v>
      </c>
      <c r="B398" s="77" t="s">
        <v>724</v>
      </c>
      <c r="C398" s="78" t="s">
        <v>725</v>
      </c>
      <c r="D398" s="79">
        <f t="shared" ref="D398:D409" si="26">E398*$C$2</f>
        <v>835.93666666666661</v>
      </c>
      <c r="E398" s="80">
        <v>24.953333333333333</v>
      </c>
      <c r="F398" s="81"/>
      <c r="G398" s="77"/>
      <c r="H398" s="82"/>
      <c r="I398" s="83">
        <f t="shared" si="23"/>
        <v>0</v>
      </c>
      <c r="J398" s="84">
        <f t="shared" si="24"/>
        <v>835.93666666666661</v>
      </c>
    </row>
    <row r="399" spans="1:10">
      <c r="A399" s="77" t="s">
        <v>726</v>
      </c>
      <c r="B399" s="77" t="s">
        <v>727</v>
      </c>
      <c r="C399" s="78" t="s">
        <v>728</v>
      </c>
      <c r="D399" s="79">
        <f t="shared" si="26"/>
        <v>835.93666666666661</v>
      </c>
      <c r="E399" s="80">
        <v>24.953333333333333</v>
      </c>
      <c r="F399" s="81"/>
      <c r="G399" s="77"/>
      <c r="H399" s="82"/>
      <c r="I399" s="83">
        <f t="shared" si="23"/>
        <v>0</v>
      </c>
      <c r="J399" s="84">
        <f t="shared" si="24"/>
        <v>835.93666666666661</v>
      </c>
    </row>
    <row r="400" spans="1:10">
      <c r="A400" s="77" t="s">
        <v>729</v>
      </c>
      <c r="B400" s="77" t="s">
        <v>730</v>
      </c>
      <c r="C400" s="78" t="s">
        <v>731</v>
      </c>
      <c r="D400" s="79">
        <f t="shared" si="26"/>
        <v>929.14111111111106</v>
      </c>
      <c r="E400" s="80">
        <v>27.735555555555553</v>
      </c>
      <c r="F400" s="81"/>
      <c r="G400" s="77"/>
      <c r="H400" s="82"/>
      <c r="I400" s="83">
        <f t="shared" ref="I400:I424" si="27">1*$C$4</f>
        <v>0</v>
      </c>
      <c r="J400" s="84">
        <f t="shared" si="24"/>
        <v>929.14111111111106</v>
      </c>
    </row>
    <row r="401" spans="1:10">
      <c r="A401" s="77" t="s">
        <v>732</v>
      </c>
      <c r="B401" s="77" t="s">
        <v>733</v>
      </c>
      <c r="C401" s="78" t="s">
        <v>734</v>
      </c>
      <c r="D401" s="79">
        <f t="shared" si="26"/>
        <v>1227.2911111111111</v>
      </c>
      <c r="E401" s="80">
        <v>36.635555555555555</v>
      </c>
      <c r="F401" s="81"/>
      <c r="G401" s="77"/>
      <c r="H401" s="82"/>
      <c r="I401" s="83">
        <f t="shared" si="27"/>
        <v>0</v>
      </c>
      <c r="J401" s="84">
        <f t="shared" si="24"/>
        <v>1227.2911111111111</v>
      </c>
    </row>
    <row r="402" spans="1:10">
      <c r="A402" s="77" t="s">
        <v>735</v>
      </c>
      <c r="B402" s="77" t="s">
        <v>736</v>
      </c>
      <c r="C402" s="78" t="s">
        <v>737</v>
      </c>
      <c r="D402" s="79">
        <f t="shared" si="26"/>
        <v>1278.1366666666668</v>
      </c>
      <c r="E402" s="80">
        <v>38.153333333333336</v>
      </c>
      <c r="F402" s="81"/>
      <c r="G402" s="77"/>
      <c r="H402" s="82"/>
      <c r="I402" s="83">
        <f t="shared" si="27"/>
        <v>0</v>
      </c>
      <c r="J402" s="84">
        <f t="shared" si="24"/>
        <v>1278.1366666666668</v>
      </c>
    </row>
    <row r="403" spans="1:10">
      <c r="A403" s="77" t="s">
        <v>738</v>
      </c>
      <c r="B403" s="77" t="s">
        <v>739</v>
      </c>
      <c r="C403" s="78" t="s">
        <v>740</v>
      </c>
      <c r="D403" s="79">
        <f t="shared" si="26"/>
        <v>1463.5033333333333</v>
      </c>
      <c r="E403" s="80">
        <v>43.686666666666667</v>
      </c>
      <c r="F403" s="81"/>
      <c r="G403" s="77"/>
      <c r="H403" s="82"/>
      <c r="I403" s="83">
        <f t="shared" si="27"/>
        <v>0</v>
      </c>
      <c r="J403" s="84">
        <f t="shared" si="24"/>
        <v>1463.5033333333333</v>
      </c>
    </row>
    <row r="404" spans="1:10">
      <c r="A404" s="77" t="s">
        <v>939</v>
      </c>
      <c r="B404" s="77" t="s">
        <v>940</v>
      </c>
      <c r="C404" s="78" t="s">
        <v>941</v>
      </c>
      <c r="D404" s="79">
        <f t="shared" si="26"/>
        <v>1160.961111111111</v>
      </c>
      <c r="E404" s="80">
        <v>34.655555555555551</v>
      </c>
      <c r="F404" s="81"/>
      <c r="G404" s="77"/>
      <c r="H404" s="82"/>
      <c r="I404" s="83">
        <f t="shared" si="27"/>
        <v>0</v>
      </c>
      <c r="J404" s="84">
        <f t="shared" si="24"/>
        <v>1160.961111111111</v>
      </c>
    </row>
    <row r="405" spans="1:10">
      <c r="A405" s="77" t="s">
        <v>942</v>
      </c>
      <c r="B405" s="77" t="s">
        <v>943</v>
      </c>
      <c r="C405" s="78" t="s">
        <v>944</v>
      </c>
      <c r="D405" s="79">
        <f t="shared" si="26"/>
        <v>1160.961111111111</v>
      </c>
      <c r="E405" s="80">
        <v>34.655555555555551</v>
      </c>
      <c r="F405" s="81"/>
      <c r="G405" s="77"/>
      <c r="H405" s="82"/>
      <c r="I405" s="83">
        <f t="shared" si="27"/>
        <v>0</v>
      </c>
      <c r="J405" s="84">
        <f t="shared" si="24"/>
        <v>1160.961111111111</v>
      </c>
    </row>
    <row r="406" spans="1:10">
      <c r="A406" s="77" t="s">
        <v>945</v>
      </c>
      <c r="B406" s="77" t="s">
        <v>946</v>
      </c>
      <c r="C406" s="78" t="s">
        <v>947</v>
      </c>
      <c r="D406" s="79">
        <f t="shared" si="26"/>
        <v>1339.181111111111</v>
      </c>
      <c r="E406" s="80">
        <v>39.975555555555552</v>
      </c>
      <c r="F406" s="81"/>
      <c r="G406" s="77"/>
      <c r="H406" s="82"/>
      <c r="I406" s="83">
        <f t="shared" si="27"/>
        <v>0</v>
      </c>
      <c r="J406" s="84">
        <f t="shared" si="24"/>
        <v>1339.181111111111</v>
      </c>
    </row>
    <row r="407" spans="1:10">
      <c r="A407" s="77" t="s">
        <v>948</v>
      </c>
      <c r="B407" s="77" t="s">
        <v>949</v>
      </c>
      <c r="C407" s="78" t="s">
        <v>950</v>
      </c>
      <c r="D407" s="79">
        <f t="shared" si="26"/>
        <v>1287.8888888888889</v>
      </c>
      <c r="E407" s="80">
        <v>38.444444444444443</v>
      </c>
      <c r="F407" s="81"/>
      <c r="G407" s="77"/>
      <c r="H407" s="82"/>
      <c r="I407" s="83">
        <f t="shared" si="27"/>
        <v>0</v>
      </c>
      <c r="J407" s="84">
        <f t="shared" si="24"/>
        <v>1287.8888888888889</v>
      </c>
    </row>
    <row r="408" spans="1:10">
      <c r="A408" s="77" t="s">
        <v>951</v>
      </c>
      <c r="B408" s="77" t="s">
        <v>952</v>
      </c>
      <c r="C408" s="78" t="s">
        <v>953</v>
      </c>
      <c r="D408" s="79">
        <f t="shared" si="26"/>
        <v>1354.2933333333328</v>
      </c>
      <c r="E408" s="80">
        <v>40.426666666666655</v>
      </c>
      <c r="F408" s="81"/>
      <c r="G408" s="77"/>
      <c r="H408" s="82"/>
      <c r="I408" s="83">
        <f t="shared" si="27"/>
        <v>0</v>
      </c>
      <c r="J408" s="84">
        <f t="shared" si="24"/>
        <v>1354.2933333333328</v>
      </c>
    </row>
    <row r="409" spans="1:10">
      <c r="A409" s="77" t="s">
        <v>954</v>
      </c>
      <c r="B409" s="77" t="s">
        <v>955</v>
      </c>
      <c r="C409" s="78" t="s">
        <v>956</v>
      </c>
      <c r="D409" s="79">
        <f t="shared" si="26"/>
        <v>1455.0166666666669</v>
      </c>
      <c r="E409" s="80">
        <v>43.433333333333337</v>
      </c>
      <c r="F409" s="81"/>
      <c r="G409" s="77"/>
      <c r="H409" s="82"/>
      <c r="I409" s="83">
        <f t="shared" si="27"/>
        <v>0</v>
      </c>
      <c r="J409" s="84">
        <f t="shared" si="24"/>
        <v>1455.0166666666669</v>
      </c>
    </row>
    <row r="410" spans="1:10">
      <c r="A410" s="99"/>
      <c r="B410" s="99"/>
      <c r="C410" s="100" t="s">
        <v>937</v>
      </c>
      <c r="D410" s="101"/>
      <c r="E410" s="102"/>
      <c r="F410" s="103"/>
      <c r="G410" s="99"/>
      <c r="H410" s="104"/>
      <c r="I410" s="83">
        <f t="shared" si="27"/>
        <v>0</v>
      </c>
      <c r="J410" s="105"/>
    </row>
    <row r="411" spans="1:10">
      <c r="A411" s="77" t="s">
        <v>792</v>
      </c>
      <c r="B411" s="77" t="s">
        <v>793</v>
      </c>
      <c r="C411" s="78" t="s">
        <v>794</v>
      </c>
      <c r="D411" s="79">
        <f t="shared" ref="D411:D424" si="28">E411*$C$2</f>
        <v>1356.5266666666666</v>
      </c>
      <c r="E411" s="80">
        <v>40.493333333333332</v>
      </c>
      <c r="F411" s="81"/>
      <c r="G411" s="77"/>
      <c r="H411" s="82"/>
      <c r="I411" s="83">
        <f t="shared" si="27"/>
        <v>0</v>
      </c>
      <c r="J411" s="84">
        <f t="shared" si="24"/>
        <v>1356.5266666666666</v>
      </c>
    </row>
    <row r="412" spans="1:10">
      <c r="A412" s="77" t="s">
        <v>795</v>
      </c>
      <c r="B412" s="77" t="s">
        <v>796</v>
      </c>
      <c r="C412" s="78" t="s">
        <v>797</v>
      </c>
      <c r="D412" s="79">
        <f t="shared" si="28"/>
        <v>1624.2288888888891</v>
      </c>
      <c r="E412" s="80">
        <v>48.484444444444449</v>
      </c>
      <c r="F412" s="81"/>
      <c r="G412" s="77"/>
      <c r="H412" s="82"/>
      <c r="I412" s="83">
        <f t="shared" si="27"/>
        <v>0</v>
      </c>
      <c r="J412" s="84">
        <f t="shared" si="24"/>
        <v>1624.2288888888891</v>
      </c>
    </row>
    <row r="413" spans="1:10">
      <c r="A413" s="77" t="s">
        <v>798</v>
      </c>
      <c r="B413" s="77" t="s">
        <v>799</v>
      </c>
      <c r="C413" s="78" t="s">
        <v>800</v>
      </c>
      <c r="D413" s="79">
        <f t="shared" si="28"/>
        <v>1257.068888888889</v>
      </c>
      <c r="E413" s="80">
        <v>37.524444444444448</v>
      </c>
      <c r="F413" s="81"/>
      <c r="G413" s="77"/>
      <c r="H413" s="82"/>
      <c r="I413" s="83">
        <f t="shared" si="27"/>
        <v>0</v>
      </c>
      <c r="J413" s="84">
        <f t="shared" si="24"/>
        <v>1257.068888888889</v>
      </c>
    </row>
    <row r="414" spans="1:10">
      <c r="A414" s="77" t="s">
        <v>801</v>
      </c>
      <c r="B414" s="77" t="s">
        <v>802</v>
      </c>
      <c r="C414" s="78" t="s">
        <v>803</v>
      </c>
      <c r="D414" s="79">
        <f t="shared" si="28"/>
        <v>1453.0811111111111</v>
      </c>
      <c r="E414" s="80">
        <v>43.375555555555557</v>
      </c>
      <c r="F414" s="81"/>
      <c r="G414" s="77"/>
      <c r="H414" s="82"/>
      <c r="I414" s="83">
        <f t="shared" si="27"/>
        <v>0</v>
      </c>
      <c r="J414" s="84">
        <f t="shared" si="24"/>
        <v>1453.0811111111111</v>
      </c>
    </row>
    <row r="415" spans="1:10">
      <c r="A415" s="77" t="s">
        <v>804</v>
      </c>
      <c r="B415" s="77" t="s">
        <v>805</v>
      </c>
      <c r="C415" s="78" t="s">
        <v>806</v>
      </c>
      <c r="D415" s="79">
        <f t="shared" si="28"/>
        <v>973.21222222222229</v>
      </c>
      <c r="E415" s="80">
        <v>29.051111111111112</v>
      </c>
      <c r="F415" s="81"/>
      <c r="G415" s="77"/>
      <c r="H415" s="82"/>
      <c r="I415" s="83">
        <f t="shared" si="27"/>
        <v>0</v>
      </c>
      <c r="J415" s="84">
        <f t="shared" si="24"/>
        <v>973.21222222222229</v>
      </c>
    </row>
    <row r="416" spans="1:10">
      <c r="A416" s="77" t="s">
        <v>807</v>
      </c>
      <c r="B416" s="77" t="s">
        <v>808</v>
      </c>
      <c r="C416" s="78" t="s">
        <v>809</v>
      </c>
      <c r="D416" s="79">
        <f t="shared" si="28"/>
        <v>1453.0811111111111</v>
      </c>
      <c r="E416" s="80">
        <v>43.375555555555557</v>
      </c>
      <c r="F416" s="81"/>
      <c r="G416" s="77"/>
      <c r="H416" s="82"/>
      <c r="I416" s="83">
        <f t="shared" si="27"/>
        <v>0</v>
      </c>
      <c r="J416" s="84">
        <f t="shared" si="24"/>
        <v>1453.0811111111111</v>
      </c>
    </row>
    <row r="417" spans="1:10">
      <c r="A417" s="77" t="s">
        <v>810</v>
      </c>
      <c r="B417" s="77" t="s">
        <v>811</v>
      </c>
      <c r="C417" s="78" t="s">
        <v>812</v>
      </c>
      <c r="D417" s="79">
        <f t="shared" si="28"/>
        <v>1070.3622222222223</v>
      </c>
      <c r="E417" s="80">
        <v>31.951111111111111</v>
      </c>
      <c r="F417" s="81"/>
      <c r="G417" s="77"/>
      <c r="H417" s="82"/>
      <c r="I417" s="83">
        <f t="shared" si="27"/>
        <v>0</v>
      </c>
      <c r="J417" s="84">
        <f t="shared" si="24"/>
        <v>1070.3622222222223</v>
      </c>
    </row>
    <row r="418" spans="1:10">
      <c r="A418" s="77" t="s">
        <v>813</v>
      </c>
      <c r="B418" s="77" t="s">
        <v>814</v>
      </c>
      <c r="C418" s="78" t="s">
        <v>815</v>
      </c>
      <c r="D418" s="79">
        <f t="shared" si="28"/>
        <v>1453.0811111111111</v>
      </c>
      <c r="E418" s="80">
        <v>43.375555555555557</v>
      </c>
      <c r="F418" s="81"/>
      <c r="G418" s="77"/>
      <c r="H418" s="82"/>
      <c r="I418" s="83">
        <f t="shared" si="27"/>
        <v>0</v>
      </c>
      <c r="J418" s="84">
        <f t="shared" si="24"/>
        <v>1453.0811111111111</v>
      </c>
    </row>
    <row r="419" spans="1:10">
      <c r="A419" s="77" t="s">
        <v>816</v>
      </c>
      <c r="B419" s="77" t="s">
        <v>817</v>
      </c>
      <c r="C419" s="78" t="s">
        <v>818</v>
      </c>
      <c r="D419" s="79">
        <f t="shared" si="28"/>
        <v>1117.7833333333333</v>
      </c>
      <c r="E419" s="80">
        <v>33.366666666666667</v>
      </c>
      <c r="F419" s="81"/>
      <c r="G419" s="77"/>
      <c r="H419" s="82"/>
      <c r="I419" s="83">
        <f t="shared" si="27"/>
        <v>0</v>
      </c>
      <c r="J419" s="84">
        <f t="shared" si="24"/>
        <v>1117.7833333333333</v>
      </c>
    </row>
    <row r="420" spans="1:10">
      <c r="A420" s="77" t="s">
        <v>819</v>
      </c>
      <c r="B420" s="77" t="s">
        <v>820</v>
      </c>
      <c r="C420" s="78" t="s">
        <v>821</v>
      </c>
      <c r="D420" s="79">
        <f t="shared" si="28"/>
        <v>1453.0811111111111</v>
      </c>
      <c r="E420" s="80">
        <v>43.375555555555557</v>
      </c>
      <c r="F420" s="81"/>
      <c r="G420" s="77"/>
      <c r="H420" s="82"/>
      <c r="I420" s="83">
        <f t="shared" si="27"/>
        <v>0</v>
      </c>
      <c r="J420" s="84">
        <f t="shared" si="24"/>
        <v>1453.0811111111111</v>
      </c>
    </row>
    <row r="421" spans="1:10">
      <c r="A421" s="77" t="s">
        <v>822</v>
      </c>
      <c r="B421" s="77" t="s">
        <v>823</v>
      </c>
      <c r="C421" s="78" t="s">
        <v>824</v>
      </c>
      <c r="D421" s="79">
        <f t="shared" si="28"/>
        <v>1117.7833333333333</v>
      </c>
      <c r="E421" s="80">
        <v>33.366666666666667</v>
      </c>
      <c r="F421" s="81"/>
      <c r="G421" s="77"/>
      <c r="H421" s="82"/>
      <c r="I421" s="83">
        <f t="shared" si="27"/>
        <v>0</v>
      </c>
      <c r="J421" s="84">
        <f t="shared" si="24"/>
        <v>1117.7833333333333</v>
      </c>
    </row>
    <row r="422" spans="1:10">
      <c r="A422" s="77" t="s">
        <v>825</v>
      </c>
      <c r="B422" s="77" t="s">
        <v>826</v>
      </c>
      <c r="C422" s="78" t="s">
        <v>827</v>
      </c>
      <c r="D422" s="79">
        <f t="shared" si="28"/>
        <v>1453.0811111111111</v>
      </c>
      <c r="E422" s="80">
        <v>43.375555555555557</v>
      </c>
      <c r="F422" s="81"/>
      <c r="G422" s="77"/>
      <c r="H422" s="82"/>
      <c r="I422" s="83">
        <f t="shared" si="27"/>
        <v>0</v>
      </c>
      <c r="J422" s="84">
        <f t="shared" si="24"/>
        <v>1453.0811111111111</v>
      </c>
    </row>
    <row r="423" spans="1:10">
      <c r="A423" s="77" t="s">
        <v>828</v>
      </c>
      <c r="B423" s="77" t="s">
        <v>829</v>
      </c>
      <c r="C423" s="78" t="s">
        <v>830</v>
      </c>
      <c r="D423" s="79">
        <f t="shared" si="28"/>
        <v>1263.471111111111</v>
      </c>
      <c r="E423" s="80">
        <v>37.715555555555554</v>
      </c>
      <c r="F423" s="81"/>
      <c r="G423" s="77"/>
      <c r="H423" s="82"/>
      <c r="I423" s="83">
        <f t="shared" si="27"/>
        <v>0</v>
      </c>
      <c r="J423" s="84">
        <f t="shared" si="24"/>
        <v>1263.471111111111</v>
      </c>
    </row>
    <row r="424" spans="1:10">
      <c r="A424" s="77" t="s">
        <v>831</v>
      </c>
      <c r="B424" s="77" t="s">
        <v>832</v>
      </c>
      <c r="C424" s="78" t="s">
        <v>833</v>
      </c>
      <c r="D424" s="79">
        <f t="shared" si="28"/>
        <v>1668.8211111111109</v>
      </c>
      <c r="E424" s="80">
        <v>49.815555555555548</v>
      </c>
      <c r="F424" s="81"/>
      <c r="G424" s="77"/>
      <c r="H424" s="82"/>
      <c r="I424" s="83">
        <f t="shared" si="27"/>
        <v>0</v>
      </c>
      <c r="J424" s="84">
        <f t="shared" si="24"/>
        <v>1668.8211111111109</v>
      </c>
    </row>
  </sheetData>
  <pageMargins left="0.7" right="0.7" top="0.75" bottom="0.75" header="0.3" footer="0.3"/>
  <pageSetup paperSize="9" scale="36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F53"/>
  <sheetViews>
    <sheetView workbookViewId="0">
      <pane ySplit="1" topLeftCell="A2" activePane="bottomLeft" state="frozen"/>
      <selection pane="bottomLeft" activeCell="C52" sqref="C52"/>
    </sheetView>
  </sheetViews>
  <sheetFormatPr defaultColWidth="8.88671875" defaultRowHeight="14.4"/>
  <cols>
    <col min="1" max="1" width="21.88671875" style="20" customWidth="1"/>
    <col min="2" max="2" width="20.6640625" style="19" customWidth="1"/>
    <col min="3" max="3" width="30.6640625" style="20" customWidth="1"/>
    <col min="4" max="4" width="20.6640625" style="19" customWidth="1"/>
    <col min="5" max="5" width="42" style="16" customWidth="1"/>
    <col min="6" max="6" width="12.44140625" style="16" bestFit="1" customWidth="1"/>
    <col min="7" max="16384" width="8.88671875" style="16"/>
  </cols>
  <sheetData>
    <row r="1" spans="1:6" s="13" customFormat="1" ht="15.6">
      <c r="A1" s="1" t="s">
        <v>567</v>
      </c>
      <c r="B1" s="2" t="s">
        <v>479</v>
      </c>
      <c r="C1" s="2" t="s">
        <v>480</v>
      </c>
      <c r="D1" s="2" t="s">
        <v>565</v>
      </c>
      <c r="E1" s="12" t="s">
        <v>562</v>
      </c>
      <c r="F1" s="12" t="s">
        <v>563</v>
      </c>
    </row>
    <row r="2" spans="1:6">
      <c r="A2" s="3" t="s">
        <v>481</v>
      </c>
      <c r="B2" s="11" t="s">
        <v>566</v>
      </c>
      <c r="C2" s="5" t="s">
        <v>161</v>
      </c>
      <c r="D2" s="4" t="s">
        <v>482</v>
      </c>
      <c r="E2" s="14" t="s">
        <v>573</v>
      </c>
      <c r="F2" s="15" t="s">
        <v>564</v>
      </c>
    </row>
    <row r="3" spans="1:6">
      <c r="A3" s="3" t="s">
        <v>481</v>
      </c>
      <c r="B3" s="11" t="s">
        <v>566</v>
      </c>
      <c r="C3" s="5" t="s">
        <v>484</v>
      </c>
      <c r="D3" s="4" t="s">
        <v>483</v>
      </c>
      <c r="E3" s="17" t="s">
        <v>568</v>
      </c>
      <c r="F3" s="14" t="s">
        <v>571</v>
      </c>
    </row>
    <row r="4" spans="1:6">
      <c r="A4" s="3" t="s">
        <v>481</v>
      </c>
      <c r="B4" s="11" t="s">
        <v>566</v>
      </c>
      <c r="C4" s="5" t="s">
        <v>486</v>
      </c>
      <c r="D4" s="4" t="s">
        <v>485</v>
      </c>
      <c r="E4" s="17" t="s">
        <v>569</v>
      </c>
      <c r="F4" s="15" t="s">
        <v>564</v>
      </c>
    </row>
    <row r="5" spans="1:6">
      <c r="A5" s="3" t="s">
        <v>481</v>
      </c>
      <c r="B5" s="11" t="s">
        <v>566</v>
      </c>
      <c r="C5" s="5" t="s">
        <v>557</v>
      </c>
      <c r="D5" s="4" t="s">
        <v>153</v>
      </c>
      <c r="E5" s="17" t="s">
        <v>569</v>
      </c>
      <c r="F5" s="15" t="s">
        <v>564</v>
      </c>
    </row>
    <row r="6" spans="1:6">
      <c r="A6" s="3" t="s">
        <v>481</v>
      </c>
      <c r="B6" s="11" t="s">
        <v>566</v>
      </c>
      <c r="C6" s="5" t="s">
        <v>162</v>
      </c>
      <c r="D6" s="4" t="s">
        <v>487</v>
      </c>
      <c r="E6" s="17" t="s">
        <v>569</v>
      </c>
      <c r="F6" s="15" t="s">
        <v>564</v>
      </c>
    </row>
    <row r="7" spans="1:6">
      <c r="A7" s="3" t="s">
        <v>481</v>
      </c>
      <c r="B7" s="11" t="s">
        <v>566</v>
      </c>
      <c r="C7" s="5" t="s">
        <v>488</v>
      </c>
      <c r="D7" s="4" t="s">
        <v>479</v>
      </c>
      <c r="E7" s="17" t="s">
        <v>569</v>
      </c>
      <c r="F7" s="15" t="s">
        <v>564</v>
      </c>
    </row>
    <row r="8" spans="1:6">
      <c r="A8" s="3" t="s">
        <v>481</v>
      </c>
      <c r="B8" s="11" t="s">
        <v>566</v>
      </c>
      <c r="C8" s="5" t="s">
        <v>490</v>
      </c>
      <c r="D8" s="4" t="s">
        <v>489</v>
      </c>
      <c r="E8" s="17"/>
      <c r="F8" s="15" t="s">
        <v>564</v>
      </c>
    </row>
    <row r="9" spans="1:6">
      <c r="A9" s="3" t="s">
        <v>481</v>
      </c>
      <c r="B9" s="11" t="s">
        <v>566</v>
      </c>
      <c r="C9" s="5" t="s">
        <v>558</v>
      </c>
      <c r="D9" s="4" t="s">
        <v>491</v>
      </c>
      <c r="E9" s="14" t="s">
        <v>573</v>
      </c>
      <c r="F9" s="15" t="s">
        <v>564</v>
      </c>
    </row>
    <row r="10" spans="1:6">
      <c r="A10" s="3" t="s">
        <v>481</v>
      </c>
      <c r="B10" s="11" t="s">
        <v>566</v>
      </c>
      <c r="C10" s="5" t="s">
        <v>493</v>
      </c>
      <c r="D10" s="4" t="s">
        <v>492</v>
      </c>
      <c r="E10" s="17" t="s">
        <v>568</v>
      </c>
      <c r="F10" s="15" t="s">
        <v>564</v>
      </c>
    </row>
    <row r="11" spans="1:6">
      <c r="A11" s="3" t="s">
        <v>481</v>
      </c>
      <c r="B11" s="11" t="s">
        <v>566</v>
      </c>
      <c r="C11" s="5" t="s">
        <v>163</v>
      </c>
      <c r="D11" s="4" t="s">
        <v>494</v>
      </c>
      <c r="E11" s="17" t="s">
        <v>569</v>
      </c>
      <c r="F11" s="15" t="s">
        <v>564</v>
      </c>
    </row>
    <row r="12" spans="1:6">
      <c r="A12" s="3" t="s">
        <v>481</v>
      </c>
      <c r="B12" s="11" t="s">
        <v>566</v>
      </c>
      <c r="C12" s="5" t="s">
        <v>496</v>
      </c>
      <c r="D12" s="4" t="s">
        <v>495</v>
      </c>
      <c r="E12" s="17"/>
      <c r="F12" s="15" t="s">
        <v>564</v>
      </c>
    </row>
    <row r="13" spans="1:6">
      <c r="A13" s="3" t="s">
        <v>481</v>
      </c>
      <c r="B13" s="11" t="s">
        <v>566</v>
      </c>
      <c r="C13" s="5" t="s">
        <v>164</v>
      </c>
      <c r="D13" s="4" t="s">
        <v>497</v>
      </c>
      <c r="E13" s="14" t="s">
        <v>573</v>
      </c>
      <c r="F13" s="15" t="s">
        <v>564</v>
      </c>
    </row>
    <row r="14" spans="1:6">
      <c r="A14" s="3" t="s">
        <v>481</v>
      </c>
      <c r="B14" s="11" t="s">
        <v>566</v>
      </c>
      <c r="C14" s="5" t="s">
        <v>499</v>
      </c>
      <c r="D14" s="4" t="s">
        <v>498</v>
      </c>
      <c r="E14" s="17" t="s">
        <v>570</v>
      </c>
      <c r="F14" s="15" t="s">
        <v>564</v>
      </c>
    </row>
    <row r="15" spans="1:6">
      <c r="A15" s="3" t="s">
        <v>481</v>
      </c>
      <c r="B15" s="11" t="s">
        <v>566</v>
      </c>
      <c r="C15" s="5" t="s">
        <v>165</v>
      </c>
      <c r="D15" s="4" t="s">
        <v>500</v>
      </c>
      <c r="E15" s="17" t="s">
        <v>569</v>
      </c>
      <c r="F15" s="15" t="s">
        <v>564</v>
      </c>
    </row>
    <row r="16" spans="1:6">
      <c r="A16" s="3" t="s">
        <v>481</v>
      </c>
      <c r="B16" s="11" t="s">
        <v>566</v>
      </c>
      <c r="C16" s="5" t="s">
        <v>166</v>
      </c>
      <c r="D16" s="4" t="s">
        <v>501</v>
      </c>
      <c r="E16" s="14" t="s">
        <v>572</v>
      </c>
      <c r="F16" s="15" t="s">
        <v>564</v>
      </c>
    </row>
    <row r="17" spans="1:6">
      <c r="A17" s="3" t="s">
        <v>481</v>
      </c>
      <c r="B17" s="11" t="s">
        <v>566</v>
      </c>
      <c r="C17" s="5" t="s">
        <v>503</v>
      </c>
      <c r="D17" s="4" t="s">
        <v>502</v>
      </c>
      <c r="E17" s="17" t="s">
        <v>569</v>
      </c>
      <c r="F17" s="15" t="s">
        <v>564</v>
      </c>
    </row>
    <row r="18" spans="1:6">
      <c r="A18" s="3" t="s">
        <v>481</v>
      </c>
      <c r="B18" s="11" t="s">
        <v>566</v>
      </c>
      <c r="C18" s="5" t="s">
        <v>167</v>
      </c>
      <c r="D18" s="4" t="s">
        <v>504</v>
      </c>
      <c r="E18" s="17" t="s">
        <v>568</v>
      </c>
      <c r="F18" s="14" t="s">
        <v>571</v>
      </c>
    </row>
    <row r="19" spans="1:6">
      <c r="A19" s="3" t="s">
        <v>481</v>
      </c>
      <c r="B19" s="11" t="s">
        <v>566</v>
      </c>
      <c r="C19" s="5" t="s">
        <v>546</v>
      </c>
      <c r="D19" s="4" t="s">
        <v>505</v>
      </c>
      <c r="E19" s="14" t="s">
        <v>573</v>
      </c>
      <c r="F19" s="15" t="s">
        <v>564</v>
      </c>
    </row>
    <row r="20" spans="1:6">
      <c r="A20" s="3" t="s">
        <v>481</v>
      </c>
      <c r="B20" s="11" t="s">
        <v>566</v>
      </c>
      <c r="C20" s="5" t="s">
        <v>559</v>
      </c>
      <c r="D20" s="8" t="s">
        <v>545</v>
      </c>
      <c r="E20" s="17" t="s">
        <v>568</v>
      </c>
      <c r="F20" s="14" t="s">
        <v>571</v>
      </c>
    </row>
    <row r="21" spans="1:6">
      <c r="A21" s="3" t="s">
        <v>516</v>
      </c>
      <c r="B21" s="9" t="s">
        <v>517</v>
      </c>
      <c r="C21" s="10" t="s">
        <v>466</v>
      </c>
      <c r="D21" s="9" t="s">
        <v>518</v>
      </c>
    </row>
    <row r="22" spans="1:6">
      <c r="A22" s="3" t="s">
        <v>516</v>
      </c>
      <c r="B22" s="6" t="s">
        <v>517</v>
      </c>
      <c r="C22" s="7" t="s">
        <v>467</v>
      </c>
      <c r="D22" s="6" t="s">
        <v>519</v>
      </c>
    </row>
    <row r="23" spans="1:6">
      <c r="A23" s="3" t="s">
        <v>516</v>
      </c>
      <c r="B23" s="6" t="s">
        <v>517</v>
      </c>
      <c r="C23" s="7" t="s">
        <v>470</v>
      </c>
      <c r="D23" s="6" t="s">
        <v>520</v>
      </c>
    </row>
    <row r="24" spans="1:6">
      <c r="A24" s="3" t="s">
        <v>516</v>
      </c>
      <c r="B24" s="6" t="s">
        <v>517</v>
      </c>
      <c r="C24" s="5" t="s">
        <v>469</v>
      </c>
      <c r="D24" s="6" t="s">
        <v>521</v>
      </c>
    </row>
    <row r="25" spans="1:6">
      <c r="A25" s="3" t="s">
        <v>516</v>
      </c>
      <c r="B25" s="6" t="s">
        <v>517</v>
      </c>
      <c r="C25" s="5" t="s">
        <v>468</v>
      </c>
      <c r="D25" s="6" t="s">
        <v>522</v>
      </c>
    </row>
    <row r="26" spans="1:6">
      <c r="A26" s="3" t="s">
        <v>516</v>
      </c>
      <c r="B26" s="6" t="s">
        <v>517</v>
      </c>
      <c r="C26" s="7" t="s">
        <v>472</v>
      </c>
      <c r="D26" s="6" t="s">
        <v>523</v>
      </c>
    </row>
    <row r="27" spans="1:6">
      <c r="A27" s="3" t="s">
        <v>516</v>
      </c>
      <c r="B27" s="6" t="s">
        <v>517</v>
      </c>
      <c r="C27" s="7" t="s">
        <v>474</v>
      </c>
      <c r="D27" s="6" t="s">
        <v>524</v>
      </c>
    </row>
    <row r="28" spans="1:6">
      <c r="A28" s="3" t="s">
        <v>516</v>
      </c>
      <c r="B28" s="6" t="s">
        <v>517</v>
      </c>
      <c r="C28" s="7" t="s">
        <v>471</v>
      </c>
      <c r="D28" s="6" t="s">
        <v>525</v>
      </c>
    </row>
    <row r="29" spans="1:6">
      <c r="A29" s="3" t="s">
        <v>516</v>
      </c>
      <c r="B29" s="6" t="s">
        <v>517</v>
      </c>
      <c r="C29" s="7" t="s">
        <v>473</v>
      </c>
      <c r="D29" s="6" t="s">
        <v>526</v>
      </c>
    </row>
    <row r="30" spans="1:6">
      <c r="A30" s="3" t="s">
        <v>516</v>
      </c>
      <c r="B30" s="6" t="s">
        <v>517</v>
      </c>
      <c r="C30" s="7" t="s">
        <v>475</v>
      </c>
      <c r="D30" s="6" t="s">
        <v>527</v>
      </c>
    </row>
    <row r="31" spans="1:6">
      <c r="A31" s="3" t="s">
        <v>514</v>
      </c>
      <c r="B31" s="6" t="s">
        <v>517</v>
      </c>
      <c r="C31" s="7" t="s">
        <v>477</v>
      </c>
      <c r="D31" s="6" t="s">
        <v>528</v>
      </c>
    </row>
    <row r="32" spans="1:6">
      <c r="A32" s="3" t="s">
        <v>514</v>
      </c>
      <c r="B32" s="6" t="s">
        <v>517</v>
      </c>
      <c r="C32" s="7" t="s">
        <v>476</v>
      </c>
      <c r="D32" s="6" t="s">
        <v>529</v>
      </c>
    </row>
    <row r="33" spans="1:4">
      <c r="A33" s="3" t="s">
        <v>541</v>
      </c>
      <c r="B33" s="4" t="s">
        <v>517</v>
      </c>
      <c r="C33" s="5" t="s">
        <v>158</v>
      </c>
      <c r="D33" s="4" t="s">
        <v>542</v>
      </c>
    </row>
    <row r="34" spans="1:4">
      <c r="A34" s="3" t="s">
        <v>541</v>
      </c>
      <c r="B34" s="4" t="s">
        <v>517</v>
      </c>
      <c r="C34" s="5" t="s">
        <v>160</v>
      </c>
      <c r="D34" s="4" t="s">
        <v>543</v>
      </c>
    </row>
    <row r="35" spans="1:4">
      <c r="A35" s="3" t="s">
        <v>541</v>
      </c>
      <c r="B35" s="4" t="s">
        <v>517</v>
      </c>
      <c r="C35" s="5" t="s">
        <v>159</v>
      </c>
      <c r="D35" s="4" t="s">
        <v>544</v>
      </c>
    </row>
    <row r="36" spans="1:4">
      <c r="A36" s="8" t="s">
        <v>560</v>
      </c>
      <c r="B36" s="4" t="s">
        <v>517</v>
      </c>
      <c r="C36" s="5" t="s">
        <v>551</v>
      </c>
      <c r="D36" s="4" t="s">
        <v>554</v>
      </c>
    </row>
    <row r="37" spans="1:4">
      <c r="A37" s="8" t="s">
        <v>560</v>
      </c>
      <c r="B37" s="4" t="s">
        <v>517</v>
      </c>
      <c r="C37" s="5" t="s">
        <v>552</v>
      </c>
      <c r="D37" s="4" t="s">
        <v>555</v>
      </c>
    </row>
    <row r="38" spans="1:4">
      <c r="A38" s="8" t="s">
        <v>517</v>
      </c>
      <c r="B38" s="4" t="s">
        <v>517</v>
      </c>
      <c r="C38" s="5" t="s">
        <v>553</v>
      </c>
      <c r="D38" s="4" t="s">
        <v>556</v>
      </c>
    </row>
    <row r="39" spans="1:4">
      <c r="A39" s="8" t="s">
        <v>517</v>
      </c>
      <c r="B39" s="4" t="s">
        <v>517</v>
      </c>
      <c r="C39" s="5" t="s">
        <v>549</v>
      </c>
      <c r="D39" s="4" t="s">
        <v>547</v>
      </c>
    </row>
    <row r="40" spans="1:4">
      <c r="A40" s="3" t="s">
        <v>514</v>
      </c>
      <c r="B40" s="4" t="s">
        <v>507</v>
      </c>
      <c r="C40" s="5" t="s">
        <v>154</v>
      </c>
      <c r="D40" s="4" t="s">
        <v>530</v>
      </c>
    </row>
    <row r="41" spans="1:4">
      <c r="A41" s="3" t="s">
        <v>514</v>
      </c>
      <c r="B41" s="4" t="s">
        <v>507</v>
      </c>
      <c r="C41" s="5" t="s">
        <v>155</v>
      </c>
      <c r="D41" s="4" t="s">
        <v>531</v>
      </c>
    </row>
    <row r="42" spans="1:4">
      <c r="A42" s="3" t="s">
        <v>514</v>
      </c>
      <c r="B42" s="4" t="s">
        <v>507</v>
      </c>
      <c r="C42" s="5" t="s">
        <v>533</v>
      </c>
      <c r="D42" s="4" t="s">
        <v>532</v>
      </c>
    </row>
    <row r="43" spans="1:4">
      <c r="A43" s="3" t="s">
        <v>514</v>
      </c>
      <c r="B43" s="4" t="s">
        <v>507</v>
      </c>
      <c r="C43" s="5" t="s">
        <v>535</v>
      </c>
      <c r="D43" s="4" t="s">
        <v>534</v>
      </c>
    </row>
    <row r="44" spans="1:4">
      <c r="A44" s="3" t="s">
        <v>514</v>
      </c>
      <c r="B44" s="4" t="s">
        <v>507</v>
      </c>
      <c r="C44" s="5" t="s">
        <v>537</v>
      </c>
      <c r="D44" s="4" t="s">
        <v>536</v>
      </c>
    </row>
    <row r="45" spans="1:4">
      <c r="A45" s="3" t="s">
        <v>514</v>
      </c>
      <c r="B45" s="4" t="s">
        <v>507</v>
      </c>
      <c r="C45" s="5" t="s">
        <v>539</v>
      </c>
      <c r="D45" s="4" t="s">
        <v>538</v>
      </c>
    </row>
    <row r="46" spans="1:4">
      <c r="A46" s="3" t="s">
        <v>514</v>
      </c>
      <c r="B46" s="4" t="s">
        <v>507</v>
      </c>
      <c r="C46" s="5" t="s">
        <v>177</v>
      </c>
      <c r="D46" s="4" t="s">
        <v>540</v>
      </c>
    </row>
    <row r="47" spans="1:4">
      <c r="A47" s="3" t="s">
        <v>506</v>
      </c>
      <c r="B47" s="4" t="s">
        <v>507</v>
      </c>
      <c r="C47" s="5" t="s">
        <v>171</v>
      </c>
      <c r="D47" s="4" t="s">
        <v>508</v>
      </c>
    </row>
    <row r="48" spans="1:4">
      <c r="A48" s="3" t="s">
        <v>506</v>
      </c>
      <c r="B48" s="4" t="s">
        <v>507</v>
      </c>
      <c r="C48" s="5" t="s">
        <v>510</v>
      </c>
      <c r="D48" s="4" t="s">
        <v>509</v>
      </c>
    </row>
    <row r="49" spans="1:4">
      <c r="A49" s="3" t="s">
        <v>506</v>
      </c>
      <c r="B49" s="4" t="s">
        <v>507</v>
      </c>
      <c r="C49" s="5" t="s">
        <v>169</v>
      </c>
      <c r="D49" s="4" t="s">
        <v>511</v>
      </c>
    </row>
    <row r="50" spans="1:4">
      <c r="A50" s="3" t="s">
        <v>506</v>
      </c>
      <c r="B50" s="4" t="s">
        <v>507</v>
      </c>
      <c r="C50" s="5" t="s">
        <v>168</v>
      </c>
      <c r="D50" s="4" t="s">
        <v>512</v>
      </c>
    </row>
    <row r="51" spans="1:4">
      <c r="A51" s="3" t="s">
        <v>506</v>
      </c>
      <c r="B51" s="4" t="s">
        <v>507</v>
      </c>
      <c r="C51" s="5" t="s">
        <v>173</v>
      </c>
      <c r="D51" s="4" t="s">
        <v>513</v>
      </c>
    </row>
    <row r="52" spans="1:4">
      <c r="A52" s="3" t="s">
        <v>506</v>
      </c>
      <c r="B52" s="4" t="s">
        <v>507</v>
      </c>
      <c r="C52" s="21" t="s">
        <v>170</v>
      </c>
      <c r="D52" s="4" t="s">
        <v>515</v>
      </c>
    </row>
    <row r="53" spans="1:4">
      <c r="A53" s="18"/>
      <c r="B53" s="8" t="s">
        <v>561</v>
      </c>
      <c r="C53" s="5" t="s">
        <v>550</v>
      </c>
      <c r="D53" s="4" t="s">
        <v>548</v>
      </c>
    </row>
  </sheetData>
  <autoFilter ref="A1:D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EP_LV_Price-list</vt:lpstr>
      <vt:lpstr>MPG</vt:lpstr>
      <vt:lpstr>MPG!_ФильтрБазыДанных</vt:lpstr>
      <vt:lpstr>'EP_LV_Price-list'!Область_печати</vt:lpstr>
    </vt:vector>
  </TitlesOfParts>
  <Company>ABB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Dmytro Sokolenko</dc:creator>
  <cp:lastModifiedBy>Пользователь Windows</cp:lastModifiedBy>
  <cp:lastPrinted>2020-09-10T07:17:02Z</cp:lastPrinted>
  <dcterms:created xsi:type="dcterms:W3CDTF">2014-02-07T10:42:56Z</dcterms:created>
  <dcterms:modified xsi:type="dcterms:W3CDTF">2020-11-08T16:10:22Z</dcterms:modified>
</cp:coreProperties>
</file>