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62913"/>
  <fileRecoveryPr repairLoad="1"/>
</workbook>
</file>

<file path=xl/calcChain.xml><?xml version="1.0" encoding="utf-8"?>
<calcChain xmlns="http://schemas.openxmlformats.org/spreadsheetml/2006/main">
  <c r="G35" i="1"/>
  <c r="I35"/>
  <c r="I30"/>
  <c r="H30"/>
  <c r="G30"/>
  <c r="F30"/>
  <c r="E30"/>
  <c r="D30"/>
  <c r="I45"/>
  <c r="H45"/>
  <c r="H53" l="1"/>
  <c r="G65" l="1"/>
  <c r="G60"/>
</calcChain>
</file>

<file path=xl/sharedStrings.xml><?xml version="1.0" encoding="utf-8"?>
<sst xmlns="http://schemas.openxmlformats.org/spreadsheetml/2006/main" count="91" uniqueCount="83">
  <si>
    <t xml:space="preserve">ПЕРЕД СОБСТВЕННИКАМИ ПОМЕЩЕНИЙ О ВЫПОЛНЕНИИ </t>
  </si>
  <si>
    <t>ОТЧЁТ УПРАВЛЯЮЩЕЙ ОРГАНИЗАЦИИ</t>
  </si>
  <si>
    <t>ООО "УК РемОЗ"</t>
  </si>
  <si>
    <t>1.Общие сведения о многоквартирном доме</t>
  </si>
  <si>
    <t xml:space="preserve">Общая площадь многоквартирного дома </t>
  </si>
  <si>
    <t xml:space="preserve">Адрес многоквартирного дома </t>
  </si>
  <si>
    <t>кв.м.</t>
  </si>
  <si>
    <t>в том числе:</t>
  </si>
  <si>
    <t>а) жилых помещений(общая площадь квартир)</t>
  </si>
  <si>
    <t>б) нежилых помещений  (общая площадь нежилых помещений)</t>
  </si>
  <si>
    <t xml:space="preserve">2.Отчет по затратам на содержание, ремонт </t>
  </si>
  <si>
    <t>общего имущества в многоквартирном доме и коммунальные услуги</t>
  </si>
  <si>
    <t>за отчетный период</t>
  </si>
  <si>
    <t>№п/п</t>
  </si>
  <si>
    <t>Виды услуг</t>
  </si>
  <si>
    <t>Стоимость (работ) услуг руб./кв.м общей площади</t>
  </si>
  <si>
    <t>1.</t>
  </si>
  <si>
    <t>1.1.</t>
  </si>
  <si>
    <t>1.2.</t>
  </si>
  <si>
    <t>1.3.</t>
  </si>
  <si>
    <t>1.4.</t>
  </si>
  <si>
    <t>Содержание общего имущества, в том числе :</t>
  </si>
  <si>
    <t>Управление многоквартирным домом</t>
  </si>
  <si>
    <t>2.</t>
  </si>
  <si>
    <t>Текущий ремонт общего имущества</t>
  </si>
  <si>
    <t>2.1.</t>
  </si>
  <si>
    <t>Ремонт конструктивных элементов зданий, внутридомового инженерного оборудования</t>
  </si>
  <si>
    <t>2.2.</t>
  </si>
  <si>
    <t>ИТОГО, в том числе:</t>
  </si>
  <si>
    <t xml:space="preserve">по жилым помещениям </t>
  </si>
  <si>
    <t>по нежилым помещениям</t>
  </si>
  <si>
    <t>Коммунальные услуги, в том числе:</t>
  </si>
  <si>
    <t>Отопление</t>
  </si>
  <si>
    <t>3.Отчет о фактически выполненных работах по ремонту общего имущества в многоквартирном доме</t>
  </si>
  <si>
    <t>на основании принятого решения собственниками помещений</t>
  </si>
  <si>
    <t>ДОГОВОРА УПРАВЛЕНИЯ МНОГОКВАРТИРНЫМ ДОМОМ ЗА 2016 ГОД</t>
  </si>
  <si>
    <r>
      <t>Начислено в 2016 г.,руб.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</si>
  <si>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Поступило средств в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</si>
  <si>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Выполнены работы в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</si>
  <si>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</si>
  <si>
    <t>уборка придомовой территории</t>
  </si>
  <si>
    <t>уборка подъездов</t>
  </si>
  <si>
    <t>ТО вентканалов</t>
  </si>
  <si>
    <t>вывоз мусора</t>
  </si>
  <si>
    <t>1.5.</t>
  </si>
  <si>
    <t>1.6.</t>
  </si>
  <si>
    <t>обслуживание ОПУ</t>
  </si>
  <si>
    <t>№ п/п</t>
  </si>
  <si>
    <t>Наименование работ</t>
  </si>
  <si>
    <t xml:space="preserve">1. </t>
  </si>
  <si>
    <t>Срок выполнения работ</t>
  </si>
  <si>
    <t>Сумма</t>
  </si>
  <si>
    <t xml:space="preserve">2. </t>
  </si>
  <si>
    <t>3.</t>
  </si>
  <si>
    <t>ИТОГО:</t>
  </si>
  <si>
    <t>Приобретение инструмента и моющих средств для уборщицы</t>
  </si>
  <si>
    <r>
      <t xml:space="preserve">Остаток средств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</si>
  <si>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t>Тариф на ед. изм.</t>
  </si>
  <si>
    <t>электроэнергия</t>
  </si>
  <si>
    <r>
      <t xml:space="preserve">Предъявлено  ресурсоснабжающими организациями  2016 г., руб.                </t>
    </r>
    <r>
      <rPr>
        <b/>
        <sz val="8"/>
        <color theme="1"/>
        <rFont val="Times New Roman"/>
        <family val="1"/>
        <charset val="204"/>
      </rPr>
      <t>(в отчетном году)</t>
    </r>
  </si>
  <si>
    <r>
      <t xml:space="preserve">Остаток средств  на  01.01.2016 г., руб </t>
    </r>
    <r>
      <rPr>
        <b/>
        <sz val="8"/>
        <color theme="1"/>
        <rFont val="Times New Roman"/>
        <family val="1"/>
        <charset val="204"/>
      </rPr>
      <t>(дата начала отчетного периода)</t>
    </r>
  </si>
  <si>
    <r>
      <t>Начислено в 2016 г., руб.</t>
    </r>
    <r>
      <rPr>
        <b/>
        <sz val="8"/>
        <color theme="1"/>
        <rFont val="Times New Roman"/>
        <family val="1"/>
        <charset val="204"/>
      </rPr>
      <t>( в отчетном году)</t>
    </r>
  </si>
  <si>
    <t>З/пл дворника с налогами</t>
  </si>
  <si>
    <t>З/пл. уборщицы с налогами</t>
  </si>
  <si>
    <t>Приобретение инструмента для дворника, средств защиты, расходных материалов (мешков для мусора)</t>
  </si>
  <si>
    <t>Итого:</t>
  </si>
  <si>
    <t>Работа мастера по контролю за дворником</t>
  </si>
  <si>
    <t>Работа мастера по контролю за уборщицей</t>
  </si>
  <si>
    <t>Вывоз мусора с территории работа трактора в зимний период</t>
  </si>
  <si>
    <r>
      <t xml:space="preserve">Задолженность потребителей на 01.01.2017 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</si>
  <si>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r>
      <t xml:space="preserve">Задолженность собственников и нанимателей помещений на 01.01.2017г.,руб. </t>
    </r>
    <r>
      <rPr>
        <b/>
        <sz val="8"/>
        <color theme="1"/>
        <rFont val="Times New Roman"/>
        <family val="1"/>
        <charset val="204"/>
      </rPr>
      <t xml:space="preserve">(дата начала года, следующего за отчетным) </t>
    </r>
    <r>
      <rPr>
        <b/>
        <sz val="11"/>
        <color theme="1"/>
        <rFont val="Times New Roman"/>
        <family val="1"/>
        <charset val="204"/>
      </rPr>
      <t>между начислением и предъявлением</t>
    </r>
  </si>
  <si>
    <t>обсл. конс.элем. МКД</t>
  </si>
  <si>
    <r>
      <t xml:space="preserve">Оплачено жилыми и нежилыми помещениями 2016 г.,руб </t>
    </r>
    <r>
      <rPr>
        <b/>
        <sz val="8"/>
        <color theme="1"/>
        <rFont val="Times New Roman"/>
        <family val="1"/>
        <charset val="204"/>
      </rPr>
      <t>(в отчетном году)</t>
    </r>
  </si>
  <si>
    <t>декабрь</t>
  </si>
  <si>
    <t>Использование ОДИ</t>
  </si>
  <si>
    <t>Ленина, 59</t>
  </si>
  <si>
    <t>Содержание ДК</t>
  </si>
  <si>
    <t>Косметический ремонт подъезда № 3, 4</t>
  </si>
  <si>
    <t>июль</t>
  </si>
  <si>
    <t>Установка тамбурных дверей</t>
  </si>
  <si>
    <t>Приобретение ПСС для подсыпки</t>
  </si>
  <si>
    <t>Исполнительный директор                                                      С.А. Кожевникова</t>
  </si>
  <si>
    <r>
      <t xml:space="preserve">Остаток на 01.01.2017 г. руб </t>
    </r>
    <r>
      <rPr>
        <b/>
        <sz val="8"/>
        <color theme="1"/>
        <rFont val="Times New Roman"/>
        <family val="1"/>
        <charset val="204"/>
      </rPr>
      <t>( дата начала года,следующего за отчетным)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</si>
</sst>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0" xfId="0" applyFill="1" applyAlignment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9"/>
  <sheetViews>
    <sheetView tabSelected="1" topLeftCell="A43" workbookViewId="0">
      <selection activeCell="H29" sqref="D29:H39"/>
    </sheetView>
  </sheetViews>
  <sheetFormatPr defaultRowHeight="14.4"/>
  <cols>
    <col min="1" max="1" width="6.88671875" customWidth="1"/>
    <col min="2" max="2" width="19.33203125" customWidth="1"/>
    <col min="3" max="3" width="13.109375" customWidth="1"/>
    <col min="4" max="4" width="12.109375" customWidth="1"/>
    <col min="5" max="5" width="14" customWidth="1"/>
    <col min="6" max="6" width="13.33203125" customWidth="1"/>
    <col min="7" max="7" width="15.6640625" customWidth="1"/>
    <col min="8" max="8" width="15.44140625" customWidth="1"/>
    <col min="9" max="9" width="30.44140625" customWidth="1"/>
  </cols>
  <sheetData>
    <row r="1" spans="1:22">
      <c r="A1" s="49" t="s">
        <v>1</v>
      </c>
      <c r="B1" s="49"/>
      <c r="C1" s="49"/>
      <c r="D1" s="49"/>
      <c r="E1" s="49"/>
      <c r="F1" s="49"/>
      <c r="G1" s="49"/>
      <c r="P1" s="49"/>
      <c r="Q1" s="49"/>
      <c r="R1" s="49"/>
      <c r="S1" s="49"/>
      <c r="T1" s="49"/>
      <c r="U1" s="49"/>
      <c r="V1" s="49"/>
    </row>
    <row r="2" spans="1:22" ht="6" customHeight="1">
      <c r="P2" s="49"/>
      <c r="Q2" s="49"/>
      <c r="R2" s="49"/>
      <c r="S2" s="49"/>
      <c r="T2" s="49"/>
      <c r="U2" s="49"/>
      <c r="V2" s="49"/>
    </row>
    <row r="3" spans="1:22">
      <c r="A3" s="49" t="s">
        <v>2</v>
      </c>
      <c r="B3" s="49"/>
      <c r="C3" s="49"/>
      <c r="D3" s="49"/>
      <c r="E3" s="49"/>
      <c r="F3" s="49"/>
      <c r="P3" s="49"/>
      <c r="Q3" s="49"/>
      <c r="R3" s="49"/>
      <c r="S3" s="49"/>
      <c r="T3" s="49"/>
      <c r="U3" s="49"/>
      <c r="V3" s="49"/>
    </row>
    <row r="4" spans="1:22" ht="6" customHeight="1">
      <c r="P4" s="49"/>
      <c r="Q4" s="49"/>
      <c r="R4" s="49"/>
      <c r="S4" s="49"/>
      <c r="T4" s="49"/>
      <c r="U4" s="49"/>
      <c r="V4" s="49"/>
    </row>
    <row r="5" spans="1:22">
      <c r="A5" s="49" t="s">
        <v>0</v>
      </c>
      <c r="B5" s="49"/>
      <c r="C5" s="49"/>
      <c r="D5" s="49"/>
      <c r="E5" s="49"/>
      <c r="F5" s="49"/>
      <c r="G5" s="49"/>
      <c r="P5" s="49"/>
      <c r="Q5" s="49"/>
      <c r="R5" s="49"/>
      <c r="S5" s="49"/>
      <c r="T5" s="49"/>
      <c r="U5" s="49"/>
      <c r="V5" s="49"/>
    </row>
    <row r="6" spans="1:22">
      <c r="A6" s="49" t="s">
        <v>35</v>
      </c>
      <c r="B6" s="49"/>
      <c r="C6" s="49"/>
      <c r="D6" s="49"/>
      <c r="E6" s="49"/>
      <c r="F6" s="49"/>
      <c r="G6" s="49"/>
      <c r="H6" s="49"/>
      <c r="P6" s="49"/>
      <c r="Q6" s="49"/>
      <c r="R6" s="49"/>
      <c r="S6" s="49"/>
      <c r="T6" s="49"/>
      <c r="U6" s="49"/>
      <c r="V6" s="49"/>
    </row>
    <row r="7" spans="1:22">
      <c r="C7" s="49" t="s">
        <v>3</v>
      </c>
      <c r="D7" s="49"/>
      <c r="E7" s="49"/>
      <c r="F7" s="49"/>
      <c r="G7" s="49"/>
      <c r="P7" s="49"/>
      <c r="Q7" s="49"/>
      <c r="R7" s="49"/>
      <c r="S7" s="49"/>
      <c r="T7" s="49"/>
      <c r="U7" s="49"/>
      <c r="V7" s="49"/>
    </row>
    <row r="8" spans="1:22">
      <c r="A8" s="1" t="s">
        <v>5</v>
      </c>
      <c r="B8" s="1"/>
      <c r="C8" s="1"/>
      <c r="D8" s="56" t="s">
        <v>75</v>
      </c>
      <c r="E8" s="56"/>
      <c r="F8" s="56"/>
      <c r="G8" s="56"/>
      <c r="H8" s="57"/>
      <c r="P8" s="49"/>
      <c r="Q8" s="49"/>
      <c r="R8" s="49"/>
      <c r="S8" s="49"/>
      <c r="T8" s="49"/>
      <c r="U8" s="49"/>
      <c r="V8" s="49"/>
    </row>
    <row r="9" spans="1:22" ht="9" customHeight="1">
      <c r="D9" s="57"/>
      <c r="E9" s="57"/>
      <c r="F9" s="57"/>
      <c r="G9" s="57"/>
      <c r="H9" s="57"/>
      <c r="P9" s="49"/>
      <c r="Q9" s="49"/>
      <c r="R9" s="49"/>
      <c r="S9" s="49"/>
      <c r="T9" s="49"/>
      <c r="U9" s="49"/>
      <c r="V9" s="49"/>
    </row>
    <row r="10" spans="1:22">
      <c r="A10" s="1" t="s">
        <v>4</v>
      </c>
      <c r="B10" s="1"/>
      <c r="C10" s="1"/>
      <c r="D10" s="56"/>
      <c r="E10" s="56">
        <v>4673</v>
      </c>
      <c r="F10" s="56" t="s">
        <v>6</v>
      </c>
      <c r="G10" s="57"/>
      <c r="H10" s="57"/>
      <c r="P10" s="49"/>
      <c r="Q10" s="49"/>
      <c r="R10" s="49"/>
      <c r="S10" s="49"/>
      <c r="T10" s="49"/>
      <c r="U10" s="49"/>
      <c r="V10" s="49"/>
    </row>
    <row r="11" spans="1:22">
      <c r="A11" t="s">
        <v>7</v>
      </c>
      <c r="D11" s="57"/>
      <c r="E11" s="57"/>
      <c r="F11" s="57"/>
      <c r="G11" s="57"/>
      <c r="H11" s="57"/>
      <c r="P11" s="49"/>
      <c r="Q11" s="49"/>
      <c r="R11" s="49"/>
      <c r="S11" s="49"/>
      <c r="T11" s="49"/>
      <c r="U11" s="49"/>
      <c r="V11" s="49"/>
    </row>
    <row r="12" spans="1:22">
      <c r="A12" t="s">
        <v>8</v>
      </c>
      <c r="D12" s="57"/>
      <c r="E12" s="57"/>
      <c r="F12" s="57">
        <v>2674.7</v>
      </c>
      <c r="G12" s="57" t="s">
        <v>6</v>
      </c>
      <c r="H12" s="57"/>
      <c r="P12" s="49"/>
      <c r="Q12" s="49"/>
      <c r="R12" s="49"/>
      <c r="S12" s="49"/>
      <c r="T12" s="49"/>
      <c r="U12" s="49"/>
      <c r="V12" s="49"/>
    </row>
    <row r="13" spans="1:22">
      <c r="A13" t="s">
        <v>9</v>
      </c>
      <c r="D13" s="57"/>
      <c r="E13" s="57"/>
      <c r="F13" s="57"/>
      <c r="G13" s="57"/>
      <c r="H13" s="57">
        <v>855.3</v>
      </c>
      <c r="I13" t="s">
        <v>6</v>
      </c>
      <c r="P13" s="49"/>
      <c r="Q13" s="49"/>
      <c r="R13" s="49"/>
      <c r="S13" s="49"/>
      <c r="T13" s="49"/>
      <c r="U13" s="49"/>
      <c r="V13" s="49"/>
    </row>
    <row r="14" spans="1:22">
      <c r="P14" s="49"/>
      <c r="Q14" s="49"/>
      <c r="R14" s="49"/>
      <c r="S14" s="49"/>
      <c r="T14" s="49"/>
      <c r="U14" s="49"/>
      <c r="V14" s="49"/>
    </row>
    <row r="16" spans="1:22">
      <c r="C16" t="s">
        <v>10</v>
      </c>
    </row>
    <row r="17" spans="1:9">
      <c r="B17" t="s">
        <v>11</v>
      </c>
    </row>
    <row r="18" spans="1:9">
      <c r="D18" t="s">
        <v>12</v>
      </c>
    </row>
    <row r="20" spans="1:9" ht="82.8">
      <c r="A20" s="3" t="s">
        <v>13</v>
      </c>
      <c r="B20" s="4" t="s">
        <v>14</v>
      </c>
      <c r="C20" s="31" t="s">
        <v>15</v>
      </c>
      <c r="D20" s="4" t="s">
        <v>56</v>
      </c>
      <c r="E20" s="4" t="s">
        <v>36</v>
      </c>
      <c r="F20" s="4" t="s">
        <v>37</v>
      </c>
      <c r="G20" s="4" t="s">
        <v>38</v>
      </c>
      <c r="H20" s="4" t="s">
        <v>39</v>
      </c>
      <c r="I20" s="4" t="s">
        <v>70</v>
      </c>
    </row>
    <row r="21" spans="1:9">
      <c r="A21" s="2">
        <v>1</v>
      </c>
      <c r="B21" s="2">
        <v>2</v>
      </c>
      <c r="C21" s="2">
        <v>3</v>
      </c>
      <c r="D21" s="2">
        <v>4</v>
      </c>
      <c r="E21" s="2">
        <v>5</v>
      </c>
      <c r="F21" s="2">
        <v>6</v>
      </c>
      <c r="G21" s="2">
        <v>7</v>
      </c>
      <c r="H21" s="2">
        <v>8</v>
      </c>
      <c r="I21" s="2">
        <v>9</v>
      </c>
    </row>
    <row r="22" spans="1:9" s="5" customFormat="1" ht="43.95" customHeight="1">
      <c r="A22" s="23" t="s">
        <v>16</v>
      </c>
      <c r="B22" s="23" t="s">
        <v>21</v>
      </c>
      <c r="C22" s="30">
        <v>11.48</v>
      </c>
      <c r="D22" s="35">
        <v>-39303.839999999997</v>
      </c>
      <c r="E22" s="35">
        <v>457331.4</v>
      </c>
      <c r="F22" s="35">
        <v>423120.99</v>
      </c>
      <c r="G22" s="35">
        <v>462236.98</v>
      </c>
      <c r="H22" s="35">
        <v>-73317.289999999994</v>
      </c>
      <c r="I22" s="30">
        <v>4905.58</v>
      </c>
    </row>
    <row r="23" spans="1:9" s="5" customFormat="1" ht="45" customHeight="1">
      <c r="A23" s="25" t="s">
        <v>17</v>
      </c>
      <c r="B23" s="24" t="s">
        <v>22</v>
      </c>
      <c r="C23" s="26">
        <v>2.72</v>
      </c>
      <c r="D23" s="37">
        <v>-9373.2000000000007</v>
      </c>
      <c r="E23" s="37">
        <v>115218.96</v>
      </c>
      <c r="F23" s="38">
        <v>105700.71</v>
      </c>
      <c r="G23" s="36">
        <v>115218.96</v>
      </c>
      <c r="H23" s="36">
        <v>-18891.45</v>
      </c>
      <c r="I23" s="24"/>
    </row>
    <row r="24" spans="1:9" s="5" customFormat="1" ht="32.4" customHeight="1">
      <c r="A24" s="24" t="s">
        <v>18</v>
      </c>
      <c r="B24" s="24" t="s">
        <v>40</v>
      </c>
      <c r="C24" s="26">
        <v>1.49</v>
      </c>
      <c r="D24" s="36">
        <v>-5134.8900000000003</v>
      </c>
      <c r="E24" s="36">
        <v>63115.68</v>
      </c>
      <c r="F24" s="36">
        <v>57900.75</v>
      </c>
      <c r="G24" s="37">
        <v>60824.01</v>
      </c>
      <c r="H24" s="36">
        <v>-10346.82</v>
      </c>
      <c r="I24" s="26">
        <v>-2291.67</v>
      </c>
    </row>
    <row r="25" spans="1:9" s="5" customFormat="1" ht="30" customHeight="1">
      <c r="A25" s="24" t="s">
        <v>19</v>
      </c>
      <c r="B25" s="24" t="s">
        <v>41</v>
      </c>
      <c r="C25" s="26">
        <v>0.86</v>
      </c>
      <c r="D25" s="29">
        <v>-2710.88</v>
      </c>
      <c r="E25" s="29">
        <v>35693.160000000003</v>
      </c>
      <c r="F25" s="29">
        <v>32918.080000000002</v>
      </c>
      <c r="G25" s="26">
        <v>35447.89</v>
      </c>
      <c r="H25" s="29">
        <v>-5485.96</v>
      </c>
      <c r="I25" s="26">
        <v>-245.27</v>
      </c>
    </row>
    <row r="26" spans="1:9" s="5" customFormat="1" ht="30" customHeight="1">
      <c r="A26" s="24" t="s">
        <v>20</v>
      </c>
      <c r="B26" s="24" t="s">
        <v>42</v>
      </c>
      <c r="C26" s="26">
        <v>0.28999999999999998</v>
      </c>
      <c r="D26" s="29">
        <v>-999.15</v>
      </c>
      <c r="E26" s="29">
        <v>12283.68</v>
      </c>
      <c r="F26" s="29">
        <v>11269.48</v>
      </c>
      <c r="G26" s="26">
        <v>12283.68</v>
      </c>
      <c r="H26" s="29">
        <v>-2013.35</v>
      </c>
      <c r="I26" s="26"/>
    </row>
    <row r="27" spans="1:9" s="5" customFormat="1" ht="63" customHeight="1">
      <c r="A27" s="26" t="s">
        <v>44</v>
      </c>
      <c r="B27" s="26" t="s">
        <v>43</v>
      </c>
      <c r="C27" s="26">
        <v>2.87</v>
      </c>
      <c r="D27" s="29">
        <v>-9890</v>
      </c>
      <c r="E27" s="26">
        <v>92627.76</v>
      </c>
      <c r="F27" s="37">
        <v>88373.71</v>
      </c>
      <c r="G27" s="26">
        <v>92627.76</v>
      </c>
      <c r="H27" s="29">
        <v>-13971.76</v>
      </c>
      <c r="I27" s="26"/>
    </row>
    <row r="28" spans="1:9" s="5" customFormat="1" ht="30" customHeight="1">
      <c r="A28" s="24" t="s">
        <v>45</v>
      </c>
      <c r="B28" s="24" t="s">
        <v>46</v>
      </c>
      <c r="C28" s="26">
        <v>0.17</v>
      </c>
      <c r="D28" s="29">
        <v>-585.57000000000005</v>
      </c>
      <c r="E28" s="26">
        <v>7917.48</v>
      </c>
      <c r="F28" s="29">
        <v>7178.89</v>
      </c>
      <c r="G28" s="26">
        <v>15360</v>
      </c>
      <c r="H28" s="29">
        <v>-1324.1559999999999</v>
      </c>
      <c r="I28" s="26">
        <v>7442.52</v>
      </c>
    </row>
    <row r="29" spans="1:9" s="5" customFormat="1" ht="30" customHeight="1">
      <c r="A29" s="24">
        <v>-17380.3</v>
      </c>
      <c r="B29" s="24" t="s">
        <v>71</v>
      </c>
      <c r="C29" s="26">
        <v>3.08</v>
      </c>
      <c r="D29" s="37">
        <v>-10610.15</v>
      </c>
      <c r="E29" s="36">
        <v>130474.68</v>
      </c>
      <c r="F29" s="37">
        <v>119779.37</v>
      </c>
      <c r="G29" s="37">
        <v>130474.68</v>
      </c>
      <c r="H29" s="36">
        <v>-21283.79</v>
      </c>
      <c r="I29" s="26"/>
    </row>
    <row r="30" spans="1:9" s="5" customFormat="1" ht="30" customHeight="1">
      <c r="A30" s="24"/>
      <c r="B30" s="24"/>
      <c r="C30" s="26"/>
      <c r="D30" s="37">
        <f t="shared" ref="D30:I30" si="0">SUM(D23:D29)</f>
        <v>-39303.840000000004</v>
      </c>
      <c r="E30" s="36">
        <f t="shared" si="0"/>
        <v>457331.39999999997</v>
      </c>
      <c r="F30" s="37">
        <f t="shared" si="0"/>
        <v>423120.99000000005</v>
      </c>
      <c r="G30" s="36">
        <f t="shared" si="0"/>
        <v>462236.98</v>
      </c>
      <c r="H30" s="36">
        <f t="shared" si="0"/>
        <v>-73317.286000000007</v>
      </c>
      <c r="I30" s="26">
        <f t="shared" si="0"/>
        <v>4905.58</v>
      </c>
    </row>
    <row r="31" spans="1:9" s="5" customFormat="1" ht="30" customHeight="1">
      <c r="A31" s="23" t="s">
        <v>23</v>
      </c>
      <c r="B31" s="23" t="s">
        <v>24</v>
      </c>
      <c r="C31" s="30">
        <v>8.35</v>
      </c>
      <c r="D31" s="35">
        <v>-28764.34</v>
      </c>
      <c r="E31" s="35">
        <v>353704.08</v>
      </c>
      <c r="F31" s="35">
        <v>324517.21999999997</v>
      </c>
      <c r="G31" s="35">
        <v>350784.2</v>
      </c>
      <c r="H31" s="35">
        <v>-57951.199999999997</v>
      </c>
      <c r="I31" s="30">
        <v>2919.88</v>
      </c>
    </row>
    <row r="32" spans="1:9" s="5" customFormat="1" ht="30" customHeight="1">
      <c r="A32" s="24" t="s">
        <v>25</v>
      </c>
      <c r="B32" s="24" t="s">
        <v>26</v>
      </c>
      <c r="C32" s="26">
        <v>6.68</v>
      </c>
      <c r="D32" s="36">
        <v>-23011.040000000001</v>
      </c>
      <c r="E32" s="36">
        <v>282963.48</v>
      </c>
      <c r="F32" s="36">
        <v>259615.81</v>
      </c>
      <c r="G32" s="37">
        <v>200843.6</v>
      </c>
      <c r="H32" s="36">
        <v>-46358.71</v>
      </c>
      <c r="I32" s="26">
        <v>82119.88</v>
      </c>
    </row>
    <row r="33" spans="1:9" s="5" customFormat="1" ht="30" customHeight="1">
      <c r="A33" s="24" t="s">
        <v>27</v>
      </c>
      <c r="B33" s="24" t="s">
        <v>22</v>
      </c>
      <c r="C33" s="26">
        <v>1.67</v>
      </c>
      <c r="D33" s="37">
        <v>-5753.3</v>
      </c>
      <c r="E33" s="37">
        <v>70740.600000000006</v>
      </c>
      <c r="F33" s="36">
        <v>64901.41</v>
      </c>
      <c r="G33" s="36">
        <v>70740.600000000006</v>
      </c>
      <c r="H33" s="36"/>
      <c r="I33" s="24"/>
    </row>
    <row r="34" spans="1:9" s="5" customFormat="1" ht="30" customHeight="1">
      <c r="A34" s="24"/>
      <c r="B34" s="40" t="s">
        <v>76</v>
      </c>
      <c r="C34" s="26"/>
      <c r="D34" s="37"/>
      <c r="E34" s="37"/>
      <c r="F34" s="36"/>
      <c r="G34" s="36">
        <v>79200</v>
      </c>
      <c r="H34" s="36"/>
      <c r="I34" s="26">
        <v>-79200</v>
      </c>
    </row>
    <row r="35" spans="1:9" s="5" customFormat="1" ht="30" customHeight="1">
      <c r="A35" s="24"/>
      <c r="B35" s="40"/>
      <c r="C35" s="26"/>
      <c r="D35" s="37"/>
      <c r="E35" s="37"/>
      <c r="F35" s="36"/>
      <c r="G35" s="36">
        <f>SUM(G32:G34)</f>
        <v>350784.2</v>
      </c>
      <c r="H35" s="36"/>
      <c r="I35" s="26">
        <f>SUM(I32:I34)</f>
        <v>2919.8800000000047</v>
      </c>
    </row>
    <row r="36" spans="1:9" s="5" customFormat="1" ht="30" customHeight="1">
      <c r="A36" s="24"/>
      <c r="B36" s="24" t="s">
        <v>28</v>
      </c>
      <c r="C36" s="26"/>
      <c r="D36" s="35">
        <v>-68068.179999999993</v>
      </c>
      <c r="E36" s="35">
        <v>811035.48</v>
      </c>
      <c r="F36" s="35">
        <v>747638.21</v>
      </c>
      <c r="G36" s="58">
        <v>813021.18</v>
      </c>
      <c r="H36" s="35">
        <v>-131465.45000000001</v>
      </c>
      <c r="I36" s="30">
        <v>1985.7</v>
      </c>
    </row>
    <row r="37" spans="1:9" s="5" customFormat="1" ht="30" customHeight="1">
      <c r="A37" s="24"/>
      <c r="B37" s="24" t="s">
        <v>74</v>
      </c>
      <c r="C37" s="26"/>
      <c r="D37" s="36"/>
      <c r="E37" s="36">
        <v>6000</v>
      </c>
      <c r="F37" s="36">
        <v>6000</v>
      </c>
      <c r="G37" s="37"/>
      <c r="H37" s="36"/>
      <c r="I37" s="26"/>
    </row>
    <row r="38" spans="1:9" s="5" customFormat="1" ht="30" customHeight="1">
      <c r="A38" s="24"/>
      <c r="B38" s="24" t="s">
        <v>29</v>
      </c>
      <c r="C38" s="26"/>
      <c r="D38" s="36">
        <v>-68068.179999999993</v>
      </c>
      <c r="E38" s="36">
        <v>635733</v>
      </c>
      <c r="F38" s="36">
        <v>607327.49</v>
      </c>
      <c r="G38" s="59">
        <v>813021.18</v>
      </c>
      <c r="H38" s="36">
        <v>-96473.69</v>
      </c>
      <c r="I38" s="42">
        <v>1985.7</v>
      </c>
    </row>
    <row r="39" spans="1:9" s="5" customFormat="1" ht="30" customHeight="1">
      <c r="A39" s="24"/>
      <c r="B39" s="24" t="s">
        <v>30</v>
      </c>
      <c r="C39" s="26"/>
      <c r="D39" s="37"/>
      <c r="E39" s="36">
        <v>175302.48</v>
      </c>
      <c r="F39" s="37">
        <v>140241.97</v>
      </c>
      <c r="G39" s="60"/>
      <c r="H39" s="36">
        <v>-35060.51</v>
      </c>
      <c r="I39" s="43"/>
    </row>
    <row r="40" spans="1:9" s="5" customFormat="1">
      <c r="E40" s="39"/>
      <c r="F40" s="39"/>
      <c r="H40" s="39"/>
    </row>
    <row r="41" spans="1:9" s="5" customFormat="1"/>
    <row r="42" spans="1:9" s="5" customFormat="1" ht="79.2">
      <c r="A42" s="3" t="s">
        <v>13</v>
      </c>
      <c r="B42" s="4" t="s">
        <v>31</v>
      </c>
      <c r="C42" s="4" t="s">
        <v>57</v>
      </c>
      <c r="D42" s="4" t="s">
        <v>60</v>
      </c>
      <c r="E42" s="4" t="s">
        <v>61</v>
      </c>
      <c r="F42" s="4" t="s">
        <v>72</v>
      </c>
      <c r="G42" s="4" t="s">
        <v>59</v>
      </c>
      <c r="H42" s="4" t="s">
        <v>82</v>
      </c>
      <c r="I42" s="4" t="s">
        <v>69</v>
      </c>
    </row>
    <row r="43" spans="1:9" s="5" customFormat="1">
      <c r="A43" s="26" t="s">
        <v>16</v>
      </c>
      <c r="B43" s="24" t="s">
        <v>32</v>
      </c>
      <c r="C43" s="26"/>
      <c r="D43" s="26">
        <v>-136399.06</v>
      </c>
      <c r="E43" s="26">
        <v>710261.92</v>
      </c>
      <c r="F43" s="26">
        <v>827858.11</v>
      </c>
      <c r="G43" s="26">
        <v>710261.92</v>
      </c>
      <c r="H43" s="26">
        <v>-18802.87</v>
      </c>
      <c r="I43" s="26"/>
    </row>
    <row r="44" spans="1:9" s="5" customFormat="1">
      <c r="A44" s="26" t="s">
        <v>23</v>
      </c>
      <c r="B44" s="24" t="s">
        <v>58</v>
      </c>
      <c r="C44" s="26"/>
      <c r="D44" s="26">
        <v>-4635.24</v>
      </c>
      <c r="E44" s="26">
        <v>13728.45</v>
      </c>
      <c r="F44" s="26">
        <v>16801.79</v>
      </c>
      <c r="G44" s="26">
        <v>24167.51</v>
      </c>
      <c r="H44" s="26">
        <v>-1561.9</v>
      </c>
      <c r="I44" s="26">
        <v>10439.06</v>
      </c>
    </row>
    <row r="45" spans="1:9" s="5" customFormat="1">
      <c r="A45" s="32"/>
      <c r="B45" s="32"/>
      <c r="C45" s="33"/>
      <c r="D45" s="33"/>
      <c r="E45" s="33"/>
      <c r="F45" s="48" t="s">
        <v>54</v>
      </c>
      <c r="G45" s="48"/>
      <c r="H45" s="34">
        <f>SUM(H43:H44)</f>
        <v>-20364.77</v>
      </c>
      <c r="I45" s="34">
        <f>SUM(I44)</f>
        <v>10439.06</v>
      </c>
    </row>
    <row r="46" spans="1:9" s="5" customFormat="1">
      <c r="C46" s="6" t="s">
        <v>33</v>
      </c>
      <c r="D46" s="7"/>
    </row>
    <row r="47" spans="1:9" s="5" customFormat="1">
      <c r="C47" s="6"/>
      <c r="D47" s="6" t="s">
        <v>34</v>
      </c>
    </row>
    <row r="48" spans="1:9" s="5" customFormat="1"/>
    <row r="49" spans="1:9" s="5" customFormat="1" ht="46.8">
      <c r="A49" s="17" t="s">
        <v>47</v>
      </c>
      <c r="B49" s="50" t="s">
        <v>48</v>
      </c>
      <c r="C49" s="51"/>
      <c r="D49" s="51"/>
      <c r="E49" s="51"/>
      <c r="F49" s="18"/>
      <c r="G49" s="18" t="s">
        <v>50</v>
      </c>
      <c r="H49" s="17" t="s">
        <v>51</v>
      </c>
      <c r="I49" s="8"/>
    </row>
    <row r="50" spans="1:9" s="5" customFormat="1" ht="15.6">
      <c r="A50" s="9" t="s">
        <v>49</v>
      </c>
      <c r="B50" s="52" t="s">
        <v>77</v>
      </c>
      <c r="C50" s="53"/>
      <c r="D50" s="53"/>
      <c r="E50" s="53"/>
      <c r="F50" s="12"/>
      <c r="G50" s="10" t="s">
        <v>78</v>
      </c>
      <c r="H50" s="11">
        <v>174872.5</v>
      </c>
      <c r="I50" s="8"/>
    </row>
    <row r="51" spans="1:9" s="5" customFormat="1" ht="15.6">
      <c r="A51" s="9" t="s">
        <v>52</v>
      </c>
      <c r="B51" s="54" t="s">
        <v>79</v>
      </c>
      <c r="C51" s="44"/>
      <c r="D51" s="44"/>
      <c r="E51" s="44"/>
      <c r="F51" s="55"/>
      <c r="G51" s="10" t="s">
        <v>73</v>
      </c>
      <c r="H51" s="9">
        <v>25971.1</v>
      </c>
      <c r="I51" s="8"/>
    </row>
    <row r="52" spans="1:9" s="5" customFormat="1" ht="15.6">
      <c r="A52" s="9" t="s">
        <v>53</v>
      </c>
      <c r="B52" s="54"/>
      <c r="C52" s="44"/>
      <c r="D52" s="44"/>
      <c r="E52" s="44"/>
      <c r="F52" s="55"/>
      <c r="G52" s="10"/>
      <c r="H52" s="9"/>
      <c r="I52" s="8"/>
    </row>
    <row r="53" spans="1:9" s="5" customFormat="1" ht="15.6">
      <c r="A53" s="14"/>
      <c r="B53" s="15"/>
      <c r="C53" s="46" t="s">
        <v>54</v>
      </c>
      <c r="D53" s="46"/>
      <c r="E53" s="46"/>
      <c r="F53" s="47"/>
      <c r="G53" s="16"/>
      <c r="H53" s="20">
        <f>SUM(H50:H52)</f>
        <v>200843.6</v>
      </c>
      <c r="I53" s="8"/>
    </row>
    <row r="54" spans="1:9" s="5" customFormat="1" ht="15.6" customHeight="1">
      <c r="A54" s="13"/>
      <c r="B54" s="44"/>
      <c r="C54" s="44"/>
      <c r="D54" s="44"/>
      <c r="E54" s="44"/>
      <c r="F54" s="21"/>
      <c r="G54" s="19"/>
      <c r="I54" s="8"/>
    </row>
    <row r="55" spans="1:9" s="5" customFormat="1" ht="28.5" customHeight="1">
      <c r="A55" s="13"/>
      <c r="B55" s="44" t="s">
        <v>64</v>
      </c>
      <c r="C55" s="44"/>
      <c r="D55" s="44"/>
      <c r="E55" s="44"/>
      <c r="F55" s="22"/>
      <c r="G55" s="19">
        <v>5255.78</v>
      </c>
      <c r="H55" s="21"/>
      <c r="I55" s="8"/>
    </row>
    <row r="56" spans="1:9" s="5" customFormat="1" ht="15.6" customHeight="1">
      <c r="A56" s="13"/>
      <c r="B56" s="44" t="s">
        <v>80</v>
      </c>
      <c r="C56" s="44"/>
      <c r="D56" s="44"/>
      <c r="E56" s="44"/>
      <c r="F56" s="22"/>
      <c r="G56" s="19">
        <v>1333</v>
      </c>
      <c r="H56" s="21"/>
      <c r="I56" s="8"/>
    </row>
    <row r="57" spans="1:9" s="5" customFormat="1" ht="15.6" customHeight="1">
      <c r="A57" s="13"/>
      <c r="B57" s="44" t="s">
        <v>62</v>
      </c>
      <c r="C57" s="44"/>
      <c r="D57" s="44"/>
      <c r="E57" s="44"/>
      <c r="F57" s="19"/>
      <c r="G57" s="27">
        <v>44061.48</v>
      </c>
      <c r="I57" s="8"/>
    </row>
    <row r="58" spans="1:9" s="5" customFormat="1" ht="15.6" customHeight="1">
      <c r="A58" s="13"/>
      <c r="B58" s="44" t="s">
        <v>66</v>
      </c>
      <c r="C58" s="44"/>
      <c r="D58" s="44"/>
      <c r="E58" s="44"/>
      <c r="F58" s="19"/>
      <c r="G58" s="27">
        <v>6000</v>
      </c>
      <c r="I58" s="8"/>
    </row>
    <row r="59" spans="1:9" s="5" customFormat="1" ht="15.6" customHeight="1">
      <c r="A59" s="28"/>
      <c r="B59" s="44" t="s">
        <v>68</v>
      </c>
      <c r="C59" s="44"/>
      <c r="D59" s="44"/>
      <c r="E59" s="44"/>
      <c r="F59" s="44"/>
      <c r="G59" s="27">
        <v>4173.75</v>
      </c>
      <c r="I59" s="8"/>
    </row>
    <row r="60" spans="1:9" s="5" customFormat="1" ht="15.6" customHeight="1">
      <c r="A60" s="13"/>
      <c r="B60" s="13"/>
      <c r="C60" s="13"/>
      <c r="D60" s="13"/>
      <c r="E60" s="45" t="s">
        <v>65</v>
      </c>
      <c r="F60" s="45"/>
      <c r="G60" s="21">
        <f>SUM(G55:G59)</f>
        <v>60824.01</v>
      </c>
      <c r="I60" s="8"/>
    </row>
    <row r="61" spans="1:9" s="5" customFormat="1" ht="15.6" customHeight="1">
      <c r="A61" s="28"/>
      <c r="B61" s="28"/>
      <c r="C61" s="28"/>
      <c r="D61" s="28"/>
      <c r="E61" s="27"/>
      <c r="F61" s="27"/>
      <c r="G61" s="21"/>
      <c r="I61" s="8"/>
    </row>
    <row r="62" spans="1:9" s="5" customFormat="1" ht="15.6" customHeight="1">
      <c r="A62" s="28"/>
      <c r="B62" s="44" t="s">
        <v>63</v>
      </c>
      <c r="C62" s="44"/>
      <c r="D62" s="44"/>
      <c r="E62" s="22"/>
      <c r="F62" s="19"/>
      <c r="G62" s="27">
        <v>26820</v>
      </c>
      <c r="I62" s="8"/>
    </row>
    <row r="63" spans="1:9" s="5" customFormat="1" ht="15.6" customHeight="1">
      <c r="A63" s="28"/>
      <c r="B63" s="44" t="s">
        <v>67</v>
      </c>
      <c r="C63" s="44"/>
      <c r="D63" s="44"/>
      <c r="E63" s="44"/>
      <c r="F63" s="19"/>
      <c r="G63" s="27">
        <v>6000</v>
      </c>
      <c r="I63" s="8"/>
    </row>
    <row r="64" spans="1:9" s="5" customFormat="1" ht="29.25" customHeight="1">
      <c r="A64" s="28"/>
      <c r="B64" s="44" t="s">
        <v>55</v>
      </c>
      <c r="C64" s="44"/>
      <c r="D64" s="44"/>
      <c r="E64" s="44"/>
      <c r="F64" s="27"/>
      <c r="G64" s="27">
        <v>2627.89</v>
      </c>
      <c r="I64" s="8"/>
    </row>
    <row r="65" spans="1:9" s="5" customFormat="1" ht="15.6" customHeight="1">
      <c r="A65" s="28"/>
      <c r="B65" s="28"/>
      <c r="C65" s="28"/>
      <c r="D65" s="28"/>
      <c r="E65" s="45" t="s">
        <v>65</v>
      </c>
      <c r="F65" s="45"/>
      <c r="G65" s="21">
        <f>SUM(G62:G64)</f>
        <v>35447.89</v>
      </c>
      <c r="I65" s="8"/>
    </row>
    <row r="66" spans="1:9" s="5" customFormat="1" ht="15.6" customHeight="1">
      <c r="A66" s="28"/>
      <c r="B66" s="28"/>
      <c r="C66" s="28"/>
      <c r="D66" s="28"/>
      <c r="E66" s="27"/>
      <c r="F66" s="27"/>
      <c r="G66" s="21"/>
      <c r="I66" s="8"/>
    </row>
    <row r="67" spans="1:9" s="5" customFormat="1">
      <c r="A67" s="41" t="s">
        <v>81</v>
      </c>
      <c r="B67" s="41"/>
      <c r="C67" s="41"/>
      <c r="D67" s="41"/>
      <c r="E67" s="41"/>
      <c r="F67" s="41"/>
      <c r="G67" s="41"/>
    </row>
    <row r="68" spans="1:9" s="5" customFormat="1" ht="23.25" customHeight="1">
      <c r="G68" s="1"/>
    </row>
    <row r="69" spans="1:9" s="5" customFormat="1" ht="29.25" customHeight="1">
      <c r="B69" s="1"/>
      <c r="D69" s="6"/>
      <c r="G69" s="1"/>
    </row>
    <row r="70" spans="1:9" s="5" customFormat="1">
      <c r="D70" s="1"/>
    </row>
    <row r="71" spans="1:9" s="5" customFormat="1"/>
    <row r="72" spans="1:9" s="5" customFormat="1"/>
    <row r="73" spans="1:9" s="5" customFormat="1"/>
    <row r="74" spans="1:9" s="5" customFormat="1"/>
    <row r="75" spans="1:9" s="5" customFormat="1"/>
    <row r="76" spans="1:9" s="5" customFormat="1"/>
    <row r="77" spans="1:9" s="5" customFormat="1"/>
    <row r="78" spans="1:9" s="5" customFormat="1"/>
    <row r="79" spans="1:9" s="5" customFormat="1"/>
    <row r="80" spans="1:9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</sheetData>
  <mergeCells count="26">
    <mergeCell ref="B51:F51"/>
    <mergeCell ref="B52:F52"/>
    <mergeCell ref="E65:F65"/>
    <mergeCell ref="B62:D62"/>
    <mergeCell ref="C7:G7"/>
    <mergeCell ref="P1:V14"/>
    <mergeCell ref="A1:G1"/>
    <mergeCell ref="A3:F3"/>
    <mergeCell ref="A5:G5"/>
    <mergeCell ref="A6:H6"/>
    <mergeCell ref="A67:G67"/>
    <mergeCell ref="I38:I39"/>
    <mergeCell ref="B54:E54"/>
    <mergeCell ref="B64:E64"/>
    <mergeCell ref="B58:E58"/>
    <mergeCell ref="B57:E57"/>
    <mergeCell ref="B55:E55"/>
    <mergeCell ref="B56:E56"/>
    <mergeCell ref="B63:E63"/>
    <mergeCell ref="E60:F60"/>
    <mergeCell ref="B59:F59"/>
    <mergeCell ref="C53:F53"/>
    <mergeCell ref="F45:G45"/>
    <mergeCell ref="G38:G39"/>
    <mergeCell ref="B49:E49"/>
    <mergeCell ref="B50:E5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2017-04-10T03:57:51Z</dcterms:modified>
</cp:coreProperties>
</file>