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5" i="1"/>
  <c r="E45"/>
  <c r="F45"/>
  <c r="G45"/>
  <c r="H45"/>
  <c r="I45"/>
  <c r="G35" l="1"/>
  <c r="I31"/>
  <c r="H31"/>
  <c r="G31"/>
  <c r="F31"/>
  <c r="E31"/>
  <c r="D31"/>
  <c r="H55" l="1"/>
  <c r="G69" l="1"/>
  <c r="G65" l="1"/>
  <c r="G61"/>
</calcChain>
</file>

<file path=xl/sharedStrings.xml><?xml version="1.0" encoding="utf-8"?>
<sst xmlns="http://schemas.openxmlformats.org/spreadsheetml/2006/main" count="109" uniqueCount="94">
  <si>
    <t xml:space="preserve">ПЕРЕД СОБСТВЕННИКАМИ ПОМЕЩЕНИЙ О ВЫПОЛНЕНИИ </t>
  </si>
  <si>
    <t>ОТЧЁТ УПРАВЛЯЮЩЕЙ ОРГАНИЗАЦИИ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</si>
  <si>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</si>
  <si>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</si>
  <si>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</si>
  <si>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</si>
  <si>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</si>
  <si>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</si>
  <si>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</si>
  <si>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</si>
  <si>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</si>
  <si>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</si>
  <si>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</si>
  <si>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</si>
  <si>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</si>
  <si>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</si>
  <si>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</si>
  <si>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</si>
  <si>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</si>
  <si>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</si>
  <si>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</si>
  <si>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</si>
  <si>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</si>
  <si>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</si>
  <si>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</si>
  <si>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</si>
  <si>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</si>
  <si>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</si>
  <si>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</si>
  <si>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</si>
  <si>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</si>
  <si>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Горячее водоснабжение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</si>
  <si>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</si>
  <si>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</si>
  <si>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</si>
  <si>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 xml:space="preserve">Исполнительный директор </t>
  </si>
  <si>
    <t>ДОГОВОРА УПРАВЛЕНИЯ МНОГОКВАРТИРНЫМ ДОМОМ ЗА 2016 ГОД</t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</si>
  <si>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</si>
  <si>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</si>
  <si>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</si>
  <si>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</si>
  <si>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уборка придомовой территории</t>
  </si>
  <si>
    <t>уборка подъездов</t>
  </si>
  <si>
    <t>вывоз мусора</t>
  </si>
  <si>
    <t>1.5.</t>
  </si>
  <si>
    <t>обслуживание ОПУ</t>
  </si>
  <si>
    <t>№ п/п</t>
  </si>
  <si>
    <t>Наименование работ</t>
  </si>
  <si>
    <t>Срок выполнения работ</t>
  </si>
  <si>
    <t>Сумма</t>
  </si>
  <si>
    <t>3.</t>
  </si>
  <si>
    <t>апрель</t>
  </si>
  <si>
    <t>ИТОГО:</t>
  </si>
  <si>
    <t>Приобретение инструмента и моющих средств для уборщицы</t>
  </si>
  <si>
    <r>
      <t xml:space="preserve">Остаток средств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</si>
  <si>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t>Тариф на ед. изм.</t>
  </si>
  <si>
    <r>
      <t xml:space="preserve">Предъявлено  ресурсоснабжающими организациями 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</si>
  <si>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</si>
  <si>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 г., руб.</t>
    </r>
    <r>
      <rPr>
        <b/>
        <sz val="8"/>
        <color theme="1"/>
        <rFont val="Times New Roman"/>
        <family val="1"/>
        <charset val="204"/>
      </rPr>
      <t>( в отчетном году)</t>
    </r>
  </si>
  <si>
    <t>Электроэнергия</t>
  </si>
  <si>
    <r>
      <t xml:space="preserve">Оплачено жилыми и н/жилыми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</si>
  <si>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Задолженность потребителей на 01.01.2017 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</si>
  <si>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Приобретение инструмента для дворника, средств защиты, расходных материалов (мешков для мусора)</t>
  </si>
  <si>
    <t>Приобретение ПСС для подсыпки, песок в песочницу</t>
  </si>
  <si>
    <t>З/пл дворника с налогами</t>
  </si>
  <si>
    <t>Работа мастера по контролю за дворником</t>
  </si>
  <si>
    <t>Итого:</t>
  </si>
  <si>
    <t>З/пл. уборщицы с налогами</t>
  </si>
  <si>
    <t>Работа мастера по контролю за уборщицей</t>
  </si>
  <si>
    <t>З/пл. уборщика мусоропровода с налогами</t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</si>
  <si>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>(дата начала года, следующего за отчетным)</t>
    </r>
    <r>
      <rPr>
        <b/>
        <sz val="11"/>
        <color theme="1"/>
        <rFont val="Times New Roman"/>
        <family val="1"/>
        <charset val="204"/>
      </rPr>
      <t xml:space="preserve"> между начислением и предъявлением</t>
    </r>
  </si>
  <si>
    <t>обслуживание мусоропровода</t>
  </si>
  <si>
    <t>Работа мастера по контролю за уборщиком мусоропровода</t>
  </si>
  <si>
    <t>Приобретение инструмента и моющих средств для уборщика мусоропровода</t>
  </si>
  <si>
    <t>обсл. Конс.элем. зд. в том числе:</t>
  </si>
  <si>
    <t>ООО "УК РемОЗ"</t>
  </si>
  <si>
    <t>Крисанова,15</t>
  </si>
  <si>
    <t>Замена трубопровода ливневой канализациив подъездах</t>
  </si>
  <si>
    <t>Расчет фактической тепловой нагрузки на дом</t>
  </si>
  <si>
    <t>май</t>
  </si>
  <si>
    <t>Демонтаж ограждений газонов</t>
  </si>
  <si>
    <t>Замена секущего вентиля в кв. 27</t>
  </si>
  <si>
    <t>Ремонтные работы на узле управления</t>
  </si>
  <si>
    <t>4.</t>
  </si>
  <si>
    <t>5.</t>
  </si>
  <si>
    <t>август</t>
  </si>
  <si>
    <t>обслуживание вентканалов</t>
  </si>
  <si>
    <r>
      <t xml:space="preserve">2,87 </t>
    </r>
    <r>
      <rPr>
        <sz val="10"/>
        <color theme="1"/>
        <rFont val="Times New Roman"/>
        <family val="1"/>
        <charset val="204"/>
      </rPr>
      <t>(в т.ч. утилизация ртутьсод. ламп)</t>
    </r>
  </si>
  <si>
    <t>Долг 2015 г. по выполненным работам по ТР</t>
  </si>
  <si>
    <t>12980,,73</t>
  </si>
  <si>
    <t>1.6.</t>
  </si>
  <si>
    <r>
      <t xml:space="preserve">Остаток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</si>
  <si>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по нормативу в квитанциях ОАО "Пермэнергосбыт"</t>
  </si>
  <si>
    <t>Исполнительный директор                                                                                                  С.А. Кожевникова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</si>
</sst>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/>
    <xf numFmtId="4" fontId="4" fillId="0" borderId="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9"/>
  <sheetViews>
    <sheetView tabSelected="1" workbookViewId="0">
      <selection activeCell="I75" sqref="I75:I76"/>
    </sheetView>
  </sheetViews>
  <sheetFormatPr defaultRowHeight="14.4"/>
  <cols>
    <col min="1" max="1" width="6.88671875" customWidth="1"/>
    <col min="2" max="2" width="19.332031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58" t="s">
        <v>1</v>
      </c>
      <c r="B1" s="58"/>
      <c r="C1" s="58"/>
      <c r="D1" s="58"/>
      <c r="E1" s="58"/>
      <c r="F1" s="58"/>
      <c r="G1" s="58"/>
      <c r="P1" s="58"/>
      <c r="Q1" s="58"/>
      <c r="R1" s="58"/>
      <c r="S1" s="58"/>
      <c r="T1" s="58"/>
      <c r="U1" s="58"/>
      <c r="V1" s="58"/>
    </row>
    <row r="2" spans="1:22" ht="6" customHeight="1">
      <c r="P2" s="58"/>
      <c r="Q2" s="58"/>
      <c r="R2" s="58"/>
      <c r="S2" s="58"/>
      <c r="T2" s="58"/>
      <c r="U2" s="58"/>
      <c r="V2" s="58"/>
    </row>
    <row r="3" spans="1:22">
      <c r="A3" s="58" t="s">
        <v>75</v>
      </c>
      <c r="B3" s="58"/>
      <c r="C3" s="58"/>
      <c r="D3" s="58"/>
      <c r="E3" s="58"/>
      <c r="F3" s="58"/>
      <c r="P3" s="58"/>
      <c r="Q3" s="58"/>
      <c r="R3" s="58"/>
      <c r="S3" s="58"/>
      <c r="T3" s="58"/>
      <c r="U3" s="58"/>
      <c r="V3" s="58"/>
    </row>
    <row r="4" spans="1:22" ht="6" customHeight="1">
      <c r="P4" s="58"/>
      <c r="Q4" s="58"/>
      <c r="R4" s="58"/>
      <c r="S4" s="58"/>
      <c r="T4" s="58"/>
      <c r="U4" s="58"/>
      <c r="V4" s="58"/>
    </row>
    <row r="5" spans="1:22">
      <c r="A5" s="58" t="s">
        <v>0</v>
      </c>
      <c r="B5" s="58"/>
      <c r="C5" s="58"/>
      <c r="D5" s="58"/>
      <c r="E5" s="58"/>
      <c r="F5" s="58"/>
      <c r="G5" s="58"/>
      <c r="P5" s="58"/>
      <c r="Q5" s="58"/>
      <c r="R5" s="58"/>
      <c r="S5" s="58"/>
      <c r="T5" s="58"/>
      <c r="U5" s="58"/>
      <c r="V5" s="58"/>
    </row>
    <row r="6" spans="1:22">
      <c r="A6" s="58" t="s">
        <v>36</v>
      </c>
      <c r="B6" s="58"/>
      <c r="C6" s="58"/>
      <c r="D6" s="58"/>
      <c r="E6" s="58"/>
      <c r="F6" s="58"/>
      <c r="G6" s="58"/>
      <c r="H6" s="58"/>
      <c r="P6" s="58"/>
      <c r="Q6" s="58"/>
      <c r="R6" s="58"/>
      <c r="S6" s="58"/>
      <c r="T6" s="58"/>
      <c r="U6" s="58"/>
      <c r="V6" s="58"/>
    </row>
    <row r="7" spans="1:22">
      <c r="C7" s="58" t="s">
        <v>2</v>
      </c>
      <c r="D7" s="58"/>
      <c r="E7" s="58"/>
      <c r="F7" s="58"/>
      <c r="G7" s="58"/>
      <c r="P7" s="58"/>
      <c r="Q7" s="58"/>
      <c r="R7" s="58"/>
      <c r="S7" s="58"/>
      <c r="T7" s="58"/>
      <c r="U7" s="58"/>
      <c r="V7" s="58"/>
    </row>
    <row r="8" spans="1:22">
      <c r="A8" s="1" t="s">
        <v>4</v>
      </c>
      <c r="B8" s="1"/>
      <c r="C8" s="1"/>
      <c r="D8" s="42" t="s">
        <v>76</v>
      </c>
      <c r="E8" s="42"/>
      <c r="F8" s="42"/>
      <c r="G8" s="42"/>
      <c r="H8" s="43"/>
      <c r="P8" s="58"/>
      <c r="Q8" s="58"/>
      <c r="R8" s="58"/>
      <c r="S8" s="58"/>
      <c r="T8" s="58"/>
      <c r="U8" s="58"/>
      <c r="V8" s="58"/>
    </row>
    <row r="9" spans="1:22" ht="9" customHeight="1">
      <c r="D9" s="43"/>
      <c r="E9" s="43"/>
      <c r="F9" s="43"/>
      <c r="G9" s="43"/>
      <c r="H9" s="43"/>
      <c r="P9" s="58"/>
      <c r="Q9" s="58"/>
      <c r="R9" s="58"/>
      <c r="S9" s="58"/>
      <c r="T9" s="58"/>
      <c r="U9" s="58"/>
      <c r="V9" s="58"/>
    </row>
    <row r="10" spans="1:22">
      <c r="A10" s="1" t="s">
        <v>3</v>
      </c>
      <c r="B10" s="1"/>
      <c r="C10" s="1"/>
      <c r="D10" s="42"/>
      <c r="E10" s="42">
        <v>4595.3</v>
      </c>
      <c r="F10" s="42" t="s">
        <v>5</v>
      </c>
      <c r="G10" s="43"/>
      <c r="H10" s="43"/>
      <c r="P10" s="58"/>
      <c r="Q10" s="58"/>
      <c r="R10" s="58"/>
      <c r="S10" s="58"/>
      <c r="T10" s="58"/>
      <c r="U10" s="58"/>
      <c r="V10" s="58"/>
    </row>
    <row r="11" spans="1:22">
      <c r="A11" t="s">
        <v>6</v>
      </c>
      <c r="D11" s="43"/>
      <c r="E11" s="43"/>
      <c r="F11" s="43"/>
      <c r="G11" s="43"/>
      <c r="H11" s="43"/>
      <c r="P11" s="58"/>
      <c r="Q11" s="58"/>
      <c r="R11" s="58"/>
      <c r="S11" s="58"/>
      <c r="T11" s="58"/>
      <c r="U11" s="58"/>
      <c r="V11" s="58"/>
    </row>
    <row r="12" spans="1:22">
      <c r="A12" t="s">
        <v>7</v>
      </c>
      <c r="D12" s="43"/>
      <c r="E12" s="43"/>
      <c r="F12" s="43">
        <v>2807.2</v>
      </c>
      <c r="G12" s="43" t="s">
        <v>5</v>
      </c>
      <c r="H12" s="43"/>
      <c r="P12" s="58"/>
      <c r="Q12" s="58"/>
      <c r="R12" s="58"/>
      <c r="S12" s="58"/>
      <c r="T12" s="58"/>
      <c r="U12" s="58"/>
      <c r="V12" s="58"/>
    </row>
    <row r="13" spans="1:22">
      <c r="A13" t="s">
        <v>8</v>
      </c>
      <c r="D13" s="43"/>
      <c r="E13" s="43"/>
      <c r="F13" s="43"/>
      <c r="G13" s="43"/>
      <c r="H13" s="43">
        <v>602.4</v>
      </c>
      <c r="I13" t="s">
        <v>5</v>
      </c>
      <c r="P13" s="58"/>
      <c r="Q13" s="58"/>
      <c r="R13" s="58"/>
      <c r="S13" s="58"/>
      <c r="T13" s="58"/>
      <c r="U13" s="58"/>
      <c r="V13" s="58"/>
    </row>
    <row r="14" spans="1:22">
      <c r="D14" s="43"/>
      <c r="E14" s="43"/>
      <c r="F14" s="43"/>
      <c r="G14" s="43"/>
      <c r="H14" s="43"/>
      <c r="P14" s="58"/>
      <c r="Q14" s="58"/>
      <c r="R14" s="58"/>
      <c r="S14" s="58"/>
      <c r="T14" s="58"/>
      <c r="U14" s="58"/>
      <c r="V14" s="58"/>
    </row>
    <row r="15" spans="1:22">
      <c r="D15" s="43"/>
      <c r="E15" s="43"/>
      <c r="F15" s="43"/>
      <c r="G15" s="43"/>
      <c r="H15" s="43"/>
    </row>
    <row r="16" spans="1:22">
      <c r="C16" t="s">
        <v>9</v>
      </c>
    </row>
    <row r="17" spans="1:9">
      <c r="B17" t="s">
        <v>10</v>
      </c>
    </row>
    <row r="18" spans="1:9">
      <c r="D18" t="s">
        <v>11</v>
      </c>
    </row>
    <row r="20" spans="1:9" ht="82.8">
      <c r="A20" s="2" t="s">
        <v>12</v>
      </c>
      <c r="B20" s="3" t="s">
        <v>13</v>
      </c>
      <c r="C20" s="3" t="s">
        <v>14</v>
      </c>
      <c r="D20" s="3" t="s">
        <v>54</v>
      </c>
      <c r="E20" s="3" t="s">
        <v>37</v>
      </c>
      <c r="F20" s="3" t="s">
        <v>38</v>
      </c>
      <c r="G20" s="3" t="s">
        <v>39</v>
      </c>
      <c r="H20" s="3" t="s">
        <v>40</v>
      </c>
      <c r="I20" s="3" t="s">
        <v>70</v>
      </c>
    </row>
    <row r="21" spans="1:9">
      <c r="A21" s="41">
        <v>1</v>
      </c>
      <c r="B21" s="41">
        <v>2</v>
      </c>
      <c r="C21" s="41">
        <v>3</v>
      </c>
      <c r="D21" s="41">
        <v>4</v>
      </c>
      <c r="E21" s="41">
        <v>5</v>
      </c>
      <c r="F21" s="41">
        <v>6</v>
      </c>
      <c r="G21" s="41">
        <v>7</v>
      </c>
      <c r="H21" s="41">
        <v>8</v>
      </c>
      <c r="I21" s="41">
        <v>9</v>
      </c>
    </row>
    <row r="22" spans="1:9" s="4" customFormat="1" ht="43.95" customHeight="1">
      <c r="A22" s="22" t="s">
        <v>15</v>
      </c>
      <c r="B22" s="22" t="s">
        <v>20</v>
      </c>
      <c r="C22" s="31">
        <v>13.74</v>
      </c>
      <c r="D22" s="38">
        <v>-54014.670000000006</v>
      </c>
      <c r="E22" s="38">
        <v>535492.33000000007</v>
      </c>
      <c r="F22" s="38">
        <v>478861.69999999995</v>
      </c>
      <c r="G22" s="39">
        <v>566446.71</v>
      </c>
      <c r="H22" s="38">
        <v>-110645.3</v>
      </c>
      <c r="I22" s="31">
        <v>30954.38</v>
      </c>
    </row>
    <row r="23" spans="1:9" s="4" customFormat="1" ht="45" customHeight="1">
      <c r="A23" s="24" t="s">
        <v>16</v>
      </c>
      <c r="B23" s="23" t="s">
        <v>21</v>
      </c>
      <c r="C23" s="25">
        <v>3.38</v>
      </c>
      <c r="D23" s="40">
        <v>-13289.89</v>
      </c>
      <c r="E23" s="40">
        <v>132439.57999999999</v>
      </c>
      <c r="F23" s="40">
        <v>118502.08</v>
      </c>
      <c r="G23" s="40">
        <v>132439.57999999999</v>
      </c>
      <c r="H23" s="40">
        <v>-27227.39</v>
      </c>
      <c r="I23" s="25"/>
    </row>
    <row r="24" spans="1:9" s="4" customFormat="1" ht="32.4" customHeight="1">
      <c r="A24" s="23" t="s">
        <v>17</v>
      </c>
      <c r="B24" s="23" t="s">
        <v>41</v>
      </c>
      <c r="C24" s="25">
        <v>1.4</v>
      </c>
      <c r="D24" s="28">
        <v>-5503.1</v>
      </c>
      <c r="E24" s="28">
        <v>54853.54</v>
      </c>
      <c r="F24" s="28">
        <v>49079.22</v>
      </c>
      <c r="G24" s="25">
        <v>63678.59</v>
      </c>
      <c r="H24" s="28">
        <v>-11277.42</v>
      </c>
      <c r="I24" s="25">
        <v>8825.0499999999993</v>
      </c>
    </row>
    <row r="25" spans="1:9" s="4" customFormat="1" ht="30" customHeight="1">
      <c r="A25" s="23" t="s">
        <v>18</v>
      </c>
      <c r="B25" s="23" t="s">
        <v>42</v>
      </c>
      <c r="C25" s="25">
        <v>1.0900000000000001</v>
      </c>
      <c r="D25" s="28">
        <v>-4284.54</v>
      </c>
      <c r="E25" s="28">
        <v>39850.79</v>
      </c>
      <c r="F25" s="28">
        <v>35389.65</v>
      </c>
      <c r="G25" s="25">
        <v>49146.09</v>
      </c>
      <c r="H25" s="28">
        <v>-8745.68</v>
      </c>
      <c r="I25" s="25">
        <v>9295.2999999999993</v>
      </c>
    </row>
    <row r="26" spans="1:9" s="4" customFormat="1" ht="60.75" customHeight="1">
      <c r="A26" s="23" t="s">
        <v>19</v>
      </c>
      <c r="B26" s="23" t="s">
        <v>43</v>
      </c>
      <c r="C26" s="25" t="s">
        <v>87</v>
      </c>
      <c r="D26" s="28">
        <v>-11283</v>
      </c>
      <c r="E26" s="25">
        <v>112447.67</v>
      </c>
      <c r="F26" s="25">
        <v>100612.13</v>
      </c>
      <c r="G26" s="25">
        <v>112447.67</v>
      </c>
      <c r="H26" s="28">
        <v>-23118.54</v>
      </c>
      <c r="I26" s="25"/>
    </row>
    <row r="27" spans="1:9" s="4" customFormat="1" ht="30" customHeight="1">
      <c r="A27" s="23" t="s">
        <v>44</v>
      </c>
      <c r="B27" s="23" t="s">
        <v>45</v>
      </c>
      <c r="C27" s="25">
        <v>0.18</v>
      </c>
      <c r="D27" s="28">
        <v>-707.93</v>
      </c>
      <c r="E27" s="25">
        <v>7049.43</v>
      </c>
      <c r="F27" s="28">
        <v>6307.52</v>
      </c>
      <c r="G27" s="25">
        <v>15360</v>
      </c>
      <c r="H27" s="28">
        <v>-1449.84</v>
      </c>
      <c r="I27" s="25">
        <v>8310.57</v>
      </c>
    </row>
    <row r="28" spans="1:9" s="4" customFormat="1" ht="30" customHeight="1">
      <c r="A28" s="23" t="s">
        <v>90</v>
      </c>
      <c r="B28" s="23" t="s">
        <v>86</v>
      </c>
      <c r="C28" s="25">
        <v>0.27</v>
      </c>
      <c r="D28" s="25">
        <v>-1060.1099999999999</v>
      </c>
      <c r="E28" s="28">
        <v>10578.01</v>
      </c>
      <c r="F28" s="25">
        <v>9463.27</v>
      </c>
      <c r="G28" s="25">
        <v>10578.01</v>
      </c>
      <c r="H28" s="28">
        <v>-2174.85</v>
      </c>
      <c r="I28" s="25"/>
    </row>
    <row r="29" spans="1:9" s="4" customFormat="1" ht="30" customHeight="1">
      <c r="A29" s="23" t="s">
        <v>90</v>
      </c>
      <c r="B29" s="23" t="s">
        <v>71</v>
      </c>
      <c r="C29" s="25">
        <v>1.61</v>
      </c>
      <c r="D29" s="25">
        <v>-6329.98</v>
      </c>
      <c r="E29" s="28">
        <v>63081.32</v>
      </c>
      <c r="F29" s="25">
        <v>56442.3</v>
      </c>
      <c r="G29" s="25">
        <v>67604.78</v>
      </c>
      <c r="H29" s="28">
        <v>-12969</v>
      </c>
      <c r="I29" s="25">
        <v>4523.46</v>
      </c>
    </row>
    <row r="30" spans="1:9" s="4" customFormat="1" ht="30" customHeight="1">
      <c r="A30" s="23"/>
      <c r="B30" s="37" t="s">
        <v>74</v>
      </c>
      <c r="C30" s="25">
        <v>2.94</v>
      </c>
      <c r="D30" s="25">
        <v>-11556.12</v>
      </c>
      <c r="E30" s="28">
        <v>115191.99</v>
      </c>
      <c r="F30" s="25">
        <v>103065.53</v>
      </c>
      <c r="G30" s="25">
        <v>115191.99</v>
      </c>
      <c r="H30" s="28">
        <v>-23682.58</v>
      </c>
      <c r="I30" s="25"/>
    </row>
    <row r="31" spans="1:9" s="4" customFormat="1" ht="30" customHeight="1">
      <c r="A31" s="23"/>
      <c r="B31" s="37"/>
      <c r="C31" s="25"/>
      <c r="D31" s="28">
        <f t="shared" ref="D31:I31" si="0">SUM(D23:D30)</f>
        <v>-54014.670000000006</v>
      </c>
      <c r="E31" s="44">
        <f t="shared" si="0"/>
        <v>535492.33000000007</v>
      </c>
      <c r="F31" s="28">
        <f t="shared" si="0"/>
        <v>478861.69999999995</v>
      </c>
      <c r="G31" s="28">
        <f t="shared" si="0"/>
        <v>566446.71</v>
      </c>
      <c r="H31" s="28">
        <f t="shared" si="0"/>
        <v>-110645.3</v>
      </c>
      <c r="I31" s="25">
        <f t="shared" si="0"/>
        <v>30954.379999999997</v>
      </c>
    </row>
    <row r="32" spans="1:9" s="4" customFormat="1" ht="30" customHeight="1">
      <c r="A32" s="22" t="s">
        <v>22</v>
      </c>
      <c r="B32" s="22" t="s">
        <v>23</v>
      </c>
      <c r="C32" s="31">
        <v>7.61</v>
      </c>
      <c r="D32" s="31">
        <v>-29880.379999999997</v>
      </c>
      <c r="E32" s="30">
        <v>298167.90000000002</v>
      </c>
      <c r="F32" s="29">
        <v>266747.53000000003</v>
      </c>
      <c r="G32" s="29">
        <v>173651.36</v>
      </c>
      <c r="H32" s="29">
        <v>-61300.75</v>
      </c>
      <c r="I32" s="36">
        <v>-124516.54</v>
      </c>
    </row>
    <row r="33" spans="1:9" s="4" customFormat="1" ht="30" customHeight="1">
      <c r="A33" s="23" t="s">
        <v>24</v>
      </c>
      <c r="B33" s="23" t="s">
        <v>25</v>
      </c>
      <c r="C33" s="25">
        <v>6.08</v>
      </c>
      <c r="D33" s="28">
        <v>-23871.03</v>
      </c>
      <c r="E33" s="28">
        <v>238221.01</v>
      </c>
      <c r="F33" s="28">
        <v>213115.91</v>
      </c>
      <c r="G33" s="25">
        <v>113704.47</v>
      </c>
      <c r="H33" s="28">
        <v>-148387.57</v>
      </c>
      <c r="I33" s="25"/>
    </row>
    <row r="34" spans="1:9" s="4" customFormat="1" ht="30" customHeight="1">
      <c r="A34" s="23" t="s">
        <v>26</v>
      </c>
      <c r="B34" s="23" t="s">
        <v>21</v>
      </c>
      <c r="C34" s="25">
        <v>1.53</v>
      </c>
      <c r="D34" s="25">
        <v>-6009.35</v>
      </c>
      <c r="E34" s="25">
        <v>59946.89</v>
      </c>
      <c r="F34" s="25">
        <v>53631.62</v>
      </c>
      <c r="G34" s="28">
        <v>59946.89</v>
      </c>
      <c r="H34" s="28">
        <v>-12324.62</v>
      </c>
      <c r="I34" s="25"/>
    </row>
    <row r="35" spans="1:9" s="4" customFormat="1" ht="30" customHeight="1">
      <c r="A35" s="23"/>
      <c r="B35" s="23"/>
      <c r="C35" s="25"/>
      <c r="D35" s="25"/>
      <c r="E35" s="25"/>
      <c r="F35" s="25"/>
      <c r="G35" s="28">
        <f>SUM(G33:G34)</f>
        <v>173651.36</v>
      </c>
      <c r="H35" s="28"/>
      <c r="I35" s="25"/>
    </row>
    <row r="36" spans="1:9" s="4" customFormat="1" ht="30" customHeight="1">
      <c r="A36" s="23"/>
      <c r="B36" s="23" t="s">
        <v>27</v>
      </c>
      <c r="C36" s="23"/>
      <c r="D36" s="31">
        <v>-83895.05</v>
      </c>
      <c r="E36" s="31">
        <v>833660.23</v>
      </c>
      <c r="F36" s="29">
        <v>745609.23</v>
      </c>
      <c r="G36" s="31">
        <v>1203207.05</v>
      </c>
      <c r="H36" s="29">
        <v>-171946.05</v>
      </c>
      <c r="I36" s="31">
        <v>369546.82</v>
      </c>
    </row>
    <row r="37" spans="1:9" s="4" customFormat="1" ht="48.75" customHeight="1">
      <c r="A37" s="23"/>
      <c r="B37" s="23" t="s">
        <v>88</v>
      </c>
      <c r="C37" s="23"/>
      <c r="D37" s="34"/>
      <c r="E37" s="25"/>
      <c r="G37" s="28">
        <v>463108.98</v>
      </c>
      <c r="H37" s="28"/>
      <c r="I37" s="25">
        <v>463108.98</v>
      </c>
    </row>
    <row r="38" spans="1:9" s="4" customFormat="1" ht="30" customHeight="1">
      <c r="A38" s="23"/>
      <c r="B38" s="23" t="s">
        <v>28</v>
      </c>
      <c r="C38" s="23"/>
      <c r="D38" s="28">
        <v>-83895.05</v>
      </c>
      <c r="E38" s="28">
        <v>716423.13</v>
      </c>
      <c r="F38" s="28">
        <v>745609.23</v>
      </c>
      <c r="G38" s="63">
        <v>1203207.05</v>
      </c>
      <c r="H38" s="28">
        <v>-54708.95</v>
      </c>
      <c r="I38" s="60">
        <v>369546.82</v>
      </c>
    </row>
    <row r="39" spans="1:9" s="4" customFormat="1" ht="30" customHeight="1">
      <c r="A39" s="23"/>
      <c r="B39" s="23" t="s">
        <v>29</v>
      </c>
      <c r="C39" s="23"/>
      <c r="D39" s="25"/>
      <c r="E39" s="28">
        <v>117237.1</v>
      </c>
      <c r="F39" s="28">
        <v>0</v>
      </c>
      <c r="G39" s="64"/>
      <c r="H39" s="28">
        <v>-117237.1</v>
      </c>
      <c r="I39" s="61"/>
    </row>
    <row r="40" spans="1:9" s="4" customFormat="1"/>
    <row r="41" spans="1:9" s="4" customFormat="1" ht="79.2">
      <c r="A41" s="2" t="s">
        <v>12</v>
      </c>
      <c r="B41" s="3" t="s">
        <v>30</v>
      </c>
      <c r="C41" s="3" t="s">
        <v>55</v>
      </c>
      <c r="D41" s="3" t="s">
        <v>57</v>
      </c>
      <c r="E41" s="3" t="s">
        <v>58</v>
      </c>
      <c r="F41" s="3" t="s">
        <v>60</v>
      </c>
      <c r="G41" s="3" t="s">
        <v>56</v>
      </c>
      <c r="H41" s="3" t="s">
        <v>91</v>
      </c>
      <c r="I41" s="3" t="s">
        <v>61</v>
      </c>
    </row>
    <row r="42" spans="1:9" s="4" customFormat="1" ht="28.2">
      <c r="A42" s="23" t="s">
        <v>15</v>
      </c>
      <c r="B42" s="23" t="s">
        <v>31</v>
      </c>
      <c r="C42" s="25"/>
      <c r="D42" s="25">
        <v>-45911.85</v>
      </c>
      <c r="E42" s="25">
        <v>174326.39999999999</v>
      </c>
      <c r="F42" s="25">
        <v>213095.09</v>
      </c>
      <c r="G42" s="34">
        <v>252121.89</v>
      </c>
      <c r="H42" s="25">
        <v>-7143.16</v>
      </c>
      <c r="I42" s="25">
        <v>77795.490000000005</v>
      </c>
    </row>
    <row r="43" spans="1:9" s="4" customFormat="1">
      <c r="A43" s="23" t="s">
        <v>22</v>
      </c>
      <c r="B43" s="23" t="s">
        <v>32</v>
      </c>
      <c r="C43" s="25"/>
      <c r="D43" s="25">
        <v>-115760.56</v>
      </c>
      <c r="E43" s="25">
        <v>523777.99</v>
      </c>
      <c r="F43" s="25">
        <v>614638.14</v>
      </c>
      <c r="G43" s="25">
        <v>536758.72</v>
      </c>
      <c r="H43" s="25">
        <v>-124900.41</v>
      </c>
      <c r="I43" s="25" t="s">
        <v>89</v>
      </c>
    </row>
    <row r="44" spans="1:9" s="4" customFormat="1" ht="15" customHeight="1">
      <c r="A44" s="23" t="s">
        <v>50</v>
      </c>
      <c r="B44" s="23" t="s">
        <v>59</v>
      </c>
      <c r="C44" s="25"/>
      <c r="D44" s="25"/>
      <c r="E44" s="45" t="s">
        <v>92</v>
      </c>
      <c r="F44" s="46"/>
      <c r="G44" s="46"/>
      <c r="H44" s="47"/>
      <c r="I44" s="25"/>
    </row>
    <row r="45" spans="1:9" s="4" customFormat="1">
      <c r="A45" s="23"/>
      <c r="B45" s="33" t="s">
        <v>52</v>
      </c>
      <c r="C45" s="25"/>
      <c r="D45" s="31">
        <f t="shared" ref="D45:I45" si="1">SUM(D42:D44)</f>
        <v>-161672.41</v>
      </c>
      <c r="E45" s="31">
        <f t="shared" si="1"/>
        <v>698104.39</v>
      </c>
      <c r="F45" s="31">
        <f t="shared" si="1"/>
        <v>827733.23</v>
      </c>
      <c r="G45" s="31">
        <f t="shared" si="1"/>
        <v>788880.61</v>
      </c>
      <c r="H45" s="31">
        <f t="shared" si="1"/>
        <v>-132043.57</v>
      </c>
      <c r="I45" s="31">
        <f t="shared" si="1"/>
        <v>77795.490000000005</v>
      </c>
    </row>
    <row r="46" spans="1:9" s="4" customFormat="1">
      <c r="C46" s="5" t="s">
        <v>33</v>
      </c>
      <c r="D46" s="6"/>
    </row>
    <row r="47" spans="1:9" s="4" customFormat="1">
      <c r="C47" s="5"/>
      <c r="D47" s="5" t="s">
        <v>34</v>
      </c>
    </row>
    <row r="48" spans="1:9" s="4" customFormat="1"/>
    <row r="49" spans="1:9" s="4" customFormat="1" ht="46.8">
      <c r="A49" s="15" t="s">
        <v>46</v>
      </c>
      <c r="B49" s="49" t="s">
        <v>47</v>
      </c>
      <c r="C49" s="50"/>
      <c r="D49" s="50"/>
      <c r="E49" s="50"/>
      <c r="F49" s="16"/>
      <c r="G49" s="16" t="s">
        <v>48</v>
      </c>
      <c r="H49" s="15" t="s">
        <v>49</v>
      </c>
      <c r="I49" s="7"/>
    </row>
    <row r="50" spans="1:9" s="4" customFormat="1" ht="15.6" customHeight="1">
      <c r="A50" s="8" t="s">
        <v>15</v>
      </c>
      <c r="B50" s="53" t="s">
        <v>77</v>
      </c>
      <c r="C50" s="54"/>
      <c r="D50" s="54"/>
      <c r="E50" s="54"/>
      <c r="F50" s="55"/>
      <c r="G50" s="9" t="s">
        <v>51</v>
      </c>
      <c r="H50" s="10">
        <v>63454.44</v>
      </c>
      <c r="I50" s="7"/>
    </row>
    <row r="51" spans="1:9" s="4" customFormat="1" ht="15.6">
      <c r="A51" s="8" t="s">
        <v>22</v>
      </c>
      <c r="B51" s="51" t="s">
        <v>78</v>
      </c>
      <c r="C51" s="48"/>
      <c r="D51" s="48"/>
      <c r="E51" s="48"/>
      <c r="F51" s="52"/>
      <c r="G51" s="9" t="s">
        <v>79</v>
      </c>
      <c r="H51" s="8">
        <v>30000</v>
      </c>
      <c r="I51" s="7"/>
    </row>
    <row r="52" spans="1:9" s="4" customFormat="1" ht="15.6">
      <c r="A52" s="8" t="s">
        <v>50</v>
      </c>
      <c r="B52" s="51" t="s">
        <v>80</v>
      </c>
      <c r="C52" s="48"/>
      <c r="D52" s="48"/>
      <c r="E52" s="48"/>
      <c r="F52" s="52"/>
      <c r="G52" s="9" t="s">
        <v>79</v>
      </c>
      <c r="H52" s="8">
        <v>1869.23</v>
      </c>
      <c r="I52" s="7"/>
    </row>
    <row r="53" spans="1:9" s="4" customFormat="1" ht="15.6">
      <c r="A53" s="8" t="s">
        <v>83</v>
      </c>
      <c r="B53" s="51" t="s">
        <v>81</v>
      </c>
      <c r="C53" s="48"/>
      <c r="D53" s="48"/>
      <c r="E53" s="48"/>
      <c r="F53" s="52"/>
      <c r="G53" s="9" t="s">
        <v>51</v>
      </c>
      <c r="H53" s="8">
        <v>1088.99</v>
      </c>
      <c r="I53" s="7"/>
    </row>
    <row r="54" spans="1:9" s="4" customFormat="1" ht="15.6">
      <c r="A54" s="8" t="s">
        <v>84</v>
      </c>
      <c r="B54" s="51" t="s">
        <v>82</v>
      </c>
      <c r="C54" s="48"/>
      <c r="D54" s="48"/>
      <c r="E54" s="48"/>
      <c r="F54" s="52"/>
      <c r="G54" s="9" t="s">
        <v>85</v>
      </c>
      <c r="H54" s="8">
        <v>17291.810000000001</v>
      </c>
      <c r="I54" s="7"/>
    </row>
    <row r="55" spans="1:9" s="4" customFormat="1" ht="15.6">
      <c r="A55" s="12"/>
      <c r="B55" s="13"/>
      <c r="C55" s="56" t="s">
        <v>52</v>
      </c>
      <c r="D55" s="56"/>
      <c r="E55" s="56"/>
      <c r="F55" s="57"/>
      <c r="G55" s="14"/>
      <c r="H55" s="18">
        <f>SUM(H50:H54)</f>
        <v>113704.47</v>
      </c>
      <c r="I55" s="7"/>
    </row>
    <row r="56" spans="1:9" s="4" customFormat="1" ht="15.6">
      <c r="A56" s="11"/>
      <c r="B56" s="11"/>
      <c r="C56" s="19"/>
      <c r="D56" s="19"/>
      <c r="E56" s="19"/>
      <c r="F56" s="19"/>
      <c r="G56" s="17"/>
      <c r="H56" s="20"/>
      <c r="I56" s="7"/>
    </row>
    <row r="57" spans="1:9" s="4" customFormat="1" ht="15.6" customHeight="1">
      <c r="A57" s="11"/>
      <c r="B57" s="48" t="s">
        <v>62</v>
      </c>
      <c r="C57" s="48"/>
      <c r="D57" s="48"/>
      <c r="E57" s="48"/>
      <c r="F57" s="21"/>
      <c r="G57" s="27">
        <v>5255.78</v>
      </c>
      <c r="I57" s="7"/>
    </row>
    <row r="58" spans="1:9" s="4" customFormat="1" ht="15.6" customHeight="1">
      <c r="A58" s="11"/>
      <c r="B58" s="48" t="s">
        <v>63</v>
      </c>
      <c r="C58" s="48"/>
      <c r="D58" s="48"/>
      <c r="E58" s="48"/>
      <c r="F58" s="21"/>
      <c r="G58" s="27">
        <v>1333</v>
      </c>
      <c r="H58" s="20"/>
      <c r="I58" s="7"/>
    </row>
    <row r="59" spans="1:9" s="4" customFormat="1" ht="34.200000000000003" customHeight="1">
      <c r="A59" s="11"/>
      <c r="B59" s="48" t="s">
        <v>64</v>
      </c>
      <c r="C59" s="48"/>
      <c r="D59" s="48"/>
      <c r="E59" s="48"/>
      <c r="F59" s="27"/>
      <c r="G59" s="27">
        <v>51089.81</v>
      </c>
      <c r="H59" s="20"/>
      <c r="I59" s="7"/>
    </row>
    <row r="60" spans="1:9" s="4" customFormat="1" ht="15.6" customHeight="1">
      <c r="A60" s="11"/>
      <c r="B60" s="48" t="s">
        <v>65</v>
      </c>
      <c r="C60" s="48"/>
      <c r="D60" s="48"/>
      <c r="E60" s="48"/>
      <c r="F60" s="27"/>
      <c r="G60" s="27">
        <v>6000</v>
      </c>
      <c r="I60" s="7"/>
    </row>
    <row r="61" spans="1:9" s="4" customFormat="1" ht="15.6" customHeight="1">
      <c r="A61" s="11"/>
      <c r="B61" s="26"/>
      <c r="C61" s="26"/>
      <c r="D61" s="26"/>
      <c r="E61" s="62" t="s">
        <v>66</v>
      </c>
      <c r="F61" s="62"/>
      <c r="G61" s="20">
        <f>SUM(G57:G60)</f>
        <v>63678.59</v>
      </c>
      <c r="I61" s="7"/>
    </row>
    <row r="62" spans="1:9" s="4" customFormat="1" ht="15.6" customHeight="1">
      <c r="A62" s="11"/>
      <c r="B62" s="48" t="s">
        <v>67</v>
      </c>
      <c r="C62" s="48"/>
      <c r="D62" s="48"/>
      <c r="E62" s="21"/>
      <c r="F62" s="27"/>
      <c r="G62" s="27">
        <v>40446.089999999997</v>
      </c>
      <c r="I62" s="7"/>
    </row>
    <row r="63" spans="1:9" s="4" customFormat="1" ht="15.75" customHeight="1">
      <c r="A63" s="1" t="s">
        <v>35</v>
      </c>
      <c r="B63" s="48" t="s">
        <v>68</v>
      </c>
      <c r="C63" s="48"/>
      <c r="D63" s="48"/>
      <c r="E63" s="48"/>
      <c r="F63" s="27"/>
      <c r="G63" s="27">
        <v>6000</v>
      </c>
    </row>
    <row r="64" spans="1:9" s="4" customFormat="1" ht="28.5" customHeight="1">
      <c r="B64" s="48" t="s">
        <v>53</v>
      </c>
      <c r="C64" s="48"/>
      <c r="D64" s="48"/>
      <c r="E64" s="48"/>
      <c r="F64" s="27"/>
      <c r="G64" s="27">
        <v>2700</v>
      </c>
    </row>
    <row r="65" spans="1:7" s="4" customFormat="1" ht="19.5" customHeight="1">
      <c r="B65" s="26"/>
      <c r="C65" s="26"/>
      <c r="D65" s="26"/>
      <c r="E65" s="62" t="s">
        <v>66</v>
      </c>
      <c r="F65" s="62"/>
      <c r="G65" s="20">
        <f>SUM(G62:G64)</f>
        <v>49146.09</v>
      </c>
    </row>
    <row r="66" spans="1:7" s="4" customFormat="1" ht="24" customHeight="1">
      <c r="B66" s="48" t="s">
        <v>69</v>
      </c>
      <c r="C66" s="48"/>
      <c r="D66" s="48"/>
      <c r="E66" s="48"/>
      <c r="F66" s="48"/>
      <c r="G66" s="35">
        <v>59604.78</v>
      </c>
    </row>
    <row r="67" spans="1:7" s="4" customFormat="1" ht="29.25" customHeight="1">
      <c r="B67" s="48" t="s">
        <v>72</v>
      </c>
      <c r="C67" s="48"/>
      <c r="D67" s="48"/>
      <c r="E67" s="48"/>
      <c r="F67" s="26"/>
      <c r="G67" s="35">
        <v>6000</v>
      </c>
    </row>
    <row r="68" spans="1:7" s="4" customFormat="1" ht="29.25" customHeight="1">
      <c r="B68" s="48" t="s">
        <v>73</v>
      </c>
      <c r="C68" s="48"/>
      <c r="D68" s="48"/>
      <c r="E68" s="48"/>
      <c r="F68" s="26"/>
      <c r="G68" s="35">
        <v>2000</v>
      </c>
    </row>
    <row r="69" spans="1:7" s="4" customFormat="1" ht="29.25" customHeight="1">
      <c r="B69" s="32"/>
      <c r="C69" s="32"/>
      <c r="D69" s="32"/>
      <c r="E69" s="65" t="s">
        <v>66</v>
      </c>
      <c r="F69" s="65"/>
      <c r="G69" s="20">
        <f>SUM(G66:G68)</f>
        <v>67604.78</v>
      </c>
    </row>
    <row r="70" spans="1:7" s="4" customFormat="1">
      <c r="D70" s="1"/>
    </row>
    <row r="71" spans="1:7" s="4" customFormat="1"/>
    <row r="72" spans="1:7" s="4" customFormat="1">
      <c r="A72" s="59" t="s">
        <v>93</v>
      </c>
      <c r="B72" s="59"/>
      <c r="C72" s="59"/>
      <c r="D72" s="59"/>
      <c r="E72" s="59"/>
      <c r="F72" s="59"/>
      <c r="G72" s="59"/>
    </row>
    <row r="73" spans="1:7" s="4" customFormat="1"/>
    <row r="74" spans="1:7" s="4" customFormat="1"/>
    <row r="75" spans="1:7" s="4" customFormat="1"/>
    <row r="76" spans="1:7" s="4" customFormat="1"/>
    <row r="77" spans="1:7" s="4" customFormat="1"/>
    <row r="78" spans="1:7" s="4" customFormat="1"/>
    <row r="79" spans="1:7" s="4" customFormat="1"/>
    <row r="80" spans="1:7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</sheetData>
  <mergeCells count="30">
    <mergeCell ref="A72:G72"/>
    <mergeCell ref="I38:I39"/>
    <mergeCell ref="B68:E68"/>
    <mergeCell ref="B62:D62"/>
    <mergeCell ref="C7:G7"/>
    <mergeCell ref="B63:E63"/>
    <mergeCell ref="B64:E64"/>
    <mergeCell ref="E65:F65"/>
    <mergeCell ref="B66:F66"/>
    <mergeCell ref="B53:F53"/>
    <mergeCell ref="B54:F54"/>
    <mergeCell ref="G38:G39"/>
    <mergeCell ref="E69:F69"/>
    <mergeCell ref="E61:F61"/>
    <mergeCell ref="B57:E57"/>
    <mergeCell ref="B59:E59"/>
    <mergeCell ref="P1:V14"/>
    <mergeCell ref="A1:G1"/>
    <mergeCell ref="A3:F3"/>
    <mergeCell ref="A5:G5"/>
    <mergeCell ref="A6:H6"/>
    <mergeCell ref="E44:H44"/>
    <mergeCell ref="B67:E67"/>
    <mergeCell ref="B60:E60"/>
    <mergeCell ref="B58:E58"/>
    <mergeCell ref="B49:E49"/>
    <mergeCell ref="B51:F51"/>
    <mergeCell ref="B50:F50"/>
    <mergeCell ref="B52:F52"/>
    <mergeCell ref="C55:F5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2017-04-10T03:52:32Z</dcterms:modified>
</cp:coreProperties>
</file>