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1600" windowHeight="9795" tabRatio="896" firstSheet="1" activeTab="3"/>
  </bookViews>
  <sheets>
    <sheet name="ЗАМОРОЖЕННЫЕ ПФ" sheetId="11" state="hidden" r:id="rId1"/>
    <sheet name="ГОТОВАЯ ПРОДУКЦИЯ" sheetId="8" r:id="rId2"/>
    <sheet name="ВИДЫ СЛОЕНЫХ ИЗДЕЛИЙ" sheetId="9" r:id="rId3"/>
    <sheet name="ПРАЙС ЛИСТ ЗАМОРОЗКА " sheetId="13" r:id="rId4"/>
    <sheet name="Лист3" sheetId="19" state="hidden" r:id="rId5"/>
    <sheet name="Лист5" sheetId="21" state="hidden" r:id="rId6"/>
    <sheet name="Лист1" sheetId="22" state="hidden" r:id="rId7"/>
  </sheets>
  <definedNames>
    <definedName name="OLE_LINK1" localSheetId="1">'ГОТОВАЯ ПРОДУКЦИЯ'!#REF!</definedName>
    <definedName name="OLE_LINK7" localSheetId="1">'ГОТОВАЯ ПРОДУКЦИЯ'!#REF!</definedName>
    <definedName name="OLE_LINK9" localSheetId="1">'ГОТОВАЯ ПРОДУКЦИЯ'!#REF!</definedName>
  </definedNames>
  <calcPr calcId="162913" refMode="R1C1"/>
</workbook>
</file>

<file path=xl/calcChain.xml><?xml version="1.0" encoding="utf-8"?>
<calcChain xmlns="http://schemas.openxmlformats.org/spreadsheetml/2006/main">
  <c r="F168" i="8" l="1"/>
  <c r="F169" i="8"/>
  <c r="F171" i="8"/>
  <c r="H30" i="13" l="1"/>
  <c r="H31" i="13"/>
  <c r="H29" i="13"/>
  <c r="H36" i="13"/>
  <c r="H17" i="13"/>
  <c r="H20" i="13"/>
  <c r="H21" i="13"/>
  <c r="H22" i="13"/>
  <c r="H24" i="13"/>
  <c r="H25" i="13"/>
  <c r="H26" i="13"/>
  <c r="H28" i="13"/>
  <c r="H32" i="13"/>
  <c r="H33" i="13"/>
  <c r="H35" i="13"/>
  <c r="H37" i="13"/>
  <c r="H38" i="13"/>
  <c r="H40" i="13"/>
  <c r="H42" i="13"/>
  <c r="H44" i="13"/>
  <c r="H45" i="13"/>
  <c r="H46" i="13"/>
  <c r="H47" i="13"/>
  <c r="H48" i="13"/>
  <c r="H49" i="13"/>
  <c r="H14" i="13"/>
  <c r="H15" i="13"/>
  <c r="H16" i="13"/>
  <c r="H18" i="13"/>
  <c r="H12" i="13"/>
  <c r="H9" i="13"/>
  <c r="H10" i="13"/>
  <c r="H8" i="13"/>
  <c r="H31" i="11" l="1"/>
  <c r="H32" i="11"/>
  <c r="H33" i="11"/>
  <c r="H34" i="11"/>
  <c r="H27" i="11"/>
  <c r="H28" i="11"/>
  <c r="H29" i="11"/>
  <c r="H22" i="11"/>
  <c r="H23" i="11"/>
  <c r="H24" i="11"/>
  <c r="H25" i="11"/>
  <c r="H18" i="11"/>
  <c r="H19" i="11"/>
  <c r="H20" i="11"/>
  <c r="H13" i="11"/>
  <c r="H14" i="11"/>
  <c r="H15" i="11"/>
  <c r="H16" i="11"/>
  <c r="H11" i="11"/>
  <c r="H10" i="11"/>
  <c r="H9" i="11"/>
  <c r="H41" i="11" l="1"/>
  <c r="H40" i="11"/>
  <c r="H39" i="11"/>
  <c r="H38" i="11"/>
  <c r="H37" i="11"/>
  <c r="H36" i="11"/>
</calcChain>
</file>

<file path=xl/sharedStrings.xml><?xml version="1.0" encoding="utf-8"?>
<sst xmlns="http://schemas.openxmlformats.org/spreadsheetml/2006/main" count="867" uniqueCount="283">
  <si>
    <t>уп</t>
  </si>
  <si>
    <t>шт</t>
  </si>
  <si>
    <t>Пирог с морковью</t>
  </si>
  <si>
    <t>ПИРОГИ ПЕСОЧНЫЕ</t>
  </si>
  <si>
    <t>КОЛ-ВО</t>
  </si>
  <si>
    <t>ЕД.ИЗМ</t>
  </si>
  <si>
    <t>Слойка с ветчиной и сыром</t>
  </si>
  <si>
    <t>Слойка с вишней</t>
  </si>
  <si>
    <t>Слойка с  малиной</t>
  </si>
  <si>
    <t>Слойка с курой</t>
  </si>
  <si>
    <t xml:space="preserve">Слойка с черникой </t>
  </si>
  <si>
    <t>Слойка с картофелем</t>
  </si>
  <si>
    <t>Слойка Французская с яблоком</t>
  </si>
  <si>
    <t>Слойка Французская с черникой</t>
  </si>
  <si>
    <t>Слойка Французская сливочная</t>
  </si>
  <si>
    <t>Сосиска в тесте слоёная</t>
  </si>
  <si>
    <t>ПИРОГИ ДРОЖЖЕВЫЕ (сдобные)</t>
  </si>
  <si>
    <t>ИЗДЕЛИЯ ИЗ ЖАРЕНОГО ТЕСТА: (ЧЕБУРЕК,ХЫЧИН,БЕЛЯШ)</t>
  </si>
  <si>
    <t>ПИРОЖКИ ИЗ РЖАНО-ПШЕНИЧНОГО ТЕСТА</t>
  </si>
  <si>
    <t>КЕКСЫ, МАФФИНЫ</t>
  </si>
  <si>
    <t>ВЕС ИЗД ,ГР</t>
  </si>
  <si>
    <t>90 гр</t>
  </si>
  <si>
    <t xml:space="preserve">Конверт с вишней  </t>
  </si>
  <si>
    <t xml:space="preserve">Конверт с творогом </t>
  </si>
  <si>
    <t xml:space="preserve">Конверт с яблоком  </t>
  </si>
  <si>
    <t xml:space="preserve">Круассан с клубникой </t>
  </si>
  <si>
    <t xml:space="preserve">Круассан с лимоном </t>
  </si>
  <si>
    <t xml:space="preserve">Круассан с шоколадом   </t>
  </si>
  <si>
    <t xml:space="preserve">Круассан с яблоком </t>
  </si>
  <si>
    <t xml:space="preserve">Улитка с йогуртом и шок.крошкой  </t>
  </si>
  <si>
    <t xml:space="preserve">Улитка с корицей и гр.орехом  </t>
  </si>
  <si>
    <t xml:space="preserve">Улитка с маком </t>
  </si>
  <si>
    <t>1000 гр</t>
  </si>
  <si>
    <t>600 гр</t>
  </si>
  <si>
    <t>1200 гр</t>
  </si>
  <si>
    <t>500 гр</t>
  </si>
  <si>
    <t xml:space="preserve">Пирог дрожжевой ''Персиковый '' </t>
  </si>
  <si>
    <t xml:space="preserve">Пирог дрожжевой с брусникой </t>
  </si>
  <si>
    <t xml:space="preserve">Пирог дрожжевой с вишней </t>
  </si>
  <si>
    <t xml:space="preserve">Пирог дрожжевой с творогом  </t>
  </si>
  <si>
    <t>1100 гр</t>
  </si>
  <si>
    <t xml:space="preserve">ПИРОГИ ЯГОДНО-ФРУКТОВЫЕ (дрожжевые) </t>
  </si>
  <si>
    <t>920 гр</t>
  </si>
  <si>
    <t xml:space="preserve">ПИРОГИ ТВОРОЖНЫЕ (дрожжевые) </t>
  </si>
  <si>
    <t xml:space="preserve">ПИРОГИ СЫТНЫЕ (дрожжевые) </t>
  </si>
  <si>
    <t xml:space="preserve">Пирог с картофелем и грибами  </t>
  </si>
  <si>
    <t xml:space="preserve">Пирог с мясом   </t>
  </si>
  <si>
    <t xml:space="preserve">Пирог с сыром и луком   </t>
  </si>
  <si>
    <t xml:space="preserve">Пирог с капустой   </t>
  </si>
  <si>
    <t xml:space="preserve">Пирог с капустой и яйцом   </t>
  </si>
  <si>
    <t xml:space="preserve">Пирог с яйцом и луком  </t>
  </si>
  <si>
    <t xml:space="preserve">Пирог со шпинатом и сыром   </t>
  </si>
  <si>
    <t xml:space="preserve">Мини пирог ананас с апельсином   </t>
  </si>
  <si>
    <t xml:space="preserve">Мини пирог с персиком </t>
  </si>
  <si>
    <t xml:space="preserve">Мини пирог с черникой </t>
  </si>
  <si>
    <t xml:space="preserve">Мини пирог с клубникой </t>
  </si>
  <si>
    <t xml:space="preserve">Мини пирог с лимоном </t>
  </si>
  <si>
    <t xml:space="preserve">Мини пирог с малиной </t>
  </si>
  <si>
    <t xml:space="preserve">Мини пирог с вишней   </t>
  </si>
  <si>
    <t>ПИРОГИ (мини) ЯГОДНО-ФРУКТОВЫЕ (дрожжевые)</t>
  </si>
  <si>
    <t>ПИРОГИ (мини) ТВОРОЖНЫЕ (дрожжевые)</t>
  </si>
  <si>
    <t xml:space="preserve">Мини пирог с творог и изюм </t>
  </si>
  <si>
    <t xml:space="preserve">Мини пирог с творог и курага  </t>
  </si>
  <si>
    <t xml:space="preserve">Мини пирог с творогом  </t>
  </si>
  <si>
    <t xml:space="preserve">Мини пирог с мясом  </t>
  </si>
  <si>
    <t xml:space="preserve">Мини пирог с яйцом и луком </t>
  </si>
  <si>
    <t>ПИРОГИ (мини) СЫТНЫЕ (дрожжевые)</t>
  </si>
  <si>
    <t xml:space="preserve">Мини пирог с капустой и яйцом   </t>
  </si>
  <si>
    <t xml:space="preserve">Мини пирог с курой  и грибами  </t>
  </si>
  <si>
    <t>ПИРОЖКИ СЫТНЫЕ (дрожжевые)</t>
  </si>
  <si>
    <t>КОНВЕРТЫ СЛОЁНЫЕ</t>
  </si>
  <si>
    <t>КРУАССАНЫ СЛОЁНЫЕ</t>
  </si>
  <si>
    <t>УЛИТКИ СЛОЁНЫЕ</t>
  </si>
  <si>
    <t xml:space="preserve">СЛОЙКИ ФИГУРНЫЕ </t>
  </si>
  <si>
    <t>СЛОЙКИ СЫТНЫЕ</t>
  </si>
  <si>
    <t>СЛОЙКИ СЛАДКИЕ</t>
  </si>
  <si>
    <t>РУЛЕТЫ СЛОЁНЫЕ</t>
  </si>
  <si>
    <t>400 гр</t>
  </si>
  <si>
    <t>150 гр</t>
  </si>
  <si>
    <t>120 гр</t>
  </si>
  <si>
    <t xml:space="preserve">Пирожок с капустой  </t>
  </si>
  <si>
    <t xml:space="preserve">Пирожок с курой и грибами  </t>
  </si>
  <si>
    <t xml:space="preserve">Пирожок с мясом   </t>
  </si>
  <si>
    <t xml:space="preserve">Пирожок с рисом и яйцом  </t>
  </si>
  <si>
    <t xml:space="preserve">Пирожок с яйцом и луком </t>
  </si>
  <si>
    <t xml:space="preserve">Сосиска в тесте  </t>
  </si>
  <si>
    <t>180 гр</t>
  </si>
  <si>
    <t>100 гр</t>
  </si>
  <si>
    <t>Хычин с мясом              ( 5 шт)</t>
  </si>
  <si>
    <t>Хычин с сыром (5 шт)</t>
  </si>
  <si>
    <t>Пирожки жареные  с картошкой ( 5 шт)</t>
  </si>
  <si>
    <t>Пирожки жареные с капустой  (5 шт)</t>
  </si>
  <si>
    <t>Чебурек с мясом   ( 5 шт)</t>
  </si>
  <si>
    <t>Самса с ветчиной и сыром (5 шт)</t>
  </si>
  <si>
    <t>Самса с курицей ( 5 шт)</t>
  </si>
  <si>
    <t>Сосиска в тесте жареная  ( 5 шт)</t>
  </si>
  <si>
    <t>70 гр</t>
  </si>
  <si>
    <t xml:space="preserve">Ржаной пирожок с картофелем </t>
  </si>
  <si>
    <t xml:space="preserve">Ржаной пирожок с морковью </t>
  </si>
  <si>
    <t>700 гр</t>
  </si>
  <si>
    <t>ПИРОЖНЫЕ</t>
  </si>
  <si>
    <t xml:space="preserve">Маффин с ягодой чёрная смородина   </t>
  </si>
  <si>
    <t xml:space="preserve">Маффин с яблоком и корицей   </t>
  </si>
  <si>
    <t xml:space="preserve">Котлета в тесте  </t>
  </si>
  <si>
    <t>ТОРТЫ</t>
  </si>
  <si>
    <t>Пирожное '' Картошка''   (5 шт)</t>
  </si>
  <si>
    <t xml:space="preserve">Рулет с йогуртом и шоколадной крошкой </t>
  </si>
  <si>
    <t xml:space="preserve">Рулет с клубникой  </t>
  </si>
  <si>
    <t xml:space="preserve">Рулет с корицей и гр.орехом  </t>
  </si>
  <si>
    <t xml:space="preserve">Рулет с лимоном </t>
  </si>
  <si>
    <t xml:space="preserve">Рулет с маком  </t>
  </si>
  <si>
    <t xml:space="preserve">Рулет с шоколадом  </t>
  </si>
  <si>
    <t xml:space="preserve">СЛОЁНЫЕ ИЗДЕЛИЯ </t>
  </si>
  <si>
    <t>Круассан с шоколадом</t>
  </si>
  <si>
    <t>Круассан с клубникой</t>
  </si>
  <si>
    <t>Круассан с яблоком</t>
  </si>
  <si>
    <t>Круассан с лимоном</t>
  </si>
  <si>
    <t>Конверт с яблоком(посыпка кунжут)</t>
  </si>
  <si>
    <t>Конверт с творогом</t>
  </si>
  <si>
    <t>Конверт с вишней (посыпка мак)</t>
  </si>
  <si>
    <t>Слойка с ветчиной (горизонтальный надрез)</t>
  </si>
  <si>
    <t>Слойка с вишней (косой надрез)</t>
  </si>
  <si>
    <t>Слойка с курой ( три косых надреза)</t>
  </si>
  <si>
    <t>Слойка сосиска в тесте (два косых надреза)</t>
  </si>
  <si>
    <t>Слойка с черникой (посыпка мак)</t>
  </si>
  <si>
    <t>Слойка французская с ванилью</t>
  </si>
  <si>
    <t>Слойка французская с черникой</t>
  </si>
  <si>
    <t>Слойка французская с яблоком</t>
  </si>
  <si>
    <t>Улитка с йогуртом и шокол.крошкой</t>
  </si>
  <si>
    <t>Улитка с корицей и орехом</t>
  </si>
  <si>
    <t>Улитка с маком</t>
  </si>
  <si>
    <t>Слойка с картофелем (три вертикальных надреза)</t>
  </si>
  <si>
    <t>КОЛ-ВО В УПАК</t>
  </si>
  <si>
    <t xml:space="preserve">ВЕС ИЗД </t>
  </si>
  <si>
    <t>Пирожок с черникой</t>
  </si>
  <si>
    <t>Пирожок с яблоком</t>
  </si>
  <si>
    <t>в лотках</t>
  </si>
  <si>
    <t>1300 гр</t>
  </si>
  <si>
    <t xml:space="preserve">Сосиска в тесте двойная </t>
  </si>
  <si>
    <t>ЦЕНА ШТ</t>
  </si>
  <si>
    <t>ЦЕНА УПАК</t>
  </si>
  <si>
    <t>Круассан для завтрака</t>
  </si>
  <si>
    <t>80 гр</t>
  </si>
  <si>
    <r>
      <rPr>
        <b/>
        <u/>
        <sz val="12"/>
        <color theme="1"/>
        <rFont val="Calibri"/>
        <family val="2"/>
        <charset val="204"/>
        <scheme val="minor"/>
      </rPr>
      <t>СОТРУДНИЧЕСТВО:</t>
    </r>
    <r>
      <rPr>
        <sz val="10"/>
        <color theme="1"/>
        <rFont val="Calibri"/>
        <family val="2"/>
        <charset val="204"/>
        <scheme val="minor"/>
      </rPr>
      <t xml:space="preserve"> Д</t>
    </r>
    <r>
      <rPr>
        <i/>
        <sz val="10"/>
        <color theme="1"/>
        <rFont val="Calibri"/>
        <family val="2"/>
        <charset val="204"/>
        <scheme val="minor"/>
      </rPr>
      <t>ЛЯ ПОСТОЯННЫХ КЛИЕНТОВ ПОСЛЕ ЗАКЛЮЧЕНИЯ ДОГОВОРА ПОСТАВКИ (ПРАЙС ЛИСТ ЯВЛЯЕТСЯ НЕОТЬЕМЛЕМОЙ ЧАСТЬЮ (ПРИЛОЖЕНИЕ) К ДОГОВОРУ, (ЗАКАЗ ОСУЩЕСТВЛЯЕТСЯ ПО НОМЕРУ ДОГОВОРА), МИНИМАЛЬНЫЙ ЗАКАЗ ОТ 5000 ТЫС.РУБ.</t>
    </r>
  </si>
  <si>
    <t xml:space="preserve">ОТ:   </t>
  </si>
  <si>
    <t xml:space="preserve">ПРИЛОЖЕНИЕ К ДОГОВОРУ № </t>
  </si>
  <si>
    <t>Чебурек с сыром и ветчиной  ( 5 шт)</t>
  </si>
  <si>
    <t>Беляш мясной  ( 5 шт)</t>
  </si>
  <si>
    <t>Косичка с сыром и зеленью</t>
  </si>
  <si>
    <t>Конверт с адыгейским сыром и зеленью</t>
  </si>
  <si>
    <t>60 гр</t>
  </si>
  <si>
    <t xml:space="preserve">ПРАЙС-ЛИСТ №                                                                           </t>
  </si>
  <si>
    <t>ОТ;</t>
  </si>
  <si>
    <t>Круассан с ванильной начинкой</t>
  </si>
  <si>
    <t>2</t>
  </si>
  <si>
    <t>1</t>
  </si>
  <si>
    <t>СЛОЁНЫЕ ИЗДЕЛИЯ ДРОЖЖЕВЫЕ</t>
  </si>
  <si>
    <t>ЦЕНА  ШТ</t>
  </si>
  <si>
    <t>ЦЕНА  УП</t>
  </si>
  <si>
    <t>Сырная палочка б/дрожж</t>
  </si>
  <si>
    <t>Осетинский пирожок с сыром (5 шт)</t>
  </si>
  <si>
    <t>Осетинский пирожок с картошкой (5 шт)</t>
  </si>
  <si>
    <t>Осетинский пирожок с мясом (5 шт)</t>
  </si>
  <si>
    <t>Булочка сдобная с маковой начинкой в шоколаде</t>
  </si>
  <si>
    <t>Сочни с творогом  (10 шт)</t>
  </si>
  <si>
    <t>110 гр</t>
  </si>
  <si>
    <t>140 гр</t>
  </si>
  <si>
    <t>130 гр</t>
  </si>
  <si>
    <t xml:space="preserve">Пирожок капуста с сосиской </t>
  </si>
  <si>
    <t>250 гр</t>
  </si>
  <si>
    <t>8(812)7025777 ПРИЁМ ЗАКАЗОВ</t>
  </si>
  <si>
    <t>1. Пирог с капустой и яйцом</t>
  </si>
  <si>
    <t>2. Пирог с картофелем и грибами</t>
  </si>
  <si>
    <t>3. Пирог с курицей и грибами</t>
  </si>
  <si>
    <t>4. Пирог с курицей и грибами</t>
  </si>
  <si>
    <t>5. Пирог с ветчиной и сыром</t>
  </si>
  <si>
    <t>6. Пирог с мясом</t>
  </si>
  <si>
    <t>7. Пирог с вишней</t>
  </si>
  <si>
    <t>8. Пирог с творогом и малиной</t>
  </si>
  <si>
    <t>9. Пирог с клубникой</t>
  </si>
  <si>
    <t>Сдобная булочка "Ромашка" со злаковой посыпкой</t>
  </si>
  <si>
    <t>Ватрушка сдобная с повидлом   (5 шт)</t>
  </si>
  <si>
    <t>Беляш с ветчиной и сыром (5 шт)</t>
  </si>
  <si>
    <t>Слойка с малиной (посыпка корицей)</t>
  </si>
  <si>
    <t>Пирожное "Булочка заварная" со сливками  (10 шт)</t>
  </si>
  <si>
    <t>450 гр</t>
  </si>
  <si>
    <t>Слойка "Сахарная" (без дрожжевая)</t>
  </si>
  <si>
    <t>Слойка с абрикосом</t>
  </si>
  <si>
    <t xml:space="preserve">Пирожок "Шаверма" </t>
  </si>
  <si>
    <t>Круассан с сырной начинкой</t>
  </si>
  <si>
    <t>ЦЕНА ЗА ШТ</t>
  </si>
  <si>
    <t>1/12</t>
  </si>
  <si>
    <t>ШТ/УП</t>
  </si>
  <si>
    <t xml:space="preserve">Пирожок с клюквой </t>
  </si>
  <si>
    <t>Самса с курицей и грибным соусом ( 5 шт)</t>
  </si>
  <si>
    <t>уп(5шт)</t>
  </si>
  <si>
    <t>Коробки</t>
  </si>
  <si>
    <t>Коробка пироговая</t>
  </si>
  <si>
    <t>Коробка большая</t>
  </si>
  <si>
    <t>Пирог с фаршем и рисом</t>
  </si>
  <si>
    <t xml:space="preserve">Пирог с минтаем  </t>
  </si>
  <si>
    <t xml:space="preserve">Пирог с ветчиной и сыром   </t>
  </si>
  <si>
    <t xml:space="preserve">Пирог с курой и грибами </t>
  </si>
  <si>
    <t xml:space="preserve">Мини пирог с яблоком  </t>
  </si>
  <si>
    <t>81 гр</t>
  </si>
  <si>
    <t>82 гр</t>
  </si>
  <si>
    <t>150 гр.</t>
  </si>
  <si>
    <t>Булочка сдоба "ТРИО"</t>
  </si>
  <si>
    <t>Маффин шоколадный</t>
  </si>
  <si>
    <t xml:space="preserve">Круассан для завтрака </t>
  </si>
  <si>
    <t xml:space="preserve">Улитка с йогуртом и шоколадной крошкой  </t>
  </si>
  <si>
    <t xml:space="preserve">Улитка с корицей и грецким орехом  </t>
  </si>
  <si>
    <t>Слойка "Баварская с лимоном"</t>
  </si>
  <si>
    <t>Слойка "Баварская с грецким орехом"</t>
  </si>
  <si>
    <t xml:space="preserve">Рулет с корицей и грецким орехом  </t>
  </si>
  <si>
    <t>Сосиска в слоеном тесте</t>
  </si>
  <si>
    <t xml:space="preserve">Пирог песочный с брусникой </t>
  </si>
  <si>
    <t xml:space="preserve">Пирог песочный с клюквой  </t>
  </si>
  <si>
    <t xml:space="preserve">Пирог песочный с клубникой  </t>
  </si>
  <si>
    <t xml:space="preserve">Пирог песочный с творогом  </t>
  </si>
  <si>
    <t xml:space="preserve">Пирог  песочный с лимоном </t>
  </si>
  <si>
    <t>Пирог песочный с черникой</t>
  </si>
  <si>
    <t xml:space="preserve">Пирог песочный "Шоколадно-Вишневый" </t>
  </si>
  <si>
    <t>Пирог песочный с малиной</t>
  </si>
  <si>
    <t xml:space="preserve">Пирог песочный ''Яблоко в сливках'' </t>
  </si>
  <si>
    <t>Пирог с ананасом</t>
  </si>
  <si>
    <t xml:space="preserve">Пирог с вишней  </t>
  </si>
  <si>
    <t xml:space="preserve">Пирог с клубникой   </t>
  </si>
  <si>
    <t xml:space="preserve">Пирог с лимоном  </t>
  </si>
  <si>
    <t xml:space="preserve">Пирог с малиной  </t>
  </si>
  <si>
    <t>Пирог с персиком</t>
  </si>
  <si>
    <t xml:space="preserve">Пирог с черникой   </t>
  </si>
  <si>
    <t xml:space="preserve">Пирог с яблоком  </t>
  </si>
  <si>
    <t xml:space="preserve">Пирог с творогом  </t>
  </si>
  <si>
    <t xml:space="preserve">Пирог с творогом и изюмом   </t>
  </si>
  <si>
    <t xml:space="preserve">Пирог с творогом и курагой </t>
  </si>
  <si>
    <t xml:space="preserve">Пирог с белой рыбой </t>
  </si>
  <si>
    <t xml:space="preserve">Пирожок с минтаем  </t>
  </si>
  <si>
    <t>Пирожок со шпинатом</t>
  </si>
  <si>
    <t>Пирожок "Пицца" с ветчиной и грибами</t>
  </si>
  <si>
    <t>Пирожок "Расстегай"</t>
  </si>
  <si>
    <t>Ватрушка с творогом   (5 шт)</t>
  </si>
  <si>
    <t xml:space="preserve">Хычин с картошкой    ( 5 шт) </t>
  </si>
  <si>
    <t>Самса с мясом (5 шт)</t>
  </si>
  <si>
    <t xml:space="preserve">Ржаной пирожок с капустой </t>
  </si>
  <si>
    <t xml:space="preserve">Пирог Маффин шоколадный  </t>
  </si>
  <si>
    <t>Торт  ''Сметанник''      (10 шт)</t>
  </si>
  <si>
    <t>Пирожное "Эклер с заварным кремом"  (10 шт)</t>
  </si>
  <si>
    <t>Пирожное "Эклер со сливками" (10 шт)</t>
  </si>
  <si>
    <t>Пирожное "Эклер со сметанным кремом" ( 10 шт)</t>
  </si>
  <si>
    <t>Торт "Домашний ягодный"</t>
  </si>
  <si>
    <t xml:space="preserve">Торт ''Медовик'' </t>
  </si>
  <si>
    <t xml:space="preserve">Торт "Абрикосовый" </t>
  </si>
  <si>
    <t>Торт "Красный бархат"</t>
  </si>
  <si>
    <t xml:space="preserve">Торт ''Наполеон''  </t>
  </si>
  <si>
    <t>Торт "Прага"</t>
  </si>
  <si>
    <t xml:space="preserve">Торт "Морковный" </t>
  </si>
  <si>
    <t>Торт "Чернослив"</t>
  </si>
  <si>
    <t>Улитка с йогуртом и шоколадной крошкой</t>
  </si>
  <si>
    <t>Слойка с мясом</t>
  </si>
  <si>
    <t>Сосиска в слоеном тесте с соусом</t>
  </si>
  <si>
    <t>Рулет с йогуртом и шоколадной крошкой</t>
  </si>
  <si>
    <t>8(911)0002777    КЛИЕНТСКИЙ ОТДЕЛ</t>
  </si>
  <si>
    <t>НАИМЕНОВАНИЕ</t>
  </si>
  <si>
    <t>ЦЕНА УП.</t>
  </si>
  <si>
    <t>Условия:  ЗАКАЗЫ ПРИНИМАЮТСЯ ЕЖЕДНЕВНО ЗА ДЕНЬ С 16-00 ДО 19-00 ПО ТЕЛ.: /812/ 702-5777, ПО САЙТУ muffinsbakery.ru с 11-00 ДО 19-00 (без выходных) за наличный расчет. От 3000 руб. 00 коп. по городу Санкт-Петербург, при заключении договора на длительный срок заказ от 1500 руб. 00 коп. по городу Санкт-Петербург (первый заказ без договора) за наличный расчет. Меньше указанной суммы от 1000 руб. доставка 250 руб. Возврат не принимается. Бонусов нет. Развозка заказов с 8-00 до 12-00 (+/-). Ленинградская область по договоренности. За безналичный расчет по городу Санкт-Петербург от 3000 руб. в зависимости от района (предоплата).</t>
  </si>
  <si>
    <t>Пирог  ''Ассорти'' ручная сетка</t>
  </si>
  <si>
    <t xml:space="preserve">Пирог  "Ягодное Лукошко'' ручная сетка  </t>
  </si>
  <si>
    <t>Пирог ''Ягодное Лукошко'' ручная сетка</t>
  </si>
  <si>
    <t>Пирог "Персик в сливках"</t>
  </si>
  <si>
    <t>Пирог ''Шотландский''</t>
  </si>
  <si>
    <t xml:space="preserve">Пирог ''Шотландский'' </t>
  </si>
  <si>
    <t>Мини Пирог с белой рыбой</t>
  </si>
  <si>
    <t xml:space="preserve">Мини пирог с картофелем и грибами  </t>
  </si>
  <si>
    <t>Мини пирог с ветчиной и сыром</t>
  </si>
  <si>
    <t xml:space="preserve">Мини Пирог с капустой </t>
  </si>
  <si>
    <t>Мини Пирог с сыром и луком</t>
  </si>
  <si>
    <t>Пирожок с ветчиной с сыром</t>
  </si>
  <si>
    <t xml:space="preserve">Пирожок с картофелем  </t>
  </si>
  <si>
    <t>Сроки годности: - для изделий с начинками: мясные, куриные, творожные, овощные, рыбные, яичные: при температуре хранения от 18°С до 22°С - не более 6 часов; при температуре хранения (4 ± 2)°С и относительной влажности воздуха не более 75% - 24 часа; - для изделий с колбасными, с сырными начинками: при температуре хранения от 18°С до 22°С - не более 8 часов; при температуре хранения (4 ± 2)°С и относительной влажности воздуха не более 75% - 48 часов; - для изделий с начинками: ягодные и без начинок: при температуре хранения (4 ± 2)°С и относительной влажности воздуха не более 75% - 72 часа; - при температуре хранения минус (18 ± 2)°С и относительной влажности воздуха не более 75% - 10 суток в закрытой упаковке для всех изделий. Упаковка: полипропиленовые пакеты, контейнеры алюминиевые, тары полимерные, ламинированные бумажные формы, пергаментные тарталетки, формы из гофрированной бумаги, гофрокороба, массой нетто от 0,03 килограмм до 7,0 килограмм.</t>
  </si>
  <si>
    <t>Срок годности полуфабрикатов хлебобулочных замороженных в упаковке при температуре хранения минус (18+/-)С-6 месяцев</t>
  </si>
  <si>
    <t xml:space="preserve">Условия заказа: принимаются ежедневно за день с 16-00 д 19-00 по тел.: /812/ 702-5777, а также по сайту: muffinsbakery.ru с 11-00 ДО 19-00 (без выходных). Условия оплаты: от 3000 руб. 00 коп.  г. СПб, на длительный срок от 1500 руб. 00 коп.  г. СПб. (от 1000 руб. 00 коп.  доставка 250 руб.). Вовзрат не принимается. Бонусов нет. Развозка заказов с 8-00 до 12-00 (+/-). Ленинградская обл. по договоренности.                                                                                                  </t>
  </si>
  <si>
    <t>ПОЛУФАБРИКАТЫ ЗАМОРОЖЕННЫЕ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</si>
</sst>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4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i/>
      <u/>
      <sz val="14"/>
      <color rgb="FF000000"/>
      <name val="Arial"/>
      <family val="2"/>
      <charset val="204"/>
    </font>
    <font>
      <sz val="14"/>
      <color rgb="FF000000"/>
      <name val="Arial"/>
      <family val="2"/>
      <charset val="204"/>
    </font>
    <font>
      <sz val="10"/>
      <color rgb="FF000000"/>
      <name val="Arial"/>
      <family val="2"/>
      <charset val="204"/>
    </font>
    <font>
      <b/>
      <i/>
      <u/>
      <sz val="10"/>
      <color rgb="FF000000"/>
      <name val="Arial"/>
      <family val="2"/>
      <charset val="204"/>
    </font>
    <font>
      <sz val="18"/>
      <color theme="1"/>
      <name val="Calibri"/>
      <family val="2"/>
      <scheme val="minor"/>
    </font>
    <font>
      <b/>
      <u/>
      <sz val="12"/>
      <color theme="1"/>
      <name val="Calibri"/>
      <family val="2"/>
      <charset val="204"/>
      <scheme val="minor"/>
    </font>
    <font>
      <b/>
      <sz val="8"/>
      <color theme="1"/>
      <name val="Calibri"/>
      <family val="2"/>
      <charset val="204"/>
      <scheme val="minor"/>
    </font>
    <font>
      <i/>
      <sz val="10"/>
      <color theme="1"/>
      <name val="Calibri"/>
      <family val="2"/>
      <charset val="204"/>
      <scheme val="minor"/>
    </font>
    <font>
      <sz val="10"/>
      <color theme="1"/>
      <name val="Calibri"/>
      <family val="2"/>
      <charset val="204"/>
      <scheme val="minor"/>
    </font>
    <font>
      <sz val="11"/>
      <color theme="1"/>
      <name val="Cambria"/>
      <family val="1"/>
      <charset val="204"/>
      <scheme val="major"/>
    </font>
    <font>
      <b/>
      <sz val="10"/>
      <color rgb="FF000000"/>
      <name val="Arial"/>
      <family val="2"/>
      <charset val="204"/>
    </font>
    <font>
      <sz val="11"/>
      <color theme="1"/>
      <name val="Arial Narrow"/>
      <family val="2"/>
      <charset val="204"/>
    </font>
    <font>
      <b/>
      <sz val="11"/>
      <color theme="1"/>
      <name val="Arial Narrow"/>
      <family val="2"/>
      <charset val="204"/>
    </font>
    <font>
      <b/>
      <i/>
      <u/>
      <sz val="9"/>
      <color rgb="FF000000"/>
      <name val="Arial Narrow"/>
      <family val="2"/>
      <charset val="204"/>
    </font>
    <font>
      <b/>
      <sz val="9"/>
      <color rgb="FF000000"/>
      <name val="Arial Narrow"/>
      <family val="2"/>
      <charset val="204"/>
    </font>
    <font>
      <sz val="12"/>
      <color rgb="FF000000"/>
      <name val="Arial Narrow"/>
      <family val="2"/>
      <charset val="204"/>
    </font>
    <font>
      <sz val="11"/>
      <color rgb="FF000000"/>
      <name val="Arial Narrow"/>
      <family val="2"/>
      <charset val="204"/>
    </font>
    <font>
      <sz val="12"/>
      <color theme="1"/>
      <name val="Arial Narrow"/>
      <family val="2"/>
      <charset val="204"/>
    </font>
    <font>
      <b/>
      <i/>
      <u/>
      <sz val="16"/>
      <color theme="1"/>
      <name val="Calibri"/>
      <family val="2"/>
      <charset val="204"/>
      <scheme val="minor"/>
    </font>
    <font>
      <b/>
      <i/>
      <sz val="16"/>
      <color theme="1"/>
      <name val="Calibri"/>
      <family val="2"/>
      <charset val="204"/>
      <scheme val="minor"/>
    </font>
    <font>
      <b/>
      <sz val="10"/>
      <color theme="1"/>
      <name val="Arial Narrow"/>
      <family val="2"/>
      <charset val="204"/>
    </font>
    <font>
      <sz val="11"/>
      <color theme="1"/>
      <name val="Calibri"/>
      <family val="2"/>
      <scheme val="minor"/>
    </font>
    <font>
      <sz val="9"/>
      <color rgb="FF000000"/>
      <name val="Arial"/>
      <family val="2"/>
      <charset val="204"/>
    </font>
    <font>
      <b/>
      <u/>
      <sz val="14"/>
      <color theme="1"/>
      <name val="Cambria"/>
      <family val="1"/>
      <charset val="204"/>
      <scheme val="major"/>
    </font>
    <font>
      <b/>
      <sz val="12"/>
      <color theme="1" tint="4.9989318521683403E-2"/>
      <name val="Arial Narrow"/>
      <family val="2"/>
      <charset val="204"/>
    </font>
    <font>
      <b/>
      <sz val="11"/>
      <color theme="1" tint="4.9989318521683403E-2"/>
      <name val="Arial Narrow"/>
      <family val="2"/>
      <charset val="204"/>
    </font>
    <font>
      <b/>
      <sz val="9"/>
      <name val="Calibri"/>
      <family val="2"/>
      <charset val="204"/>
      <scheme val="minor"/>
    </font>
    <font>
      <sz val="11"/>
      <color rgb="FF000000"/>
      <name val="Arial"/>
      <family val="2"/>
      <charset val="204"/>
    </font>
    <font>
      <sz val="12"/>
      <color rgb="FF000000"/>
      <name val="Arial Narrow"/>
    </font>
    <font>
      <b/>
      <sz val="18"/>
      <color theme="1"/>
      <name val="Cambria"/>
      <family val="1"/>
      <charset val="204"/>
      <scheme val="major"/>
    </font>
    <font>
      <b/>
      <u/>
      <sz val="24"/>
      <color theme="1"/>
      <name val="Cambria"/>
      <family val="1"/>
      <charset val="204"/>
      <scheme val="major"/>
    </font>
  </fonts>
  <fills count="7">
    <fill>
      <patternFill patternType="none"/>
    </fill>
    <fill>
      <patternFill patternType="gray125"/>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theme="9"/>
      </patternFill>
    </fill>
    <fill>
      <patternFill patternType="solid">
        <fgColor theme="6" tint="-0.499984740745262"/>
        <bgColor indexed="64"/>
      </patternFill>
    </fill>
  </fills>
  <borders count="32">
    <border>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bottom/>
      <diagonal/>
    </border>
    <border>
      <left style="medium">
        <color rgb="FF000000"/>
      </left>
      <right/>
      <top/>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top style="thin">
        <color auto="1"/>
      </top>
      <bottom style="thin">
        <color auto="1"/>
      </bottom>
      <diagonal/>
    </border>
    <border>
      <left style="thin">
        <color auto="1"/>
      </left>
      <right/>
      <top style="thick">
        <color indexed="64"/>
      </top>
      <bottom style="thin">
        <color auto="1"/>
      </bottom>
      <diagonal/>
    </border>
    <border>
      <left style="thin">
        <color auto="1"/>
      </left>
      <right/>
      <top style="thin">
        <color auto="1"/>
      </top>
      <bottom style="medium">
        <color indexed="64"/>
      </bottom>
      <diagonal/>
    </border>
    <border>
      <left style="thin">
        <color auto="1"/>
      </left>
      <right/>
      <top style="thin">
        <color auto="1"/>
      </top>
      <bottom/>
      <diagonal/>
    </border>
  </borders>
  <cellStyleXfs count="6">
    <xf numFmtId="0" fontId="0" fillId="0" borderId="0"/>
    <xf numFmtId="0" fontId="2" fillId="0" borderId="0"/>
    <xf numFmtId="0" fontId="1" fillId="0" borderId="0"/>
    <xf numFmtId="0" fontId="1" fillId="0" borderId="0"/>
    <xf numFmtId="0" fontId="1" fillId="0" borderId="0"/>
    <xf numFmtId="43" fontId="30" fillId="0" borderId="0" applyFont="0" applyFill="0" applyBorder="0" applyAlignment="0" applyProtection="0"/>
  </cellStyleXfs>
  <cellXfs count="134">
    <xf numFmtId="0" fontId="0" fillId="0" borderId="0" xfId="0"/>
    <xf numFmtId="0" fontId="8" fillId="0" borderId="0" xfId="0" applyFont="1"/>
    <xf numFmtId="0" fontId="0" fillId="0" borderId="0" xfId="0" applyFill="1"/>
    <xf numFmtId="2" fontId="8" fillId="0" borderId="0" xfId="0" applyNumberFormat="1" applyFont="1" applyFill="1"/>
    <xf numFmtId="0" fontId="10" fillId="0" borderId="1" xfId="0" applyFont="1" applyBorder="1" applyAlignment="1">
      <alignment vertical="center" wrapText="1"/>
    </xf>
    <xf numFmtId="0" fontId="10" fillId="0" borderId="8" xfId="0" applyFont="1" applyBorder="1" applyAlignment="1">
      <alignment vertical="center" wrapText="1"/>
    </xf>
    <xf numFmtId="0" fontId="10" fillId="0" borderId="15" xfId="0" applyFont="1" applyBorder="1" applyAlignment="1">
      <alignment vertical="center" wrapText="1"/>
    </xf>
    <xf numFmtId="0" fontId="10" fillId="0" borderId="8" xfId="0" applyFont="1" applyFill="1" applyBorder="1" applyAlignment="1">
      <alignment vertical="center" wrapText="1"/>
    </xf>
    <xf numFmtId="0" fontId="10" fillId="0" borderId="3" xfId="0" applyFont="1" applyBorder="1" applyAlignment="1">
      <alignment vertical="center" wrapText="1"/>
    </xf>
    <xf numFmtId="0" fontId="10" fillId="0" borderId="3" xfId="0" applyFont="1" applyFill="1" applyBorder="1" applyAlignment="1">
      <alignment vertical="center" wrapText="1"/>
    </xf>
    <xf numFmtId="0" fontId="10" fillId="0" borderId="15" xfId="0" applyFont="1" applyFill="1" applyBorder="1" applyAlignment="1">
      <alignment vertical="center" wrapText="1"/>
    </xf>
    <xf numFmtId="0" fontId="10" fillId="0" borderId="14" xfId="0" applyFont="1" applyFill="1" applyBorder="1" applyAlignment="1">
      <alignment vertical="center" wrapText="1"/>
    </xf>
    <xf numFmtId="0" fontId="10" fillId="0" borderId="4" xfId="0" applyFont="1" applyBorder="1" applyAlignment="1">
      <alignment vertical="center" wrapText="1"/>
    </xf>
    <xf numFmtId="0" fontId="11" fillId="0" borderId="2" xfId="0" applyFont="1" applyBorder="1" applyAlignment="1">
      <alignment horizontal="center" vertical="center" wrapText="1"/>
    </xf>
    <xf numFmtId="2" fontId="11" fillId="0" borderId="13" xfId="0" applyNumberFormat="1" applyFont="1" applyFill="1" applyBorder="1" applyAlignment="1">
      <alignment horizontal="right" vertical="center" wrapText="1"/>
    </xf>
    <xf numFmtId="0" fontId="11" fillId="0" borderId="9" xfId="0" applyFont="1" applyBorder="1" applyAlignment="1">
      <alignment horizontal="center" vertical="center" wrapText="1"/>
    </xf>
    <xf numFmtId="2" fontId="11" fillId="0" borderId="0" xfId="0" applyNumberFormat="1" applyFont="1" applyFill="1" applyBorder="1" applyAlignment="1">
      <alignment horizontal="righ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5" xfId="0" applyFont="1" applyBorder="1" applyAlignment="1">
      <alignment horizontal="center" vertical="center" wrapText="1"/>
    </xf>
    <xf numFmtId="2" fontId="11" fillId="0" borderId="10" xfId="0" applyNumberFormat="1" applyFont="1" applyFill="1" applyBorder="1" applyAlignment="1">
      <alignment horizontal="right" vertical="center" wrapText="1"/>
    </xf>
    <xf numFmtId="0" fontId="11" fillId="0" borderId="5" xfId="0" applyFont="1" applyBorder="1" applyAlignment="1">
      <alignment horizontal="center" vertical="center" wrapText="1"/>
    </xf>
    <xf numFmtId="0" fontId="13" fillId="0" borderId="0" xfId="0" applyFont="1" applyBorder="1"/>
    <xf numFmtId="2" fontId="11" fillId="0" borderId="3" xfId="0" applyNumberFormat="1" applyFont="1" applyFill="1" applyBorder="1" applyAlignment="1">
      <alignment horizontal="right" vertical="center" wrapText="1"/>
    </xf>
    <xf numFmtId="0" fontId="9" fillId="0" borderId="11" xfId="0" applyFont="1" applyBorder="1" applyAlignment="1">
      <alignment vertical="center" wrapText="1"/>
    </xf>
    <xf numFmtId="0" fontId="19" fillId="0" borderId="11" xfId="0" applyFont="1" applyBorder="1" applyAlignment="1">
      <alignment vertical="center" wrapText="1"/>
    </xf>
    <xf numFmtId="0" fontId="18" fillId="0" borderId="0" xfId="0" applyFont="1" applyAlignment="1"/>
    <xf numFmtId="0" fontId="20" fillId="0" borderId="0" xfId="0" applyFont="1"/>
    <xf numFmtId="0" fontId="21" fillId="0" borderId="0" xfId="0" applyFont="1"/>
    <xf numFmtId="0" fontId="20" fillId="0" borderId="0" xfId="0" applyFont="1" applyFill="1"/>
    <xf numFmtId="0" fontId="26" fillId="0" borderId="0" xfId="0" applyFont="1"/>
    <xf numFmtId="0" fontId="5" fillId="0" borderId="0" xfId="0" applyNumberFormat="1" applyFont="1" applyFill="1" applyAlignment="1"/>
    <xf numFmtId="164" fontId="18" fillId="0" borderId="0" xfId="0" applyNumberFormat="1" applyFont="1" applyAlignment="1"/>
    <xf numFmtId="2" fontId="3" fillId="0" borderId="0" xfId="0" applyNumberFormat="1" applyFont="1" applyFill="1" applyAlignment="1"/>
    <xf numFmtId="0" fontId="29" fillId="0" borderId="0" xfId="0" applyFont="1"/>
    <xf numFmtId="0" fontId="0" fillId="0" borderId="0" xfId="0" applyAlignment="1">
      <alignment horizont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12" fillId="0" borderId="10" xfId="0" applyFont="1" applyBorder="1" applyAlignment="1">
      <alignment horizontal="center" vertical="center" wrapText="1"/>
    </xf>
    <xf numFmtId="0" fontId="15" fillId="0" borderId="10" xfId="0" applyFont="1" applyBorder="1" applyAlignment="1">
      <alignment horizontal="center"/>
    </xf>
    <xf numFmtId="0" fontId="15" fillId="0" borderId="14" xfId="0" applyFont="1" applyBorder="1" applyAlignment="1">
      <alignment horizontal="center"/>
    </xf>
    <xf numFmtId="2" fontId="15" fillId="0" borderId="14" xfId="0" applyNumberFormat="1" applyFont="1" applyFill="1" applyBorder="1" applyAlignment="1">
      <alignment horizontal="center"/>
    </xf>
    <xf numFmtId="2" fontId="15" fillId="0" borderId="14" xfId="0" applyNumberFormat="1" applyFont="1" applyFill="1" applyBorder="1" applyAlignment="1">
      <alignment horizontal="center" vertical="distributed"/>
    </xf>
    <xf numFmtId="0" fontId="31" fillId="0" borderId="19" xfId="0" applyFont="1" applyBorder="1" applyAlignment="1">
      <alignment vertical="center" wrapText="1"/>
    </xf>
    <xf numFmtId="0" fontId="11" fillId="0" borderId="19" xfId="0" applyFont="1" applyBorder="1" applyAlignment="1">
      <alignment horizontal="center" vertical="center" wrapText="1"/>
    </xf>
    <xf numFmtId="0" fontId="31" fillId="0" borderId="19" xfId="0" applyFont="1" applyFill="1" applyBorder="1" applyAlignment="1">
      <alignment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0" xfId="0" applyFont="1" applyFill="1" applyBorder="1" applyAlignment="1">
      <alignment horizontal="center" vertical="center" wrapText="1"/>
    </xf>
    <xf numFmtId="0" fontId="24" fillId="0" borderId="19" xfId="0" applyFont="1" applyBorder="1" applyAlignment="1">
      <alignment vertical="center" wrapText="1"/>
    </xf>
    <xf numFmtId="0" fontId="24" fillId="0" borderId="19" xfId="0" applyFont="1" applyBorder="1" applyAlignment="1">
      <alignment horizontal="center" vertical="center" wrapText="1"/>
    </xf>
    <xf numFmtId="0" fontId="31" fillId="0" borderId="22" xfId="0" applyFont="1" applyBorder="1" applyAlignment="1">
      <alignment vertical="center" wrapText="1"/>
    </xf>
    <xf numFmtId="0" fontId="11" fillId="0" borderId="22" xfId="0" applyFont="1" applyBorder="1" applyAlignment="1">
      <alignment horizontal="center" vertical="center" wrapText="1"/>
    </xf>
    <xf numFmtId="2" fontId="25" fillId="0" borderId="19" xfId="0" applyNumberFormat="1" applyFont="1" applyBorder="1" applyAlignment="1">
      <alignment horizontal="center" vertical="center" wrapText="1"/>
    </xf>
    <xf numFmtId="0" fontId="33" fillId="5" borderId="16" xfId="0" applyFont="1" applyFill="1" applyBorder="1" applyAlignment="1">
      <alignment horizontal="center"/>
    </xf>
    <xf numFmtId="2" fontId="34" fillId="5" borderId="16" xfId="0" applyNumberFormat="1" applyFont="1" applyFill="1" applyBorder="1" applyAlignment="1">
      <alignment horizontal="center" vertical="center"/>
    </xf>
    <xf numFmtId="0" fontId="22" fillId="3" borderId="17"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4" fillId="0" borderId="23" xfId="0" applyFont="1" applyBorder="1" applyAlignment="1">
      <alignment vertical="center" wrapText="1"/>
    </xf>
    <xf numFmtId="0" fontId="24" fillId="0" borderId="24" xfId="0" applyFont="1" applyBorder="1" applyAlignment="1">
      <alignment vertical="center" wrapText="1"/>
    </xf>
    <xf numFmtId="0" fontId="24" fillId="0" borderId="25" xfId="0" applyFont="1" applyBorder="1" applyAlignment="1">
      <alignment horizontal="center" vertical="center" wrapText="1"/>
    </xf>
    <xf numFmtId="0" fontId="24" fillId="0" borderId="26" xfId="0" applyFont="1" applyBorder="1" applyAlignment="1">
      <alignment vertical="center" wrapText="1"/>
    </xf>
    <xf numFmtId="0" fontId="24" fillId="0" borderId="27" xfId="0" applyFont="1" applyBorder="1" applyAlignment="1">
      <alignment horizontal="center" vertical="center" wrapText="1"/>
    </xf>
    <xf numFmtId="0" fontId="12" fillId="2" borderId="10" xfId="0" applyFont="1" applyFill="1" applyBorder="1" applyAlignment="1">
      <alignment horizontal="center" vertical="center" wrapText="1"/>
    </xf>
    <xf numFmtId="0" fontId="35" fillId="2" borderId="10" xfId="0" applyFont="1" applyFill="1" applyBorder="1" applyAlignment="1">
      <alignment horizontal="center"/>
    </xf>
    <xf numFmtId="0" fontId="35" fillId="2" borderId="14" xfId="0" applyFont="1" applyFill="1" applyBorder="1" applyAlignment="1">
      <alignment horizontal="center"/>
    </xf>
    <xf numFmtId="43" fontId="35" fillId="2" borderId="14" xfId="5" applyFont="1" applyFill="1" applyBorder="1" applyAlignment="1">
      <alignment horizontal="center"/>
    </xf>
    <xf numFmtId="2" fontId="35" fillId="2" borderId="14" xfId="0" applyNumberFormat="1" applyFont="1" applyFill="1" applyBorder="1" applyAlignment="1">
      <alignment horizontal="center" vertical="distributed"/>
    </xf>
    <xf numFmtId="0" fontId="36" fillId="0" borderId="0" xfId="0" applyFont="1"/>
    <xf numFmtId="0" fontId="13" fillId="6" borderId="0" xfId="0" applyFont="1" applyFill="1" applyBorder="1"/>
    <xf numFmtId="0" fontId="27" fillId="0" borderId="15" xfId="0" applyFont="1" applyBorder="1" applyAlignment="1">
      <alignment horizontal="center" vertical="distributed"/>
    </xf>
    <xf numFmtId="0" fontId="13" fillId="0" borderId="20" xfId="0" applyFont="1" applyBorder="1"/>
    <xf numFmtId="0" fontId="13" fillId="0" borderId="14" xfId="0" applyFont="1" applyBorder="1"/>
    <xf numFmtId="0" fontId="28" fillId="0" borderId="15" xfId="0" applyFont="1" applyBorder="1" applyAlignment="1">
      <alignment horizontal="center" vertical="distributed"/>
    </xf>
    <xf numFmtId="0" fontId="27" fillId="0" borderId="15" xfId="0" applyFont="1" applyBorder="1" applyAlignment="1">
      <alignment horizontal="center" vertical="distributed" wrapText="1"/>
    </xf>
    <xf numFmtId="0" fontId="0" fillId="0" borderId="0" xfId="0" applyAlignment="1">
      <alignment horizontal="center"/>
    </xf>
    <xf numFmtId="43" fontId="11" fillId="0" borderId="19" xfId="5" applyFont="1" applyFill="1" applyBorder="1" applyAlignment="1">
      <alignment horizontal="center" vertical="center" wrapText="1"/>
    </xf>
    <xf numFmtId="2" fontId="11" fillId="0" borderId="19" xfId="0" applyNumberFormat="1" applyFont="1" applyFill="1" applyBorder="1" applyAlignment="1">
      <alignment horizontal="center" vertical="center" wrapText="1"/>
    </xf>
    <xf numFmtId="43" fontId="0" fillId="0" borderId="0" xfId="5" applyFont="1" applyAlignment="1">
      <alignment horizontal="center"/>
    </xf>
    <xf numFmtId="0" fontId="21" fillId="0" borderId="0" xfId="0" applyFont="1" applyFill="1"/>
    <xf numFmtId="0" fontId="24" fillId="0" borderId="19" xfId="0" applyFont="1" applyFill="1" applyBorder="1" applyAlignment="1">
      <alignment vertical="center" wrapText="1"/>
    </xf>
    <xf numFmtId="0" fontId="24" fillId="0" borderId="19"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23" fillId="3" borderId="16" xfId="0" applyFont="1" applyFill="1" applyBorder="1" applyAlignment="1">
      <alignment horizontal="center" vertical="center" wrapText="1"/>
    </xf>
    <xf numFmtId="2" fontId="22" fillId="3" borderId="18" xfId="0" applyNumberFormat="1" applyFont="1" applyFill="1" applyBorder="1" applyAlignment="1">
      <alignment horizontal="center" vertical="center" wrapText="1"/>
    </xf>
    <xf numFmtId="49" fontId="24" fillId="0" borderId="19" xfId="0" applyNumberFormat="1" applyFont="1" applyBorder="1" applyAlignment="1">
      <alignment horizontal="center" vertical="center" wrapText="1"/>
    </xf>
    <xf numFmtId="49" fontId="22" fillId="3" borderId="18" xfId="0" applyNumberFormat="1" applyFont="1" applyFill="1" applyBorder="1" applyAlignment="1">
      <alignment horizontal="center" vertical="center" wrapText="1"/>
    </xf>
    <xf numFmtId="49" fontId="33" fillId="5" borderId="16" xfId="0" applyNumberFormat="1" applyFont="1" applyFill="1" applyBorder="1" applyAlignment="1">
      <alignment horizontal="center"/>
    </xf>
    <xf numFmtId="49" fontId="24" fillId="0" borderId="19" xfId="0" applyNumberFormat="1" applyFont="1" applyFill="1" applyBorder="1" applyAlignment="1">
      <alignment horizontal="center" vertical="center" wrapText="1"/>
    </xf>
    <xf numFmtId="49" fontId="24" fillId="0" borderId="27" xfId="0" applyNumberFormat="1" applyFont="1" applyBorder="1" applyAlignment="1">
      <alignment horizontal="center" vertical="center" wrapText="1"/>
    </xf>
    <xf numFmtId="49" fontId="24" fillId="0" borderId="25" xfId="0" applyNumberFormat="1" applyFont="1" applyBorder="1" applyAlignment="1">
      <alignment horizontal="center" vertical="center" wrapText="1"/>
    </xf>
    <xf numFmtId="2" fontId="33" fillId="5" borderId="16" xfId="0" applyNumberFormat="1" applyFont="1" applyFill="1" applyBorder="1" applyAlignment="1">
      <alignment horizontal="center"/>
    </xf>
    <xf numFmtId="0" fontId="24" fillId="0" borderId="22" xfId="0" applyFont="1" applyBorder="1" applyAlignment="1">
      <alignment vertical="center" wrapText="1"/>
    </xf>
    <xf numFmtId="0" fontId="24" fillId="0" borderId="22" xfId="0" applyFont="1" applyBorder="1" applyAlignment="1">
      <alignment horizontal="center" vertical="center" wrapText="1"/>
    </xf>
    <xf numFmtId="2" fontId="37" fillId="4" borderId="17" xfId="0" applyNumberFormat="1" applyFont="1" applyFill="1" applyBorder="1" applyAlignment="1">
      <alignment horizontal="center" vertical="center" wrapText="1"/>
    </xf>
    <xf numFmtId="2" fontId="25" fillId="0" borderId="28" xfId="0" applyNumberFormat="1" applyFont="1" applyBorder="1" applyAlignment="1">
      <alignment horizontal="center" vertical="center" wrapText="1"/>
    </xf>
    <xf numFmtId="2" fontId="25" fillId="0" borderId="28" xfId="0" applyNumberFormat="1" applyFont="1" applyFill="1" applyBorder="1" applyAlignment="1">
      <alignment horizontal="center" vertical="center" wrapText="1"/>
    </xf>
    <xf numFmtId="2" fontId="24" fillId="0" borderId="29" xfId="0" applyNumberFormat="1" applyFont="1" applyBorder="1" applyAlignment="1">
      <alignment horizontal="center" vertical="center" wrapText="1"/>
    </xf>
    <xf numFmtId="2" fontId="24" fillId="0" borderId="28" xfId="0" applyNumberFormat="1" applyFont="1" applyBorder="1" applyAlignment="1">
      <alignment horizontal="center" vertical="center" wrapText="1"/>
    </xf>
    <xf numFmtId="2" fontId="24" fillId="0" borderId="30" xfId="0" applyNumberFormat="1" applyFont="1" applyBorder="1" applyAlignment="1">
      <alignment horizontal="center" vertical="center" wrapText="1"/>
    </xf>
    <xf numFmtId="2" fontId="25" fillId="0" borderId="31" xfId="0" applyNumberFormat="1" applyFont="1" applyBorder="1" applyAlignment="1">
      <alignment horizontal="center" vertical="center" wrapText="1"/>
    </xf>
    <xf numFmtId="2" fontId="20" fillId="0" borderId="19" xfId="0" applyNumberFormat="1" applyFont="1" applyFill="1" applyBorder="1" applyAlignment="1">
      <alignment horizontal="center" vertical="center"/>
    </xf>
    <xf numFmtId="2" fontId="34" fillId="5" borderId="19" xfId="0" applyNumberFormat="1" applyFont="1" applyFill="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Fill="1" applyBorder="1" applyAlignment="1">
      <alignment horizontal="center" vertical="center"/>
    </xf>
    <xf numFmtId="2" fontId="20" fillId="0" borderId="19" xfId="0" applyNumberFormat="1" applyFont="1" applyBorder="1" applyAlignment="1">
      <alignment horizontal="center" vertical="center"/>
    </xf>
    <xf numFmtId="0" fontId="6" fillId="0" borderId="0" xfId="0" applyFont="1" applyBorder="1" applyAlignment="1">
      <alignment horizontal="justify" vertical="center"/>
    </xf>
    <xf numFmtId="0" fontId="7" fillId="0" borderId="0" xfId="0" applyFont="1" applyBorder="1" applyAlignment="1">
      <alignment horizontal="justify" vertical="center"/>
    </xf>
    <xf numFmtId="0" fontId="0" fillId="0" borderId="0" xfId="0" applyAlignment="1">
      <alignment horizontal="center"/>
    </xf>
    <xf numFmtId="0" fontId="4" fillId="0" borderId="17" xfId="0" applyFont="1" applyBorder="1" applyAlignment="1">
      <alignment horizontal="justify" vertical="center"/>
    </xf>
    <xf numFmtId="0" fontId="7" fillId="0" borderId="18" xfId="0" applyFont="1" applyBorder="1" applyAlignment="1">
      <alignment horizontal="justify" vertical="center"/>
    </xf>
    <xf numFmtId="0" fontId="7" fillId="0" borderId="16" xfId="0" applyFont="1" applyBorder="1" applyAlignment="1">
      <alignment horizontal="justify" vertical="center"/>
    </xf>
    <xf numFmtId="0" fontId="7" fillId="0" borderId="10" xfId="0" applyFont="1" applyBorder="1" applyAlignment="1">
      <alignment horizontal="justify" vertical="center"/>
    </xf>
    <xf numFmtId="0" fontId="7" fillId="0" borderId="11" xfId="0" applyFont="1" applyBorder="1" applyAlignment="1">
      <alignment horizontal="justify" vertical="center"/>
    </xf>
    <xf numFmtId="0" fontId="20" fillId="0" borderId="0" xfId="0" applyFont="1" applyAlignment="1">
      <alignment horizontal="left" vertical="top" wrapText="1"/>
    </xf>
    <xf numFmtId="0" fontId="8" fillId="0" borderId="0" xfId="0" applyFont="1" applyAlignment="1">
      <alignment vertical="top" wrapText="1"/>
    </xf>
    <xf numFmtId="0" fontId="20" fillId="0" borderId="0" xfId="0" applyFont="1" applyAlignment="1">
      <alignment horizontal="center"/>
    </xf>
    <xf numFmtId="0" fontId="8" fillId="0" borderId="0" xfId="0" applyFont="1" applyBorder="1" applyAlignment="1">
      <alignment horizontal="center"/>
    </xf>
    <xf numFmtId="0" fontId="38" fillId="0" borderId="0" xfId="0" applyFont="1" applyBorder="1" applyAlignment="1">
      <alignment horizontal="left"/>
    </xf>
    <xf numFmtId="0" fontId="32" fillId="0" borderId="0" xfId="0" applyFont="1" applyAlignment="1">
      <alignment wrapText="1"/>
    </xf>
    <xf numFmtId="0" fontId="39" fillId="0" borderId="0" xfId="0" applyFont="1" applyAlignment="1">
      <alignment horizontal="center" vertical="center" wrapText="1"/>
    </xf>
    <xf numFmtId="0" fontId="0" fillId="0" borderId="0" xfId="0" applyAlignment="1">
      <alignment vertical="top" wrapText="1"/>
    </xf>
  </cellXfs>
  <cellStyles count="6">
    <cellStyle name="Обычный" xfId="0" builtinId="0"/>
    <cellStyle name="Обычный 2" xfId="1"/>
    <cellStyle name="Обычный 3" xfId="2"/>
    <cellStyle name="Обычный 4" xfId="3"/>
    <cellStyle name="Обычный 5" xfId="4"/>
    <cellStyle name="Финансовый" xfId="5" builtinId="3"/>
  </cellStyles>
  <dxfs count="28">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8"/>
        <color theme="1"/>
        <name val="Calibri"/>
        <scheme val="minor"/>
      </font>
      <fill>
        <patternFill patternType="solid">
          <fgColor indexed="64"/>
          <bgColor theme="9" tint="0.39997558519241921"/>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8"/>
        <color theme="1"/>
        <name val="Calibri"/>
        <scheme val="minor"/>
      </font>
    </dxf>
    <dxf>
      <font>
        <b val="0"/>
        <i val="0"/>
        <strike val="0"/>
        <condense val="0"/>
        <extend val="0"/>
        <outline val="0"/>
        <shadow val="0"/>
        <u val="none"/>
        <vertAlign val="baseline"/>
        <sz val="18"/>
        <color theme="1"/>
        <name val="Calibri"/>
        <scheme val="minor"/>
      </font>
    </dxf>
    <dxf>
      <font>
        <b val="0"/>
        <i val="0"/>
        <strike val="0"/>
        <condense val="0"/>
        <extend val="0"/>
        <outline val="0"/>
        <shadow val="0"/>
        <u val="none"/>
        <vertAlign val="baseline"/>
        <sz val="18"/>
        <color theme="1"/>
        <name val="Calibri"/>
        <scheme val="minor"/>
      </font>
    </dxf>
    <dxf>
      <font>
        <b val="0"/>
        <i val="0"/>
        <strike val="0"/>
        <condense val="0"/>
        <extend val="0"/>
        <outline val="0"/>
        <shadow val="0"/>
        <u val="none"/>
        <vertAlign val="baseline"/>
        <sz val="18"/>
        <color theme="1"/>
        <name val="Calibri"/>
        <scheme val="minor"/>
      </font>
    </dxf>
    <dxf>
      <font>
        <b val="0"/>
        <i val="0"/>
        <strike val="0"/>
        <condense val="0"/>
        <extend val="0"/>
        <outline val="0"/>
        <shadow val="0"/>
        <u val="none"/>
        <vertAlign val="baseline"/>
        <sz val="18"/>
        <color theme="1"/>
        <name val="Calibri"/>
        <scheme val="minor"/>
      </font>
    </dxf>
    <dxf>
      <font>
        <b val="0"/>
        <i val="0"/>
        <strike val="0"/>
        <condense val="0"/>
        <extend val="0"/>
        <outline val="0"/>
        <shadow val="0"/>
        <u val="none"/>
        <vertAlign val="baseline"/>
        <sz val="18"/>
        <color theme="1"/>
        <name val="Calibri"/>
        <scheme val="minor"/>
      </font>
    </dxf>
    <dxf>
      <numFmt numFmtId="2" formatCode="0.00"/>
      <alignment horizontal="center" vertical="center" textRotation="0" indent="0" justifyLastLine="0" shrinkToFit="0" readingOrder="0"/>
    </dxf>
    <dxf>
      <font>
        <b val="0"/>
        <i val="0"/>
        <strike val="0"/>
        <condense val="0"/>
        <extend val="0"/>
        <outline val="0"/>
        <shadow val="0"/>
        <u val="none"/>
        <vertAlign val="baseline"/>
        <sz val="12"/>
        <color rgb="FF000000"/>
        <name val="Arial Narrow"/>
        <scheme val="none"/>
      </font>
      <numFmt numFmtId="2" formatCode="0.00"/>
      <fill>
        <patternFill patternType="solid">
          <fgColor indexed="64"/>
          <bgColor theme="5" tint="0.59999389629810485"/>
        </patternFill>
      </fill>
      <alignment horizontal="center" vertical="center" textRotation="0" wrapText="1" relativeIndent="0" justifyLastLine="0" shrinkToFit="0" readingOrder="0"/>
      <border diagonalUp="0" diagonalDown="0" outline="0">
        <left style="medium">
          <color indexed="64"/>
        </left>
        <right/>
        <top style="medium">
          <color indexed="64"/>
        </top>
        <bottom/>
      </border>
    </dxf>
    <dxf>
      <numFmt numFmtId="30" formatCode="@"/>
    </dxf>
    <dxf>
      <border outline="0">
        <top style="medium">
          <color indexed="64"/>
        </top>
        <bottom style="medium">
          <color indexed="64"/>
        </bottom>
      </border>
    </dxf>
    <dxf>
      <font>
        <b/>
        <i val="0"/>
        <strike val="0"/>
        <condense val="0"/>
        <extend val="0"/>
        <outline val="0"/>
        <shadow val="0"/>
        <u val="none"/>
        <vertAlign val="baseline"/>
        <sz val="12"/>
        <color theme="0"/>
        <name val="Arial Narrow"/>
        <scheme val="none"/>
      </font>
      <fill>
        <patternFill patternType="solid">
          <fgColor theme="9"/>
          <bgColor theme="6" tint="0.3999755851924192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top/>
        <bottom style="medium">
          <color rgb="FF000000"/>
        </bottom>
        <vertical/>
        <horizontal/>
      </border>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4"/>
        <color rgb="FF000000"/>
        <name val="Arial"/>
        <scheme val="none"/>
      </font>
      <alignment horizontal="general" vertical="center" textRotation="0" wrapText="1" indent="0" justifyLastLine="0" shrinkToFit="0" readingOrder="0"/>
      <border diagonalUp="0" diagonalDown="0">
        <left style="medium">
          <color rgb="FF000000"/>
        </left>
        <right style="medium">
          <color rgb="FF000000"/>
        </right>
        <top/>
        <bottom/>
        <vertical/>
        <horizontal/>
      </border>
    </dxf>
    <dxf>
      <border outline="0">
        <top style="medium">
          <color indexed="64"/>
        </top>
      </border>
    </dxf>
    <dxf>
      <border outline="0">
        <bottom style="medium">
          <color indexed="64"/>
        </bottom>
      </border>
    </dxf>
    <dxf>
      <font>
        <b/>
        <i val="0"/>
        <strike val="0"/>
        <condense val="0"/>
        <extend val="0"/>
        <outline val="0"/>
        <shadow val="0"/>
        <u val="none"/>
        <vertAlign val="baseline"/>
        <sz val="8"/>
        <color theme="1"/>
        <name val="Calibri"/>
        <scheme val="minor"/>
      </font>
      <alignment horizontal="center" vertical="bottom" textRotation="0" wrapText="0"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3" Type="http://schemas.openxmlformats.org/officeDocument/2006/relationships/image" Target="../media/image7.jpeg"/><Relationship Id="rId18" Type="http://schemas.microsoft.com/office/2007/relationships/hdphoto" Target="../media/hdphoto9.wdp"/><Relationship Id="rId26" Type="http://schemas.microsoft.com/office/2007/relationships/hdphoto" Target="../media/hdphoto13.wdp"/><Relationship Id="rId39" Type="http://schemas.openxmlformats.org/officeDocument/2006/relationships/image" Target="../media/image20.jpeg"/><Relationship Id="rId21" Type="http://schemas.openxmlformats.org/officeDocument/2006/relationships/image" Target="../media/image11.jpeg"/><Relationship Id="rId34" Type="http://schemas.microsoft.com/office/2007/relationships/hdphoto" Target="../media/hdphoto17.wdp"/><Relationship Id="rId7" Type="http://schemas.openxmlformats.org/officeDocument/2006/relationships/image" Target="../media/image4.jpeg"/><Relationship Id="rId12" Type="http://schemas.microsoft.com/office/2007/relationships/hdphoto" Target="../media/hdphoto6.wdp"/><Relationship Id="rId17" Type="http://schemas.openxmlformats.org/officeDocument/2006/relationships/image" Target="../media/image9.jpeg"/><Relationship Id="rId25" Type="http://schemas.openxmlformats.org/officeDocument/2006/relationships/image" Target="../media/image13.jpeg"/><Relationship Id="rId33" Type="http://schemas.openxmlformats.org/officeDocument/2006/relationships/image" Target="../media/image17.jpeg"/><Relationship Id="rId38" Type="http://schemas.microsoft.com/office/2007/relationships/hdphoto" Target="../media/hdphoto19.wdp"/><Relationship Id="rId2" Type="http://schemas.microsoft.com/office/2007/relationships/hdphoto" Target="../media/hdphoto1.wdp"/><Relationship Id="rId16" Type="http://schemas.microsoft.com/office/2007/relationships/hdphoto" Target="../media/hdphoto8.wdp"/><Relationship Id="rId20" Type="http://schemas.microsoft.com/office/2007/relationships/hdphoto" Target="../media/hdphoto10.wdp"/><Relationship Id="rId29" Type="http://schemas.openxmlformats.org/officeDocument/2006/relationships/image" Target="../media/image15.jpeg"/><Relationship Id="rId1" Type="http://schemas.openxmlformats.org/officeDocument/2006/relationships/image" Target="../media/image1.jpeg"/><Relationship Id="rId6" Type="http://schemas.microsoft.com/office/2007/relationships/hdphoto" Target="../media/hdphoto3.wdp"/><Relationship Id="rId11" Type="http://schemas.openxmlformats.org/officeDocument/2006/relationships/image" Target="../media/image6.jpeg"/><Relationship Id="rId24" Type="http://schemas.microsoft.com/office/2007/relationships/hdphoto" Target="../media/hdphoto12.wdp"/><Relationship Id="rId32" Type="http://schemas.microsoft.com/office/2007/relationships/hdphoto" Target="../media/hdphoto16.wdp"/><Relationship Id="rId37" Type="http://schemas.openxmlformats.org/officeDocument/2006/relationships/image" Target="../media/image19.jpeg"/><Relationship Id="rId40" Type="http://schemas.microsoft.com/office/2007/relationships/hdphoto" Target="../media/hdphoto20.wdp"/><Relationship Id="rId5" Type="http://schemas.openxmlformats.org/officeDocument/2006/relationships/image" Target="../media/image3.jpeg"/><Relationship Id="rId15" Type="http://schemas.openxmlformats.org/officeDocument/2006/relationships/image" Target="../media/image8.jpeg"/><Relationship Id="rId23" Type="http://schemas.openxmlformats.org/officeDocument/2006/relationships/image" Target="../media/image12.jpeg"/><Relationship Id="rId28" Type="http://schemas.microsoft.com/office/2007/relationships/hdphoto" Target="../media/hdphoto14.wdp"/><Relationship Id="rId36" Type="http://schemas.microsoft.com/office/2007/relationships/hdphoto" Target="../media/hdphoto18.wdp"/><Relationship Id="rId10" Type="http://schemas.microsoft.com/office/2007/relationships/hdphoto" Target="../media/hdphoto5.wdp"/><Relationship Id="rId19" Type="http://schemas.openxmlformats.org/officeDocument/2006/relationships/image" Target="../media/image10.jpeg"/><Relationship Id="rId31" Type="http://schemas.openxmlformats.org/officeDocument/2006/relationships/image" Target="../media/image16.jpeg"/><Relationship Id="rId4" Type="http://schemas.microsoft.com/office/2007/relationships/hdphoto" Target="../media/hdphoto2.wdp"/><Relationship Id="rId9" Type="http://schemas.openxmlformats.org/officeDocument/2006/relationships/image" Target="../media/image5.jpeg"/><Relationship Id="rId14" Type="http://schemas.microsoft.com/office/2007/relationships/hdphoto" Target="../media/hdphoto7.wdp"/><Relationship Id="rId22" Type="http://schemas.microsoft.com/office/2007/relationships/hdphoto" Target="../media/hdphoto11.wdp"/><Relationship Id="rId27" Type="http://schemas.openxmlformats.org/officeDocument/2006/relationships/image" Target="../media/image14.jpeg"/><Relationship Id="rId30" Type="http://schemas.microsoft.com/office/2007/relationships/hdphoto" Target="../media/hdphoto15.wdp"/><Relationship Id="rId35" Type="http://schemas.openxmlformats.org/officeDocument/2006/relationships/image" Target="../media/image18.jpeg"/><Relationship Id="rId8" Type="http://schemas.microsoft.com/office/2007/relationships/hdphoto" Target="../media/hdphoto4.wdp"/><Relationship Id="rId3"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oneCellAnchor>
    <xdr:from>
      <xdr:col>2</xdr:col>
      <xdr:colOff>19050</xdr:colOff>
      <xdr:row>2</xdr:row>
      <xdr:rowOff>16960</xdr:rowOff>
    </xdr:from>
    <xdr:ext cx="5381625" cy="945065"/>
    <xdr:sp macro="" textlink="">
      <xdr:nvSpPr>
        <xdr:cNvPr id="2" name="Прямоугольник 1"/>
        <xdr:cNvSpPr/>
      </xdr:nvSpPr>
      <xdr:spPr>
        <a:xfrm>
          <a:off x="1238250" y="397960"/>
          <a:ext cx="5381625" cy="945065"/>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wrap="square" lIns="91440" tIns="45720" rIns="91440" bIns="45720">
          <a:prstTxWarp prst="textWave1">
            <a:avLst/>
          </a:prstTxWarp>
          <a:sp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Muffinsbakery</a:t>
          </a:r>
          <a:endParaRPr lang="ru-RU"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914400</xdr:colOff>
      <xdr:row>0</xdr:row>
      <xdr:rowOff>131260</xdr:rowOff>
    </xdr:from>
    <xdr:ext cx="5572125" cy="937629"/>
    <xdr:sp macro="" textlink="">
      <xdr:nvSpPr>
        <xdr:cNvPr id="2" name="Прямоугольник 1"/>
        <xdr:cNvSpPr/>
      </xdr:nvSpPr>
      <xdr:spPr>
        <a:xfrm>
          <a:off x="914400" y="131260"/>
          <a:ext cx="557212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wrap="square" lIns="91440" tIns="45720" rIns="91440" bIns="45720">
          <a:prstTxWarp prst="textWave1">
            <a:avLst/>
          </a:prstTxWarp>
          <a:sp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Muffinsbakery</a:t>
          </a:r>
          <a:endParaRPr lang="ru-RU"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161927</xdr:colOff>
      <xdr:row>2</xdr:row>
      <xdr:rowOff>276231</xdr:rowOff>
    </xdr:from>
    <xdr:to>
      <xdr:col>0</xdr:col>
      <xdr:colOff>3162300</xdr:colOff>
      <xdr:row>7</xdr:row>
      <xdr:rowOff>291991</xdr:rowOff>
    </xdr:to>
    <xdr:pic>
      <xdr:nvPicPr>
        <xdr:cNvPr id="2" name="Рисунок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61927" y="876306"/>
          <a:ext cx="3000373" cy="1492135"/>
        </a:xfrm>
        <a:prstGeom prst="rect">
          <a:avLst/>
        </a:prstGeom>
      </xdr:spPr>
    </xdr:pic>
    <xdr:clientData/>
  </xdr:twoCellAnchor>
  <xdr:twoCellAnchor editAs="oneCell">
    <xdr:from>
      <xdr:col>0</xdr:col>
      <xdr:colOff>152410</xdr:colOff>
      <xdr:row>9</xdr:row>
      <xdr:rowOff>4</xdr:rowOff>
    </xdr:from>
    <xdr:to>
      <xdr:col>0</xdr:col>
      <xdr:colOff>3140410</xdr:colOff>
      <xdr:row>13</xdr:row>
      <xdr:rowOff>324306</xdr:rowOff>
    </xdr:to>
    <xdr:pic>
      <xdr:nvPicPr>
        <xdr:cNvPr id="5" name="Рисунок 4"/>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52410" y="2676529"/>
          <a:ext cx="2988000" cy="1505402"/>
        </a:xfrm>
        <a:prstGeom prst="rect">
          <a:avLst/>
        </a:prstGeom>
      </xdr:spPr>
    </xdr:pic>
    <xdr:clientData/>
  </xdr:twoCellAnchor>
  <xdr:twoCellAnchor editAs="oneCell">
    <xdr:from>
      <xdr:col>1</xdr:col>
      <xdr:colOff>419100</xdr:colOff>
      <xdr:row>3</xdr:row>
      <xdr:rowOff>4</xdr:rowOff>
    </xdr:from>
    <xdr:to>
      <xdr:col>1</xdr:col>
      <xdr:colOff>3318157</xdr:colOff>
      <xdr:row>7</xdr:row>
      <xdr:rowOff>258904</xdr:rowOff>
    </xdr:to>
    <xdr:pic>
      <xdr:nvPicPr>
        <xdr:cNvPr id="6" name="Рисунок 5"/>
        <xdr:cNvPicPr preferRelativeResize="0">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676650" y="895354"/>
          <a:ext cx="2899057" cy="1440000"/>
        </a:xfrm>
        <a:prstGeom prst="rect">
          <a:avLst/>
        </a:prstGeom>
      </xdr:spPr>
    </xdr:pic>
    <xdr:clientData/>
  </xdr:twoCellAnchor>
  <xdr:twoCellAnchor editAs="oneCell">
    <xdr:from>
      <xdr:col>1</xdr:col>
      <xdr:colOff>438159</xdr:colOff>
      <xdr:row>9</xdr:row>
      <xdr:rowOff>7</xdr:rowOff>
    </xdr:from>
    <xdr:to>
      <xdr:col>1</xdr:col>
      <xdr:colOff>3389177</xdr:colOff>
      <xdr:row>13</xdr:row>
      <xdr:rowOff>319354</xdr:rowOff>
    </xdr:to>
    <xdr:pic>
      <xdr:nvPicPr>
        <xdr:cNvPr id="7" name="Рисунок 6"/>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695709" y="2657482"/>
          <a:ext cx="2951018" cy="1500447"/>
        </a:xfrm>
        <a:prstGeom prst="rect">
          <a:avLst/>
        </a:prstGeom>
      </xdr:spPr>
    </xdr:pic>
    <xdr:clientData/>
  </xdr:twoCellAnchor>
  <xdr:twoCellAnchor editAs="oneCell">
    <xdr:from>
      <xdr:col>0</xdr:col>
      <xdr:colOff>85728</xdr:colOff>
      <xdr:row>14</xdr:row>
      <xdr:rowOff>523884</xdr:rowOff>
    </xdr:from>
    <xdr:to>
      <xdr:col>0</xdr:col>
      <xdr:colOff>3076576</xdr:colOff>
      <xdr:row>19</xdr:row>
      <xdr:rowOff>326457</xdr:rowOff>
    </xdr:to>
    <xdr:pic>
      <xdr:nvPicPr>
        <xdr:cNvPr id="8" name="Рисунок 7"/>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85728" y="4686309"/>
          <a:ext cx="2990848" cy="1517073"/>
        </a:xfrm>
        <a:prstGeom prst="rect">
          <a:avLst/>
        </a:prstGeom>
      </xdr:spPr>
    </xdr:pic>
    <xdr:clientData/>
  </xdr:twoCellAnchor>
  <xdr:twoCellAnchor editAs="oneCell">
    <xdr:from>
      <xdr:col>1</xdr:col>
      <xdr:colOff>438151</xdr:colOff>
      <xdr:row>15</xdr:row>
      <xdr:rowOff>9526</xdr:rowOff>
    </xdr:from>
    <xdr:to>
      <xdr:col>1</xdr:col>
      <xdr:colOff>3380857</xdr:colOff>
      <xdr:row>19</xdr:row>
      <xdr:rowOff>321392</xdr:rowOff>
    </xdr:to>
    <xdr:pic>
      <xdr:nvPicPr>
        <xdr:cNvPr id="9" name="Рисунок 8"/>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695701" y="4676776"/>
          <a:ext cx="2942706" cy="1492966"/>
        </a:xfrm>
        <a:prstGeom prst="rect">
          <a:avLst/>
        </a:prstGeom>
      </xdr:spPr>
    </xdr:pic>
    <xdr:clientData/>
  </xdr:twoCellAnchor>
  <xdr:twoCellAnchor editAs="oneCell">
    <xdr:from>
      <xdr:col>0</xdr:col>
      <xdr:colOff>85734</xdr:colOff>
      <xdr:row>21</xdr:row>
      <xdr:rowOff>9534</xdr:rowOff>
    </xdr:from>
    <xdr:to>
      <xdr:col>0</xdr:col>
      <xdr:colOff>3057526</xdr:colOff>
      <xdr:row>25</xdr:row>
      <xdr:rowOff>345507</xdr:rowOff>
    </xdr:to>
    <xdr:pic>
      <xdr:nvPicPr>
        <xdr:cNvPr id="10" name="Рисунок 9"/>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85734" y="6953259"/>
          <a:ext cx="2971792" cy="1517073"/>
        </a:xfrm>
        <a:prstGeom prst="rect">
          <a:avLst/>
        </a:prstGeom>
      </xdr:spPr>
    </xdr:pic>
    <xdr:clientData/>
  </xdr:twoCellAnchor>
  <xdr:twoCellAnchor editAs="oneCell">
    <xdr:from>
      <xdr:col>1</xdr:col>
      <xdr:colOff>390525</xdr:colOff>
      <xdr:row>20</xdr:row>
      <xdr:rowOff>523876</xdr:rowOff>
    </xdr:from>
    <xdr:to>
      <xdr:col>1</xdr:col>
      <xdr:colOff>3339881</xdr:colOff>
      <xdr:row>25</xdr:row>
      <xdr:rowOff>332268</xdr:rowOff>
    </xdr:to>
    <xdr:pic>
      <xdr:nvPicPr>
        <xdr:cNvPr id="11" name="Рисунок 10"/>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648075" y="6905626"/>
          <a:ext cx="2949356" cy="1522892"/>
        </a:xfrm>
        <a:prstGeom prst="rect">
          <a:avLst/>
        </a:prstGeom>
      </xdr:spPr>
    </xdr:pic>
    <xdr:clientData/>
  </xdr:twoCellAnchor>
  <xdr:twoCellAnchor editAs="oneCell">
    <xdr:from>
      <xdr:col>0</xdr:col>
      <xdr:colOff>133350</xdr:colOff>
      <xdr:row>27</xdr:row>
      <xdr:rowOff>19051</xdr:rowOff>
    </xdr:from>
    <xdr:to>
      <xdr:col>0</xdr:col>
      <xdr:colOff>3019425</xdr:colOff>
      <xdr:row>31</xdr:row>
      <xdr:rowOff>361950</xdr:rowOff>
    </xdr:to>
    <xdr:pic>
      <xdr:nvPicPr>
        <xdr:cNvPr id="12" name="Рисунок 11"/>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33350" y="8734426"/>
          <a:ext cx="2886075" cy="1523999"/>
        </a:xfrm>
        <a:prstGeom prst="rect">
          <a:avLst/>
        </a:prstGeom>
      </xdr:spPr>
    </xdr:pic>
    <xdr:clientData/>
  </xdr:twoCellAnchor>
  <xdr:twoCellAnchor editAs="oneCell">
    <xdr:from>
      <xdr:col>1</xdr:col>
      <xdr:colOff>409575</xdr:colOff>
      <xdr:row>27</xdr:row>
      <xdr:rowOff>19051</xdr:rowOff>
    </xdr:from>
    <xdr:to>
      <xdr:col>1</xdr:col>
      <xdr:colOff>3353181</xdr:colOff>
      <xdr:row>31</xdr:row>
      <xdr:rowOff>285750</xdr:rowOff>
    </xdr:to>
    <xdr:pic>
      <xdr:nvPicPr>
        <xdr:cNvPr id="13" name="Рисунок 12"/>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667125" y="8734426"/>
          <a:ext cx="2943606" cy="1447799"/>
        </a:xfrm>
        <a:prstGeom prst="rect">
          <a:avLst/>
        </a:prstGeom>
      </xdr:spPr>
    </xdr:pic>
    <xdr:clientData/>
  </xdr:twoCellAnchor>
  <xdr:twoCellAnchor editAs="oneCell">
    <xdr:from>
      <xdr:col>0</xdr:col>
      <xdr:colOff>123834</xdr:colOff>
      <xdr:row>33</xdr:row>
      <xdr:rowOff>19060</xdr:rowOff>
    </xdr:from>
    <xdr:to>
      <xdr:col>0</xdr:col>
      <xdr:colOff>3152775</xdr:colOff>
      <xdr:row>37</xdr:row>
      <xdr:rowOff>295276</xdr:rowOff>
    </xdr:to>
    <xdr:pic>
      <xdr:nvPicPr>
        <xdr:cNvPr id="14" name="Рисунок 13"/>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23834" y="11944360"/>
          <a:ext cx="3028941" cy="1457316"/>
        </a:xfrm>
        <a:prstGeom prst="rect">
          <a:avLst/>
        </a:prstGeom>
      </xdr:spPr>
    </xdr:pic>
    <xdr:clientData/>
  </xdr:twoCellAnchor>
  <xdr:twoCellAnchor editAs="oneCell">
    <xdr:from>
      <xdr:col>1</xdr:col>
      <xdr:colOff>323850</xdr:colOff>
      <xdr:row>33</xdr:row>
      <xdr:rowOff>0</xdr:rowOff>
    </xdr:from>
    <xdr:to>
      <xdr:col>1</xdr:col>
      <xdr:colOff>3256580</xdr:colOff>
      <xdr:row>37</xdr:row>
      <xdr:rowOff>281940</xdr:rowOff>
    </xdr:to>
    <xdr:pic>
      <xdr:nvPicPr>
        <xdr:cNvPr id="15" name="Рисунок 14"/>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581400" y="10696575"/>
          <a:ext cx="2932730" cy="1463040"/>
        </a:xfrm>
        <a:prstGeom prst="rect">
          <a:avLst/>
        </a:prstGeom>
      </xdr:spPr>
    </xdr:pic>
    <xdr:clientData/>
  </xdr:twoCellAnchor>
  <xdr:twoCellAnchor editAs="oneCell">
    <xdr:from>
      <xdr:col>0</xdr:col>
      <xdr:colOff>1</xdr:colOff>
      <xdr:row>40</xdr:row>
      <xdr:rowOff>28575</xdr:rowOff>
    </xdr:from>
    <xdr:to>
      <xdr:col>0</xdr:col>
      <xdr:colOff>3124200</xdr:colOff>
      <xdr:row>45</xdr:row>
      <xdr:rowOff>198120</xdr:rowOff>
    </xdr:to>
    <xdr:pic>
      <xdr:nvPicPr>
        <xdr:cNvPr id="17" name="Рисунок 16"/>
        <xdr:cNvPicPr>
          <a:picLocks noChangeAspect="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 y="14020800"/>
          <a:ext cx="3124199" cy="1645920"/>
        </a:xfrm>
        <a:prstGeom prst="rect">
          <a:avLst/>
        </a:prstGeom>
      </xdr:spPr>
    </xdr:pic>
    <xdr:clientData/>
  </xdr:twoCellAnchor>
  <xdr:twoCellAnchor editAs="oneCell">
    <xdr:from>
      <xdr:col>1</xdr:col>
      <xdr:colOff>285751</xdr:colOff>
      <xdr:row>40</xdr:row>
      <xdr:rowOff>9</xdr:rowOff>
    </xdr:from>
    <xdr:to>
      <xdr:col>1</xdr:col>
      <xdr:colOff>3241757</xdr:colOff>
      <xdr:row>45</xdr:row>
      <xdr:rowOff>192830</xdr:rowOff>
    </xdr:to>
    <xdr:pic>
      <xdr:nvPicPr>
        <xdr:cNvPr id="18" name="Рисунок 17"/>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543301" y="12763509"/>
          <a:ext cx="2956006" cy="1669196"/>
        </a:xfrm>
        <a:prstGeom prst="rect">
          <a:avLst/>
        </a:prstGeom>
      </xdr:spPr>
    </xdr:pic>
    <xdr:clientData/>
  </xdr:twoCellAnchor>
  <xdr:twoCellAnchor editAs="oneCell">
    <xdr:from>
      <xdr:col>0</xdr:col>
      <xdr:colOff>19059</xdr:colOff>
      <xdr:row>47</xdr:row>
      <xdr:rowOff>9526</xdr:rowOff>
    </xdr:from>
    <xdr:to>
      <xdr:col>0</xdr:col>
      <xdr:colOff>3162300</xdr:colOff>
      <xdr:row>52</xdr:row>
      <xdr:rowOff>208997</xdr:rowOff>
    </xdr:to>
    <xdr:pic>
      <xdr:nvPicPr>
        <xdr:cNvPr id="19" name="Рисунок 18"/>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9059" y="16068676"/>
          <a:ext cx="3143241" cy="1675846"/>
        </a:xfrm>
        <a:prstGeom prst="rect">
          <a:avLst/>
        </a:prstGeom>
      </xdr:spPr>
    </xdr:pic>
    <xdr:clientData/>
  </xdr:twoCellAnchor>
  <xdr:twoCellAnchor editAs="oneCell">
    <xdr:from>
      <xdr:col>1</xdr:col>
      <xdr:colOff>266699</xdr:colOff>
      <xdr:row>47</xdr:row>
      <xdr:rowOff>19058</xdr:rowOff>
    </xdr:from>
    <xdr:to>
      <xdr:col>1</xdr:col>
      <xdr:colOff>3222705</xdr:colOff>
      <xdr:row>52</xdr:row>
      <xdr:rowOff>195253</xdr:rowOff>
    </xdr:to>
    <xdr:pic>
      <xdr:nvPicPr>
        <xdr:cNvPr id="20" name="Рисунок 19"/>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524249" y="14849483"/>
          <a:ext cx="2956006" cy="1652570"/>
        </a:xfrm>
        <a:prstGeom prst="rect">
          <a:avLst/>
        </a:prstGeom>
      </xdr:spPr>
    </xdr:pic>
    <xdr:clientData/>
  </xdr:twoCellAnchor>
  <xdr:twoCellAnchor editAs="oneCell">
    <xdr:from>
      <xdr:col>0</xdr:col>
      <xdr:colOff>28583</xdr:colOff>
      <xdr:row>54</xdr:row>
      <xdr:rowOff>19050</xdr:rowOff>
    </xdr:from>
    <xdr:to>
      <xdr:col>0</xdr:col>
      <xdr:colOff>3133725</xdr:colOff>
      <xdr:row>59</xdr:row>
      <xdr:rowOff>219075</xdr:rowOff>
    </xdr:to>
    <xdr:pic>
      <xdr:nvPicPr>
        <xdr:cNvPr id="21" name="Рисунок 20"/>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28583" y="18154650"/>
          <a:ext cx="3105142" cy="1676400"/>
        </a:xfrm>
        <a:prstGeom prst="rect">
          <a:avLst/>
        </a:prstGeom>
      </xdr:spPr>
    </xdr:pic>
    <xdr:clientData/>
  </xdr:twoCellAnchor>
  <xdr:twoCellAnchor editAs="oneCell">
    <xdr:from>
      <xdr:col>1</xdr:col>
      <xdr:colOff>247659</xdr:colOff>
      <xdr:row>54</xdr:row>
      <xdr:rowOff>9534</xdr:rowOff>
    </xdr:from>
    <xdr:to>
      <xdr:col>1</xdr:col>
      <xdr:colOff>3197015</xdr:colOff>
      <xdr:row>59</xdr:row>
      <xdr:rowOff>285750</xdr:rowOff>
    </xdr:to>
    <xdr:pic>
      <xdr:nvPicPr>
        <xdr:cNvPr id="22" name="Рисунок 21"/>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505209" y="18145134"/>
          <a:ext cx="2949356" cy="1752591"/>
        </a:xfrm>
        <a:prstGeom prst="rect">
          <a:avLst/>
        </a:prstGeom>
      </xdr:spPr>
    </xdr:pic>
    <xdr:clientData/>
  </xdr:twoCellAnchor>
  <xdr:twoCellAnchor editAs="oneCell">
    <xdr:from>
      <xdr:col>0</xdr:col>
      <xdr:colOff>57150</xdr:colOff>
      <xdr:row>62</xdr:row>
      <xdr:rowOff>19056</xdr:rowOff>
    </xdr:from>
    <xdr:to>
      <xdr:col>0</xdr:col>
      <xdr:colOff>3174423</xdr:colOff>
      <xdr:row>67</xdr:row>
      <xdr:rowOff>209551</xdr:rowOff>
    </xdr:to>
    <xdr:pic>
      <xdr:nvPicPr>
        <xdr:cNvPr id="3" name="Рисунок 2"/>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57150" y="20764506"/>
          <a:ext cx="3117273" cy="1666870"/>
        </a:xfrm>
        <a:prstGeom prst="rect">
          <a:avLst/>
        </a:prstGeom>
      </xdr:spPr>
    </xdr:pic>
    <xdr:clientData/>
  </xdr:twoCellAnchor>
  <xdr:twoCellAnchor editAs="oneCell">
    <xdr:from>
      <xdr:col>1</xdr:col>
      <xdr:colOff>238126</xdr:colOff>
      <xdr:row>61</xdr:row>
      <xdr:rowOff>523880</xdr:rowOff>
    </xdr:from>
    <xdr:to>
      <xdr:col>1</xdr:col>
      <xdr:colOff>3150526</xdr:colOff>
      <xdr:row>67</xdr:row>
      <xdr:rowOff>152030</xdr:rowOff>
    </xdr:to>
    <xdr:pic>
      <xdr:nvPicPr>
        <xdr:cNvPr id="4" name="Рисунок 3"/>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495676" y="19488155"/>
          <a:ext cx="2912400" cy="1637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428626</xdr:colOff>
      <xdr:row>1</xdr:row>
      <xdr:rowOff>178885</xdr:rowOff>
    </xdr:from>
    <xdr:ext cx="5372100" cy="937629"/>
    <xdr:sp macro="" textlink="">
      <xdr:nvSpPr>
        <xdr:cNvPr id="2" name="Прямоугольник 1"/>
        <xdr:cNvSpPr/>
      </xdr:nvSpPr>
      <xdr:spPr>
        <a:xfrm>
          <a:off x="457201" y="369385"/>
          <a:ext cx="5372100"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wrap="square" lIns="91440" tIns="45720" rIns="91440" bIns="45720">
          <a:prstTxWarp prst="textWave1">
            <a:avLst/>
          </a:prstTxWarp>
          <a:sp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Muffinsbakery</a:t>
          </a:r>
          <a:endParaRPr lang="ru-RU"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35</xdr:row>
      <xdr:rowOff>38100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6705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228600</xdr:rowOff>
    </xdr:from>
    <xdr:to>
      <xdr:col>0</xdr:col>
      <xdr:colOff>1940082</xdr:colOff>
      <xdr:row>0</xdr:row>
      <xdr:rowOff>1483888</xdr:rowOff>
    </xdr:to>
    <xdr:pic>
      <xdr:nvPicPr>
        <xdr:cNvPr id="2" name="Рисунок 1" descr="Конверт с вишней.jpg"/>
        <xdr:cNvPicPr>
          <a:picLocks noChangeAspect="1"/>
        </xdr:cNvPicPr>
      </xdr:nvPicPr>
      <xdr:blipFill>
        <a:blip xmlns:r="http://schemas.openxmlformats.org/officeDocument/2006/relationships" r:embed="rId1" cstate="print"/>
        <a:stretch>
          <a:fillRect/>
        </a:stretch>
      </xdr:blipFill>
      <xdr:spPr>
        <a:xfrm>
          <a:off x="57150" y="228600"/>
          <a:ext cx="1882932" cy="1255288"/>
        </a:xfrm>
        <a:prstGeom prst="rect">
          <a:avLst/>
        </a:prstGeom>
        <a:ln>
          <a:noFill/>
        </a:ln>
        <a:effectLst>
          <a:softEdge rad="112500"/>
        </a:effectLst>
      </xdr:spPr>
    </xdr:pic>
    <xdr:clientData/>
  </xdr:twoCellAnchor>
  <xdr:twoCellAnchor editAs="oneCell">
    <xdr:from>
      <xdr:col>0</xdr:col>
      <xdr:colOff>47625</xdr:colOff>
      <xdr:row>1</xdr:row>
      <xdr:rowOff>104775</xdr:rowOff>
    </xdr:from>
    <xdr:to>
      <xdr:col>0</xdr:col>
      <xdr:colOff>1930557</xdr:colOff>
      <xdr:row>1</xdr:row>
      <xdr:rowOff>1360063</xdr:rowOff>
    </xdr:to>
    <xdr:pic>
      <xdr:nvPicPr>
        <xdr:cNvPr id="3" name="Рисунок 2" descr="IMG_0537.jpg"/>
        <xdr:cNvPicPr>
          <a:picLocks noChangeAspect="1"/>
        </xdr:cNvPicPr>
      </xdr:nvPicPr>
      <xdr:blipFill>
        <a:blip xmlns:r="http://schemas.openxmlformats.org/officeDocument/2006/relationships" r:embed="rId2" cstate="print"/>
        <a:stretch>
          <a:fillRect/>
        </a:stretch>
      </xdr:blipFill>
      <xdr:spPr>
        <a:xfrm>
          <a:off x="47625" y="1714500"/>
          <a:ext cx="1882932" cy="1255288"/>
        </a:xfrm>
        <a:prstGeom prst="rect">
          <a:avLst/>
        </a:prstGeom>
        <a:ln>
          <a:noFill/>
        </a:ln>
        <a:effectLst>
          <a:softEdge rad="112500"/>
        </a:effectLst>
      </xdr:spPr>
    </xdr:pic>
    <xdr:clientData/>
  </xdr:twoCellAnchor>
  <xdr:twoCellAnchor editAs="oneCell">
    <xdr:from>
      <xdr:col>0</xdr:col>
      <xdr:colOff>19052</xdr:colOff>
      <xdr:row>2</xdr:row>
      <xdr:rowOff>47626</xdr:rowOff>
    </xdr:from>
    <xdr:to>
      <xdr:col>0</xdr:col>
      <xdr:colOff>1895476</xdr:colOff>
      <xdr:row>2</xdr:row>
      <xdr:rowOff>1419225</xdr:rowOff>
    </xdr:to>
    <xdr:pic>
      <xdr:nvPicPr>
        <xdr:cNvPr id="4" name="Рисунок 3" descr="КОНВЕРТ С ЯБЛОКОМ (5).jpg"/>
        <xdr:cNvPicPr>
          <a:picLocks noChangeAspect="1"/>
        </xdr:cNvPicPr>
      </xdr:nvPicPr>
      <xdr:blipFill>
        <a:blip xmlns:r="http://schemas.openxmlformats.org/officeDocument/2006/relationships" r:embed="rId3" cstate="print"/>
        <a:stretch>
          <a:fillRect/>
        </a:stretch>
      </xdr:blipFill>
      <xdr:spPr>
        <a:xfrm>
          <a:off x="19052" y="3038476"/>
          <a:ext cx="1876424" cy="1371599"/>
        </a:xfrm>
        <a:prstGeom prst="rect">
          <a:avLst/>
        </a:prstGeom>
        <a:ln>
          <a:noFill/>
        </a:ln>
        <a:effectLst>
          <a:softEdge rad="112500"/>
        </a:effectLst>
      </xdr:spPr>
    </xdr:pic>
    <xdr:clientData/>
  </xdr:twoCellAnchor>
  <xdr:twoCellAnchor editAs="oneCell">
    <xdr:from>
      <xdr:col>0</xdr:col>
      <xdr:colOff>0</xdr:colOff>
      <xdr:row>3</xdr:row>
      <xdr:rowOff>0</xdr:rowOff>
    </xdr:from>
    <xdr:to>
      <xdr:col>0</xdr:col>
      <xdr:colOff>1882932</xdr:colOff>
      <xdr:row>3</xdr:row>
      <xdr:rowOff>1255288</xdr:rowOff>
    </xdr:to>
    <xdr:pic>
      <xdr:nvPicPr>
        <xdr:cNvPr id="5" name="Рисунок 4" descr="IMG_0014.jpg"/>
        <xdr:cNvPicPr>
          <a:picLocks noChangeAspect="1"/>
        </xdr:cNvPicPr>
      </xdr:nvPicPr>
      <xdr:blipFill>
        <a:blip xmlns:r="http://schemas.openxmlformats.org/officeDocument/2006/relationships" r:embed="rId4" cstate="print"/>
        <a:stretch>
          <a:fillRect/>
        </a:stretch>
      </xdr:blipFill>
      <xdr:spPr>
        <a:xfrm>
          <a:off x="0" y="4486275"/>
          <a:ext cx="1882932" cy="1255288"/>
        </a:xfrm>
        <a:prstGeom prst="rect">
          <a:avLst/>
        </a:prstGeom>
        <a:ln>
          <a:noFill/>
        </a:ln>
        <a:effectLst>
          <a:softEdge rad="112500"/>
        </a:effectLst>
      </xdr:spPr>
    </xdr:pic>
    <xdr:clientData/>
  </xdr:twoCellAnchor>
  <xdr:twoCellAnchor editAs="oneCell">
    <xdr:from>
      <xdr:col>0</xdr:col>
      <xdr:colOff>0</xdr:colOff>
      <xdr:row>4</xdr:row>
      <xdr:rowOff>1</xdr:rowOff>
    </xdr:from>
    <xdr:to>
      <xdr:col>0</xdr:col>
      <xdr:colOff>1882750</xdr:colOff>
      <xdr:row>4</xdr:row>
      <xdr:rowOff>1255472</xdr:rowOff>
    </xdr:to>
    <xdr:pic>
      <xdr:nvPicPr>
        <xdr:cNvPr id="6" name="Рисунок 5" descr="IMG_0008.jpg"/>
        <xdr:cNvPicPr>
          <a:picLocks noChangeAspect="1"/>
        </xdr:cNvPicPr>
      </xdr:nvPicPr>
      <xdr:blipFill>
        <a:blip xmlns:r="http://schemas.openxmlformats.org/officeDocument/2006/relationships" r:embed="rId5" cstate="print"/>
        <a:stretch>
          <a:fillRect/>
        </a:stretch>
      </xdr:blipFill>
      <xdr:spPr>
        <a:xfrm>
          <a:off x="0" y="5981701"/>
          <a:ext cx="1882750" cy="1255471"/>
        </a:xfrm>
        <a:prstGeom prst="rect">
          <a:avLst/>
        </a:prstGeom>
        <a:ln>
          <a:noFill/>
        </a:ln>
        <a:effectLst>
          <a:softEdge rad="112500"/>
        </a:effectLst>
      </xdr:spPr>
    </xdr:pic>
    <xdr:clientData/>
  </xdr:twoCellAnchor>
</xdr:wsDr>
</file>

<file path=xl/tables/table1.xml><?xml version="1.0" encoding="utf-8"?>
<table xmlns="http://schemas.openxmlformats.org/spreadsheetml/2006/main" id="4" name="Таблица4" displayName="Таблица4" ref="C7:H41" totalsRowShown="0" headerRowDxfId="27" headerRowBorderDxfId="26" tableBorderDxfId="25">
  <autoFilter ref="C7:H41"/>
  <tableColumns count="6">
    <tableColumn id="1" name="СЛОЁНЫЕ ИЗДЕЛИЯ " dataDxfId="24"/>
    <tableColumn id="2" name="ЕД.ИЗМ" dataDxfId="23"/>
    <tableColumn id="3" name="ВЕС ИЗД " dataDxfId="22"/>
    <tableColumn id="4" name="КОЛ-ВО В УПАК" dataDxfId="21"/>
    <tableColumn id="5" name="ЦЕНА ШТ" dataDxfId="20"/>
    <tableColumn id="6" name="ЦЕНА УПАК" dataDxfId="19">
      <calculatedColumnFormula>F8*G8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Таблица3" displayName="Таблица3" ref="A5:F190" totalsRowShown="0" headerRowDxfId="18" tableBorderDxfId="17">
  <autoFilter ref="A5:F190"/>
  <tableColumns count="6">
    <tableColumn id="1" name="НАИМЕНОВАНИЕ"/>
    <tableColumn id="2" name="ЕД.ИЗМ"/>
    <tableColumn id="3" name="ВЕС ИЗД ,ГР"/>
    <tableColumn id="4" name="КОЛ-ВО" dataDxfId="16"/>
    <tableColumn id="7" name="ЦЕНА ЗА ШТ" dataDxfId="15"/>
    <tableColumn id="5" name="ЦЕНА УП." dataDxfId="14"/>
  </tableColumns>
  <tableStyleInfo name="TableStyleMedium2" showFirstColumn="0" showLastColumn="0" showRowStripes="1" showColumnStripes="0"/>
</table>
</file>

<file path=xl/tables/table3.xml><?xml version="1.0" encoding="utf-8"?>
<table xmlns="http://schemas.openxmlformats.org/spreadsheetml/2006/main" id="6" name="Таблица6" displayName="Таблица6" ref="B1:B1048576" totalsRowShown="0" headerRowDxfId="13" dataDxfId="12">
  <autoFilter ref="B1:B1048576"/>
  <tableColumns count="1">
    <tableColumn id="1" name="2" dataDxfId="11"/>
  </tableColumns>
  <tableStyleInfo name="TableStyleLight1" showFirstColumn="0" showLastColumn="0" showRowStripes="1" showColumnStripes="0"/>
</table>
</file>

<file path=xl/tables/table4.xml><?xml version="1.0" encoding="utf-8"?>
<table xmlns="http://schemas.openxmlformats.org/spreadsheetml/2006/main" id="8" name="Таблица8" displayName="Таблица8" ref="A1:A1048576" totalsRowShown="0" headerRowDxfId="10" dataDxfId="9">
  <autoFilter ref="A1:A1048576"/>
  <tableColumns count="1">
    <tableColumn id="1" name="1" dataDxfId="8"/>
  </tableColumns>
  <tableStyleInfo name="TableStyleLight1" showFirstColumn="0" showLastColumn="0" showRowStripes="1" showColumnStripes="0"/>
</table>
</file>

<file path=xl/tables/table5.xml><?xml version="1.0" encoding="utf-8"?>
<table xmlns="http://schemas.openxmlformats.org/spreadsheetml/2006/main" id="2" name="Таблица2" displayName="Таблица2" ref="C6:H49" totalsRowShown="0" headerRowDxfId="7" headerRowBorderDxfId="6" tableBorderDxfId="5">
  <autoFilter ref="C6:H49"/>
  <tableColumns count="6">
    <tableColumn id="1" name="СЛОЁНЫЕ ИЗДЕЛИЯ ДРОЖЖЕВЫЕ"/>
    <tableColumn id="2" name="ЕД.ИЗМ" dataDxfId="4"/>
    <tableColumn id="3" name="ВЕС ИЗД " dataDxfId="3"/>
    <tableColumn id="4" name="КОЛ-ВО В УПАК" dataDxfId="2"/>
    <tableColumn id="5" name="ЦЕНА  ШТ" dataDxfId="1"/>
    <tableColumn id="6" name="ЦЕНА  УП" dataDxfId="0"/>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50"/>
  <sheetViews>
    <sheetView workbookViewId="0">
      <selection activeCell="J13" sqref="J13"/>
    </sheetView>
  </sheetViews>
  <sheetFormatPr defaultRowHeight="15" x14ac:dyDescent="0.25"/>
  <cols>
    <col min="2" max="2" width="9.140625" customWidth="1"/>
    <col min="3" max="3" width="32.28515625" customWidth="1"/>
    <col min="4" max="4" width="8.42578125" customWidth="1"/>
    <col min="5" max="5" width="8.85546875" customWidth="1"/>
    <col min="6" max="6" width="13.42578125" customWidth="1"/>
    <col min="7" max="7" width="10.7109375" customWidth="1"/>
    <col min="8" max="8" width="11.140625" customWidth="1"/>
  </cols>
  <sheetData>
    <row r="3" spans="2:8" ht="72" customHeight="1" x14ac:dyDescent="0.25">
      <c r="C3" s="120"/>
      <c r="D3" s="120"/>
      <c r="E3" s="120"/>
      <c r="F3" s="120"/>
      <c r="G3" s="120"/>
      <c r="H3" s="37"/>
    </row>
    <row r="4" spans="2:8" x14ac:dyDescent="0.25">
      <c r="B4" s="1"/>
      <c r="C4" s="28" t="s">
        <v>151</v>
      </c>
      <c r="D4" s="28"/>
      <c r="E4" s="28" t="s">
        <v>152</v>
      </c>
      <c r="F4" s="28"/>
      <c r="G4" s="34"/>
      <c r="H4" s="28">
        <v>2017</v>
      </c>
    </row>
    <row r="5" spans="2:8" x14ac:dyDescent="0.25">
      <c r="B5" s="1"/>
      <c r="C5" s="28" t="s">
        <v>145</v>
      </c>
      <c r="D5" s="28"/>
      <c r="E5" s="35" t="s">
        <v>144</v>
      </c>
      <c r="F5" s="33"/>
      <c r="G5" s="34"/>
      <c r="H5" s="33">
        <v>2017</v>
      </c>
    </row>
    <row r="6" spans="2:8" x14ac:dyDescent="0.25">
      <c r="B6" s="1"/>
      <c r="C6" s="1"/>
      <c r="D6" s="1"/>
      <c r="E6" s="1"/>
      <c r="F6" s="1"/>
      <c r="G6" s="3"/>
      <c r="H6" s="3"/>
    </row>
    <row r="7" spans="2:8" ht="15" customHeight="1" thickBot="1" x14ac:dyDescent="0.3">
      <c r="B7" s="1"/>
      <c r="C7" s="46" t="s">
        <v>112</v>
      </c>
      <c r="D7" s="47" t="s">
        <v>5</v>
      </c>
      <c r="E7" s="47" t="s">
        <v>133</v>
      </c>
      <c r="F7" s="48" t="s">
        <v>132</v>
      </c>
      <c r="G7" s="49" t="s">
        <v>139</v>
      </c>
      <c r="H7" s="50" t="s">
        <v>140</v>
      </c>
    </row>
    <row r="8" spans="2:8" ht="15" customHeight="1" thickBot="1" x14ac:dyDescent="0.3">
      <c r="B8" s="1"/>
      <c r="C8" s="38" t="s">
        <v>70</v>
      </c>
      <c r="D8" s="39"/>
      <c r="E8" s="39"/>
      <c r="F8" s="39"/>
      <c r="G8" s="39"/>
      <c r="H8" s="39"/>
    </row>
    <row r="9" spans="2:8" ht="15" customHeight="1" thickBot="1" x14ac:dyDescent="0.3">
      <c r="C9" s="4" t="s">
        <v>22</v>
      </c>
      <c r="D9" s="13" t="s">
        <v>1</v>
      </c>
      <c r="E9" s="13" t="s">
        <v>21</v>
      </c>
      <c r="F9" s="17">
        <v>50</v>
      </c>
      <c r="G9" s="25">
        <v>20</v>
      </c>
      <c r="H9" s="25">
        <f>F9*G9</f>
        <v>1000</v>
      </c>
    </row>
    <row r="10" spans="2:8" ht="15" customHeight="1" thickBot="1" x14ac:dyDescent="0.3">
      <c r="C10" s="4" t="s">
        <v>23</v>
      </c>
      <c r="D10" s="13" t="s">
        <v>1</v>
      </c>
      <c r="E10" s="13" t="s">
        <v>21</v>
      </c>
      <c r="F10" s="17">
        <v>50</v>
      </c>
      <c r="G10" s="25">
        <v>20</v>
      </c>
      <c r="H10" s="25">
        <f>F10*G10</f>
        <v>1000</v>
      </c>
    </row>
    <row r="11" spans="2:8" ht="15" customHeight="1" thickBot="1" x14ac:dyDescent="0.3">
      <c r="C11" s="5" t="s">
        <v>24</v>
      </c>
      <c r="D11" s="15" t="s">
        <v>1</v>
      </c>
      <c r="E11" s="15" t="s">
        <v>21</v>
      </c>
      <c r="F11" s="17">
        <v>50</v>
      </c>
      <c r="G11" s="25">
        <v>20</v>
      </c>
      <c r="H11" s="25">
        <f>F11*G11</f>
        <v>1000</v>
      </c>
    </row>
    <row r="12" spans="2:8" ht="15" customHeight="1" thickBot="1" x14ac:dyDescent="0.3">
      <c r="C12" s="40" t="s">
        <v>71</v>
      </c>
      <c r="D12" s="41"/>
      <c r="E12" s="41"/>
      <c r="F12" s="41"/>
      <c r="G12" s="41"/>
      <c r="H12" s="42"/>
    </row>
    <row r="13" spans="2:8" ht="15" customHeight="1" thickBot="1" x14ac:dyDescent="0.3">
      <c r="C13" s="4" t="s">
        <v>25</v>
      </c>
      <c r="D13" s="13" t="s">
        <v>1</v>
      </c>
      <c r="E13" s="13" t="s">
        <v>21</v>
      </c>
      <c r="F13" s="17">
        <v>50</v>
      </c>
      <c r="G13" s="25">
        <v>20</v>
      </c>
      <c r="H13" s="25">
        <f t="shared" ref="H13:H16" si="0">F13*G13</f>
        <v>1000</v>
      </c>
    </row>
    <row r="14" spans="2:8" ht="15" customHeight="1" thickBot="1" x14ac:dyDescent="0.3">
      <c r="C14" s="4" t="s">
        <v>26</v>
      </c>
      <c r="D14" s="13" t="s">
        <v>1</v>
      </c>
      <c r="E14" s="13" t="s">
        <v>21</v>
      </c>
      <c r="F14" s="17">
        <v>50</v>
      </c>
      <c r="G14" s="25">
        <v>20</v>
      </c>
      <c r="H14" s="25">
        <f t="shared" si="0"/>
        <v>1000</v>
      </c>
    </row>
    <row r="15" spans="2:8" ht="15" customHeight="1" thickBot="1" x14ac:dyDescent="0.3">
      <c r="C15" s="4" t="s">
        <v>27</v>
      </c>
      <c r="D15" s="13" t="s">
        <v>1</v>
      </c>
      <c r="E15" s="13" t="s">
        <v>21</v>
      </c>
      <c r="F15" s="17">
        <v>50</v>
      </c>
      <c r="G15" s="25">
        <v>20</v>
      </c>
      <c r="H15" s="25">
        <f t="shared" si="0"/>
        <v>1000</v>
      </c>
    </row>
    <row r="16" spans="2:8" ht="15" customHeight="1" thickBot="1" x14ac:dyDescent="0.3">
      <c r="C16" s="5" t="s">
        <v>28</v>
      </c>
      <c r="D16" s="15" t="s">
        <v>1</v>
      </c>
      <c r="E16" s="15" t="s">
        <v>21</v>
      </c>
      <c r="F16" s="17">
        <v>50</v>
      </c>
      <c r="G16" s="25">
        <v>20</v>
      </c>
      <c r="H16" s="25">
        <f t="shared" si="0"/>
        <v>1000</v>
      </c>
    </row>
    <row r="17" spans="2:8" ht="15" customHeight="1" thickBot="1" x14ac:dyDescent="0.3">
      <c r="C17" s="40" t="s">
        <v>72</v>
      </c>
      <c r="D17" s="41"/>
      <c r="E17" s="41"/>
      <c r="F17" s="41"/>
      <c r="G17" s="41"/>
      <c r="H17" s="42"/>
    </row>
    <row r="18" spans="2:8" ht="15" customHeight="1" thickBot="1" x14ac:dyDescent="0.3">
      <c r="C18" s="4" t="s">
        <v>29</v>
      </c>
      <c r="D18" s="17" t="s">
        <v>1</v>
      </c>
      <c r="E18" s="18" t="s">
        <v>21</v>
      </c>
      <c r="F18" s="13">
        <v>50</v>
      </c>
      <c r="G18" s="14">
        <v>20</v>
      </c>
      <c r="H18" s="25">
        <f t="shared" ref="H18:H20" si="1">F18*G18</f>
        <v>1000</v>
      </c>
    </row>
    <row r="19" spans="2:8" ht="15" customHeight="1" thickBot="1" x14ac:dyDescent="0.3">
      <c r="C19" s="5" t="s">
        <v>30</v>
      </c>
      <c r="D19" s="17" t="s">
        <v>1</v>
      </c>
      <c r="E19" s="19" t="s">
        <v>21</v>
      </c>
      <c r="F19" s="13">
        <v>50</v>
      </c>
      <c r="G19" s="14">
        <v>20</v>
      </c>
      <c r="H19" s="25">
        <f t="shared" si="1"/>
        <v>1000</v>
      </c>
    </row>
    <row r="20" spans="2:8" ht="15" customHeight="1" thickBot="1" x14ac:dyDescent="0.3">
      <c r="C20" s="6" t="s">
        <v>31</v>
      </c>
      <c r="D20" s="20" t="s">
        <v>1</v>
      </c>
      <c r="E20" s="21" t="s">
        <v>21</v>
      </c>
      <c r="F20" s="13">
        <v>50</v>
      </c>
      <c r="G20" s="16">
        <v>20</v>
      </c>
      <c r="H20" s="25">
        <f t="shared" si="1"/>
        <v>1000</v>
      </c>
    </row>
    <row r="21" spans="2:8" ht="15" customHeight="1" thickBot="1" x14ac:dyDescent="0.3">
      <c r="C21" s="40" t="s">
        <v>73</v>
      </c>
      <c r="D21" s="41"/>
      <c r="E21" s="41"/>
      <c r="F21" s="41"/>
      <c r="G21" s="41"/>
      <c r="H21" s="42"/>
    </row>
    <row r="22" spans="2:8" ht="15" customHeight="1" thickBot="1" x14ac:dyDescent="0.3">
      <c r="B22" s="2"/>
      <c r="C22" s="7" t="s">
        <v>141</v>
      </c>
      <c r="D22" s="17" t="s">
        <v>1</v>
      </c>
      <c r="E22" s="18" t="s">
        <v>142</v>
      </c>
      <c r="F22" s="13">
        <v>50</v>
      </c>
      <c r="G22" s="22">
        <v>18</v>
      </c>
      <c r="H22" s="25">
        <f t="shared" ref="H22:H25" si="2">F22*G22</f>
        <v>900</v>
      </c>
    </row>
    <row r="23" spans="2:8" ht="15" customHeight="1" thickBot="1" x14ac:dyDescent="0.3">
      <c r="C23" s="8" t="s">
        <v>12</v>
      </c>
      <c r="D23" s="17" t="s">
        <v>1</v>
      </c>
      <c r="E23" s="19" t="s">
        <v>21</v>
      </c>
      <c r="F23" s="13">
        <v>50</v>
      </c>
      <c r="G23" s="14">
        <v>20</v>
      </c>
      <c r="H23" s="25">
        <f t="shared" si="2"/>
        <v>1000</v>
      </c>
    </row>
    <row r="24" spans="2:8" ht="15" customHeight="1" thickBot="1" x14ac:dyDescent="0.3">
      <c r="C24" s="8" t="s">
        <v>13</v>
      </c>
      <c r="D24" s="17" t="s">
        <v>1</v>
      </c>
      <c r="E24" s="19" t="s">
        <v>21</v>
      </c>
      <c r="F24" s="13">
        <v>50</v>
      </c>
      <c r="G24" s="14">
        <v>20</v>
      </c>
      <c r="H24" s="25">
        <f t="shared" si="2"/>
        <v>1000</v>
      </c>
    </row>
    <row r="25" spans="2:8" ht="15" customHeight="1" thickBot="1" x14ac:dyDescent="0.3">
      <c r="C25" s="5" t="s">
        <v>14</v>
      </c>
      <c r="D25" s="20" t="s">
        <v>1</v>
      </c>
      <c r="E25" s="21" t="s">
        <v>21</v>
      </c>
      <c r="F25" s="13">
        <v>50</v>
      </c>
      <c r="G25" s="16">
        <v>20</v>
      </c>
      <c r="H25" s="25">
        <f t="shared" si="2"/>
        <v>1000</v>
      </c>
    </row>
    <row r="26" spans="2:8" ht="15" customHeight="1" thickBot="1" x14ac:dyDescent="0.3">
      <c r="C26" s="40" t="s">
        <v>75</v>
      </c>
      <c r="D26" s="41"/>
      <c r="E26" s="41"/>
      <c r="F26" s="41"/>
      <c r="G26" s="41"/>
      <c r="H26" s="42"/>
    </row>
    <row r="27" spans="2:8" ht="15" customHeight="1" thickBot="1" x14ac:dyDescent="0.3">
      <c r="B27" s="2"/>
      <c r="C27" s="9" t="s">
        <v>7</v>
      </c>
      <c r="D27" s="17" t="s">
        <v>1</v>
      </c>
      <c r="E27" s="19" t="s">
        <v>21</v>
      </c>
      <c r="F27" s="13">
        <v>50</v>
      </c>
      <c r="G27" s="14">
        <v>20</v>
      </c>
      <c r="H27" s="25">
        <f t="shared" ref="H27:H29" si="3">F27*G27</f>
        <v>1000</v>
      </c>
    </row>
    <row r="28" spans="2:8" ht="15" customHeight="1" thickBot="1" x14ac:dyDescent="0.3">
      <c r="B28" s="2"/>
      <c r="C28" s="9" t="s">
        <v>8</v>
      </c>
      <c r="D28" s="17" t="s">
        <v>1</v>
      </c>
      <c r="E28" s="19" t="s">
        <v>21</v>
      </c>
      <c r="F28" s="13">
        <v>50</v>
      </c>
      <c r="G28" s="14">
        <v>20</v>
      </c>
      <c r="H28" s="25">
        <f t="shared" si="3"/>
        <v>1000</v>
      </c>
    </row>
    <row r="29" spans="2:8" ht="15" customHeight="1" thickBot="1" x14ac:dyDescent="0.3">
      <c r="B29" s="2"/>
      <c r="C29" s="10" t="s">
        <v>10</v>
      </c>
      <c r="D29" s="20" t="s">
        <v>1</v>
      </c>
      <c r="E29" s="21" t="s">
        <v>21</v>
      </c>
      <c r="F29" s="13">
        <v>50</v>
      </c>
      <c r="G29" s="16">
        <v>20</v>
      </c>
      <c r="H29" s="25">
        <f t="shared" si="3"/>
        <v>1000</v>
      </c>
    </row>
    <row r="30" spans="2:8" ht="15" customHeight="1" thickBot="1" x14ac:dyDescent="0.3">
      <c r="B30" s="2"/>
      <c r="C30" s="43" t="s">
        <v>74</v>
      </c>
      <c r="D30" s="44"/>
      <c r="E30" s="44"/>
      <c r="F30" s="44"/>
      <c r="G30" s="44"/>
      <c r="H30" s="45"/>
    </row>
    <row r="31" spans="2:8" ht="15" customHeight="1" thickBot="1" x14ac:dyDescent="0.3">
      <c r="B31" s="2"/>
      <c r="C31" s="11" t="s">
        <v>6</v>
      </c>
      <c r="D31" s="18" t="s">
        <v>1</v>
      </c>
      <c r="E31" s="18" t="s">
        <v>21</v>
      </c>
      <c r="F31" s="13">
        <v>50</v>
      </c>
      <c r="G31" s="14">
        <v>20</v>
      </c>
      <c r="H31" s="25">
        <f t="shared" ref="H31:H34" si="4">F31*G31</f>
        <v>1000</v>
      </c>
    </row>
    <row r="32" spans="2:8" ht="15" customHeight="1" thickBot="1" x14ac:dyDescent="0.3">
      <c r="B32" s="2"/>
      <c r="C32" s="9" t="s">
        <v>11</v>
      </c>
      <c r="D32" s="17" t="s">
        <v>1</v>
      </c>
      <c r="E32" s="19" t="s">
        <v>21</v>
      </c>
      <c r="F32" s="13">
        <v>50</v>
      </c>
      <c r="G32" s="14">
        <v>20</v>
      </c>
      <c r="H32" s="25">
        <f t="shared" si="4"/>
        <v>1000</v>
      </c>
    </row>
    <row r="33" spans="2:8" ht="15" customHeight="1" thickBot="1" x14ac:dyDescent="0.3">
      <c r="B33" s="2"/>
      <c r="C33" s="9" t="s">
        <v>9</v>
      </c>
      <c r="D33" s="17" t="s">
        <v>1</v>
      </c>
      <c r="E33" s="19" t="s">
        <v>21</v>
      </c>
      <c r="F33" s="13">
        <v>50</v>
      </c>
      <c r="G33" s="14">
        <v>20</v>
      </c>
      <c r="H33" s="25">
        <f t="shared" si="4"/>
        <v>1000</v>
      </c>
    </row>
    <row r="34" spans="2:8" ht="15" customHeight="1" thickBot="1" x14ac:dyDescent="0.3">
      <c r="B34" s="2"/>
      <c r="C34" s="10" t="s">
        <v>15</v>
      </c>
      <c r="D34" s="20" t="s">
        <v>1</v>
      </c>
      <c r="E34" s="21" t="s">
        <v>21</v>
      </c>
      <c r="F34" s="13">
        <v>50</v>
      </c>
      <c r="G34" s="16">
        <v>20</v>
      </c>
      <c r="H34" s="25">
        <f t="shared" si="4"/>
        <v>1000</v>
      </c>
    </row>
    <row r="35" spans="2:8" ht="21" customHeight="1" thickBot="1" x14ac:dyDescent="0.3">
      <c r="B35" s="2"/>
      <c r="C35" s="40" t="s">
        <v>76</v>
      </c>
      <c r="D35" s="41"/>
      <c r="E35" s="41"/>
      <c r="F35" s="41"/>
      <c r="G35" s="27" t="s">
        <v>136</v>
      </c>
      <c r="H35" s="26"/>
    </row>
    <row r="36" spans="2:8" ht="15" customHeight="1" thickBot="1" x14ac:dyDescent="0.3">
      <c r="B36" s="2"/>
      <c r="C36" s="4" t="s">
        <v>106</v>
      </c>
      <c r="D36" s="13" t="s">
        <v>1</v>
      </c>
      <c r="E36" s="13" t="s">
        <v>77</v>
      </c>
      <c r="F36" s="13">
        <v>25</v>
      </c>
      <c r="G36" s="14">
        <v>110</v>
      </c>
      <c r="H36" s="25">
        <f>F36*G36</f>
        <v>2750</v>
      </c>
    </row>
    <row r="37" spans="2:8" ht="15" customHeight="1" thickBot="1" x14ac:dyDescent="0.3">
      <c r="B37" s="2"/>
      <c r="C37" s="4" t="s">
        <v>107</v>
      </c>
      <c r="D37" s="13" t="s">
        <v>1</v>
      </c>
      <c r="E37" s="13" t="s">
        <v>77</v>
      </c>
      <c r="F37" s="13">
        <v>25</v>
      </c>
      <c r="G37" s="14">
        <v>110</v>
      </c>
      <c r="H37" s="25">
        <f t="shared" ref="H37:H41" si="5">F37*G37</f>
        <v>2750</v>
      </c>
    </row>
    <row r="38" spans="2:8" ht="15" customHeight="1" thickBot="1" x14ac:dyDescent="0.3">
      <c r="B38" s="2"/>
      <c r="C38" s="4" t="s">
        <v>108</v>
      </c>
      <c r="D38" s="13" t="s">
        <v>1</v>
      </c>
      <c r="E38" s="13" t="s">
        <v>35</v>
      </c>
      <c r="F38" s="13">
        <v>25</v>
      </c>
      <c r="G38" s="14">
        <v>110</v>
      </c>
      <c r="H38" s="25">
        <f t="shared" si="5"/>
        <v>2750</v>
      </c>
    </row>
    <row r="39" spans="2:8" ht="15" customHeight="1" thickBot="1" x14ac:dyDescent="0.3">
      <c r="B39" s="2"/>
      <c r="C39" s="4" t="s">
        <v>109</v>
      </c>
      <c r="D39" s="13" t="s">
        <v>1</v>
      </c>
      <c r="E39" s="13" t="s">
        <v>77</v>
      </c>
      <c r="F39" s="13">
        <v>25</v>
      </c>
      <c r="G39" s="14">
        <v>110</v>
      </c>
      <c r="H39" s="25">
        <f t="shared" si="5"/>
        <v>2750</v>
      </c>
    </row>
    <row r="40" spans="2:8" ht="15" customHeight="1" thickBot="1" x14ac:dyDescent="0.3">
      <c r="B40" s="2"/>
      <c r="C40" s="5" t="s">
        <v>110</v>
      </c>
      <c r="D40" s="15" t="s">
        <v>1</v>
      </c>
      <c r="E40" s="15" t="s">
        <v>35</v>
      </c>
      <c r="F40" s="13">
        <v>25</v>
      </c>
      <c r="G40" s="14">
        <v>110</v>
      </c>
      <c r="H40" s="25">
        <f t="shared" si="5"/>
        <v>2750</v>
      </c>
    </row>
    <row r="41" spans="2:8" ht="15" customHeight="1" thickBot="1" x14ac:dyDescent="0.3">
      <c r="B41" s="2"/>
      <c r="C41" s="12" t="s">
        <v>111</v>
      </c>
      <c r="D41" s="23" t="s">
        <v>1</v>
      </c>
      <c r="E41" s="23" t="s">
        <v>77</v>
      </c>
      <c r="F41" s="13">
        <v>25</v>
      </c>
      <c r="G41" s="14">
        <v>110</v>
      </c>
      <c r="H41" s="25">
        <f t="shared" si="5"/>
        <v>2750</v>
      </c>
    </row>
    <row r="42" spans="2:8" ht="15.75" thickBot="1" x14ac:dyDescent="0.3"/>
    <row r="43" spans="2:8" ht="15.75" customHeight="1" x14ac:dyDescent="0.25">
      <c r="C43" s="121" t="s">
        <v>143</v>
      </c>
      <c r="D43" s="122"/>
      <c r="E43" s="122"/>
      <c r="F43" s="122"/>
      <c r="G43" s="122"/>
      <c r="H43" s="122"/>
    </row>
    <row r="44" spans="2:8" ht="15.75" customHeight="1" x14ac:dyDescent="0.25">
      <c r="C44" s="123"/>
      <c r="D44" s="119"/>
      <c r="E44" s="119"/>
      <c r="F44" s="119"/>
      <c r="G44" s="119"/>
      <c r="H44" s="119"/>
    </row>
    <row r="45" spans="2:8" ht="15.75" thickBot="1" x14ac:dyDescent="0.3">
      <c r="C45" s="124"/>
      <c r="D45" s="125"/>
      <c r="E45" s="125"/>
      <c r="F45" s="125"/>
      <c r="G45" s="125"/>
      <c r="H45" s="125"/>
    </row>
    <row r="47" spans="2:8" ht="15" customHeight="1" x14ac:dyDescent="0.25">
      <c r="C47" s="118"/>
      <c r="D47" s="119"/>
      <c r="E47" s="119"/>
      <c r="F47" s="119"/>
      <c r="G47" s="119"/>
      <c r="H47" s="119"/>
    </row>
    <row r="48" spans="2:8" x14ac:dyDescent="0.25">
      <c r="C48" s="119"/>
      <c r="D48" s="119"/>
      <c r="E48" s="119"/>
      <c r="F48" s="119"/>
      <c r="G48" s="119"/>
      <c r="H48" s="119"/>
    </row>
    <row r="49" spans="3:8" x14ac:dyDescent="0.25">
      <c r="C49" s="119"/>
      <c r="D49" s="119"/>
      <c r="E49" s="119"/>
      <c r="F49" s="119"/>
      <c r="G49" s="119"/>
      <c r="H49" s="119"/>
    </row>
    <row r="50" spans="3:8" x14ac:dyDescent="0.25">
      <c r="C50" s="119"/>
      <c r="D50" s="119"/>
      <c r="E50" s="119"/>
      <c r="F50" s="119"/>
      <c r="G50" s="119"/>
      <c r="H50" s="119"/>
    </row>
  </sheetData>
  <mergeCells count="3">
    <mergeCell ref="C47:H50"/>
    <mergeCell ref="C3:G3"/>
    <mergeCell ref="C43:H45"/>
  </mergeCells>
  <pageMargins left="0.7" right="0.7" top="0.75" bottom="0.75" header="0.3" footer="0.3"/>
  <pageSetup paperSize="9" scale="8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92"/>
  <sheetViews>
    <sheetView topLeftCell="A76" zoomScaleNormal="100" workbookViewId="0">
      <selection activeCell="G83" sqref="G83"/>
    </sheetView>
  </sheetViews>
  <sheetFormatPr defaultRowHeight="16.5" x14ac:dyDescent="0.3"/>
  <cols>
    <col min="1" max="1" width="45.140625" style="29" customWidth="1"/>
    <col min="2" max="2" width="10.7109375" style="29" customWidth="1"/>
    <col min="3" max="3" width="13.7109375" style="32" customWidth="1"/>
    <col min="4" max="4" width="14.85546875" style="32" customWidth="1"/>
    <col min="5" max="5" width="14.140625" style="32" customWidth="1"/>
    <col min="6" max="6" width="11.28515625" style="32" customWidth="1"/>
    <col min="7" max="7" width="73.140625" style="29" customWidth="1"/>
    <col min="8" max="16384" width="9.140625" style="29"/>
  </cols>
  <sheetData>
    <row r="1" spans="1:6" ht="82.5" customHeight="1" x14ac:dyDescent="0.3">
      <c r="A1" s="128"/>
      <c r="B1" s="128"/>
      <c r="C1" s="128"/>
      <c r="D1" s="128"/>
      <c r="E1" s="128"/>
      <c r="F1" s="128"/>
    </row>
    <row r="2" spans="1:6" s="36" customFormat="1" ht="22.5" x14ac:dyDescent="0.3">
      <c r="A2" s="131" t="s">
        <v>170</v>
      </c>
      <c r="B2" s="131"/>
      <c r="C2" s="130"/>
      <c r="D2" s="130"/>
      <c r="E2" s="130"/>
      <c r="F2" s="130"/>
    </row>
    <row r="3" spans="1:6" s="30" customFormat="1" ht="18.75" x14ac:dyDescent="0.3">
      <c r="A3" s="131" t="s">
        <v>262</v>
      </c>
      <c r="B3" s="131"/>
      <c r="C3" s="129"/>
      <c r="D3" s="129"/>
      <c r="E3" s="129"/>
      <c r="F3" s="129"/>
    </row>
    <row r="4" spans="1:6" s="30" customFormat="1" ht="111.75" customHeight="1" x14ac:dyDescent="0.3">
      <c r="A4" s="127" t="s">
        <v>265</v>
      </c>
      <c r="B4" s="127"/>
      <c r="C4" s="127"/>
      <c r="D4" s="127"/>
      <c r="E4" s="127"/>
      <c r="F4" s="127"/>
    </row>
    <row r="5" spans="1:6" s="30" customFormat="1" ht="19.5" customHeight="1" thickBot="1" x14ac:dyDescent="0.35">
      <c r="A5" s="63" t="s">
        <v>263</v>
      </c>
      <c r="B5" s="63" t="s">
        <v>5</v>
      </c>
      <c r="C5" s="63" t="s">
        <v>20</v>
      </c>
      <c r="D5" s="63" t="s">
        <v>4</v>
      </c>
      <c r="E5" s="63" t="s">
        <v>190</v>
      </c>
      <c r="F5" s="64" t="s">
        <v>264</v>
      </c>
    </row>
    <row r="6" spans="1:6" s="30" customFormat="1" x14ac:dyDescent="0.3">
      <c r="A6" s="65" t="s">
        <v>70</v>
      </c>
      <c r="B6" s="66"/>
      <c r="C6" s="66"/>
      <c r="D6" s="98"/>
      <c r="E6" s="96"/>
      <c r="F6" s="96"/>
    </row>
    <row r="7" spans="1:6" x14ac:dyDescent="0.3">
      <c r="A7" s="58" t="s">
        <v>22</v>
      </c>
      <c r="B7" s="59" t="s">
        <v>1</v>
      </c>
      <c r="C7" s="59" t="s">
        <v>21</v>
      </c>
      <c r="D7" s="97">
        <v>1</v>
      </c>
      <c r="E7" s="107">
        <v>22</v>
      </c>
      <c r="F7" s="113"/>
    </row>
    <row r="8" spans="1:6" x14ac:dyDescent="0.3">
      <c r="A8" s="58" t="s">
        <v>23</v>
      </c>
      <c r="B8" s="59" t="s">
        <v>1</v>
      </c>
      <c r="C8" s="59" t="s">
        <v>21</v>
      </c>
      <c r="D8" s="97">
        <v>1</v>
      </c>
      <c r="E8" s="107">
        <v>22</v>
      </c>
      <c r="F8" s="113"/>
    </row>
    <row r="9" spans="1:6" x14ac:dyDescent="0.3">
      <c r="A9" s="58" t="s">
        <v>24</v>
      </c>
      <c r="B9" s="59" t="s">
        <v>1</v>
      </c>
      <c r="C9" s="59" t="s">
        <v>21</v>
      </c>
      <c r="D9" s="97">
        <v>1</v>
      </c>
      <c r="E9" s="107">
        <v>22</v>
      </c>
      <c r="F9" s="113"/>
    </row>
    <row r="10" spans="1:6" x14ac:dyDescent="0.3">
      <c r="A10" s="92" t="s">
        <v>71</v>
      </c>
      <c r="B10" s="63" t="s">
        <v>5</v>
      </c>
      <c r="C10" s="63" t="s">
        <v>20</v>
      </c>
      <c r="D10" s="99" t="s">
        <v>4</v>
      </c>
      <c r="E10" s="103" t="s">
        <v>190</v>
      </c>
      <c r="F10" s="114"/>
    </row>
    <row r="11" spans="1:6" x14ac:dyDescent="0.3">
      <c r="A11" s="58" t="s">
        <v>25</v>
      </c>
      <c r="B11" s="59" t="s">
        <v>1</v>
      </c>
      <c r="C11" s="59" t="s">
        <v>21</v>
      </c>
      <c r="D11" s="97">
        <v>1</v>
      </c>
      <c r="E11" s="107">
        <v>22</v>
      </c>
      <c r="F11" s="113"/>
    </row>
    <row r="12" spans="1:6" x14ac:dyDescent="0.3">
      <c r="A12" s="58" t="s">
        <v>26</v>
      </c>
      <c r="B12" s="59" t="s">
        <v>1</v>
      </c>
      <c r="C12" s="59" t="s">
        <v>21</v>
      </c>
      <c r="D12" s="97">
        <v>1</v>
      </c>
      <c r="E12" s="107">
        <v>22</v>
      </c>
      <c r="F12" s="113"/>
    </row>
    <row r="13" spans="1:6" x14ac:dyDescent="0.3">
      <c r="A13" s="58" t="s">
        <v>27</v>
      </c>
      <c r="B13" s="59" t="s">
        <v>1</v>
      </c>
      <c r="C13" s="59" t="s">
        <v>21</v>
      </c>
      <c r="D13" s="97">
        <v>1</v>
      </c>
      <c r="E13" s="107">
        <v>22</v>
      </c>
      <c r="F13" s="113"/>
    </row>
    <row r="14" spans="1:6" x14ac:dyDescent="0.3">
      <c r="A14" s="58" t="s">
        <v>153</v>
      </c>
      <c r="B14" s="59" t="s">
        <v>1</v>
      </c>
      <c r="C14" s="59" t="s">
        <v>21</v>
      </c>
      <c r="D14" s="97">
        <v>1</v>
      </c>
      <c r="E14" s="107">
        <v>22</v>
      </c>
      <c r="F14" s="113"/>
    </row>
    <row r="15" spans="1:6" x14ac:dyDescent="0.3">
      <c r="A15" s="58" t="s">
        <v>189</v>
      </c>
      <c r="B15" s="59" t="s">
        <v>1</v>
      </c>
      <c r="C15" s="59" t="s">
        <v>21</v>
      </c>
      <c r="D15" s="97">
        <v>1</v>
      </c>
      <c r="E15" s="107">
        <v>25</v>
      </c>
      <c r="F15" s="113"/>
    </row>
    <row r="16" spans="1:6" x14ac:dyDescent="0.3">
      <c r="A16" s="58" t="s">
        <v>28</v>
      </c>
      <c r="B16" s="59" t="s">
        <v>1</v>
      </c>
      <c r="C16" s="59" t="s">
        <v>21</v>
      </c>
      <c r="D16" s="97">
        <v>1</v>
      </c>
      <c r="E16" s="107">
        <v>22</v>
      </c>
      <c r="F16" s="113"/>
    </row>
    <row r="17" spans="1:6" x14ac:dyDescent="0.3">
      <c r="A17" s="58" t="s">
        <v>209</v>
      </c>
      <c r="B17" s="59" t="s">
        <v>1</v>
      </c>
      <c r="C17" s="59" t="s">
        <v>21</v>
      </c>
      <c r="D17" s="97">
        <v>1</v>
      </c>
      <c r="E17" s="107">
        <v>18</v>
      </c>
      <c r="F17" s="113"/>
    </row>
    <row r="18" spans="1:6" x14ac:dyDescent="0.3">
      <c r="A18" s="67" t="s">
        <v>72</v>
      </c>
      <c r="B18" s="63" t="s">
        <v>5</v>
      </c>
      <c r="C18" s="63" t="s">
        <v>20</v>
      </c>
      <c r="D18" s="99" t="s">
        <v>4</v>
      </c>
      <c r="E18" s="103" t="s">
        <v>190</v>
      </c>
      <c r="F18" s="114"/>
    </row>
    <row r="19" spans="1:6" x14ac:dyDescent="0.3">
      <c r="A19" s="58" t="s">
        <v>210</v>
      </c>
      <c r="B19" s="59" t="s">
        <v>1</v>
      </c>
      <c r="C19" s="59" t="s">
        <v>21</v>
      </c>
      <c r="D19" s="97">
        <v>1</v>
      </c>
      <c r="E19" s="107">
        <v>22</v>
      </c>
      <c r="F19" s="113"/>
    </row>
    <row r="20" spans="1:6" x14ac:dyDescent="0.3">
      <c r="A20" s="58" t="s">
        <v>211</v>
      </c>
      <c r="B20" s="59" t="s">
        <v>1</v>
      </c>
      <c r="C20" s="59" t="s">
        <v>21</v>
      </c>
      <c r="D20" s="97">
        <v>1</v>
      </c>
      <c r="E20" s="107">
        <v>22</v>
      </c>
      <c r="F20" s="113"/>
    </row>
    <row r="21" spans="1:6" s="31" customFormat="1" x14ac:dyDescent="0.3">
      <c r="A21" s="58" t="s">
        <v>31</v>
      </c>
      <c r="B21" s="59" t="s">
        <v>1</v>
      </c>
      <c r="C21" s="59" t="s">
        <v>21</v>
      </c>
      <c r="D21" s="97">
        <v>1</v>
      </c>
      <c r="E21" s="107">
        <v>22</v>
      </c>
      <c r="F21" s="113"/>
    </row>
    <row r="22" spans="1:6" x14ac:dyDescent="0.3">
      <c r="A22" s="67" t="s">
        <v>73</v>
      </c>
      <c r="B22" s="63" t="s">
        <v>5</v>
      </c>
      <c r="C22" s="63" t="s">
        <v>20</v>
      </c>
      <c r="D22" s="99" t="s">
        <v>4</v>
      </c>
      <c r="E22" s="103" t="s">
        <v>190</v>
      </c>
      <c r="F22" s="114"/>
    </row>
    <row r="23" spans="1:6" x14ac:dyDescent="0.3">
      <c r="A23" s="58" t="s">
        <v>212</v>
      </c>
      <c r="B23" s="59" t="s">
        <v>1</v>
      </c>
      <c r="C23" s="59" t="s">
        <v>79</v>
      </c>
      <c r="D23" s="97">
        <v>1</v>
      </c>
      <c r="E23" s="107">
        <v>45</v>
      </c>
      <c r="F23" s="113"/>
    </row>
    <row r="24" spans="1:6" x14ac:dyDescent="0.3">
      <c r="A24" s="58" t="s">
        <v>213</v>
      </c>
      <c r="B24" s="59" t="s">
        <v>1</v>
      </c>
      <c r="C24" s="59" t="s">
        <v>79</v>
      </c>
      <c r="D24" s="97">
        <v>1</v>
      </c>
      <c r="E24" s="107">
        <v>40</v>
      </c>
      <c r="F24" s="113"/>
    </row>
    <row r="25" spans="1:6" x14ac:dyDescent="0.3">
      <c r="A25" s="58" t="s">
        <v>12</v>
      </c>
      <c r="B25" s="59" t="s">
        <v>1</v>
      </c>
      <c r="C25" s="59" t="s">
        <v>96</v>
      </c>
      <c r="D25" s="97">
        <v>1</v>
      </c>
      <c r="E25" s="107">
        <v>22</v>
      </c>
      <c r="F25" s="113"/>
    </row>
    <row r="26" spans="1:6" x14ac:dyDescent="0.3">
      <c r="A26" s="58" t="s">
        <v>13</v>
      </c>
      <c r="B26" s="59" t="s">
        <v>1</v>
      </c>
      <c r="C26" s="59" t="s">
        <v>96</v>
      </c>
      <c r="D26" s="97">
        <v>1</v>
      </c>
      <c r="E26" s="107">
        <v>22</v>
      </c>
      <c r="F26" s="113"/>
    </row>
    <row r="27" spans="1:6" s="31" customFormat="1" x14ac:dyDescent="0.3">
      <c r="A27" s="58" t="s">
        <v>14</v>
      </c>
      <c r="B27" s="59" t="s">
        <v>1</v>
      </c>
      <c r="C27" s="59" t="s">
        <v>96</v>
      </c>
      <c r="D27" s="97">
        <v>1</v>
      </c>
      <c r="E27" s="107">
        <v>22</v>
      </c>
      <c r="F27" s="113"/>
    </row>
    <row r="28" spans="1:6" s="31" customFormat="1" x14ac:dyDescent="0.3">
      <c r="A28" s="67" t="s">
        <v>75</v>
      </c>
      <c r="B28" s="63" t="s">
        <v>5</v>
      </c>
      <c r="C28" s="63" t="s">
        <v>20</v>
      </c>
      <c r="D28" s="99" t="s">
        <v>4</v>
      </c>
      <c r="E28" s="103" t="s">
        <v>190</v>
      </c>
      <c r="F28" s="114"/>
    </row>
    <row r="29" spans="1:6" s="31" customFormat="1" x14ac:dyDescent="0.3">
      <c r="A29" s="58" t="s">
        <v>7</v>
      </c>
      <c r="B29" s="59" t="s">
        <v>1</v>
      </c>
      <c r="C29" s="59" t="s">
        <v>96</v>
      </c>
      <c r="D29" s="97">
        <v>1</v>
      </c>
      <c r="E29" s="107">
        <v>22</v>
      </c>
      <c r="F29" s="113"/>
    </row>
    <row r="30" spans="1:6" s="31" customFormat="1" x14ac:dyDescent="0.3">
      <c r="A30" s="58" t="s">
        <v>8</v>
      </c>
      <c r="B30" s="59" t="s">
        <v>1</v>
      </c>
      <c r="C30" s="59" t="s">
        <v>96</v>
      </c>
      <c r="D30" s="97">
        <v>1</v>
      </c>
      <c r="E30" s="107">
        <v>22</v>
      </c>
      <c r="F30" s="113"/>
    </row>
    <row r="31" spans="1:6" s="31" customFormat="1" x14ac:dyDescent="0.3">
      <c r="A31" s="58" t="s">
        <v>10</v>
      </c>
      <c r="B31" s="59" t="s">
        <v>1</v>
      </c>
      <c r="C31" s="59" t="s">
        <v>96</v>
      </c>
      <c r="D31" s="97">
        <v>1</v>
      </c>
      <c r="E31" s="107">
        <v>22</v>
      </c>
      <c r="F31" s="113"/>
    </row>
    <row r="32" spans="1:6" s="31" customFormat="1" x14ac:dyDescent="0.3">
      <c r="A32" s="67" t="s">
        <v>74</v>
      </c>
      <c r="B32" s="63" t="s">
        <v>5</v>
      </c>
      <c r="C32" s="63" t="s">
        <v>20</v>
      </c>
      <c r="D32" s="99" t="s">
        <v>4</v>
      </c>
      <c r="E32" s="103" t="s">
        <v>190</v>
      </c>
      <c r="F32" s="114"/>
    </row>
    <row r="33" spans="1:6" s="31" customFormat="1" x14ac:dyDescent="0.3">
      <c r="A33" s="58" t="s">
        <v>6</v>
      </c>
      <c r="B33" s="59" t="s">
        <v>1</v>
      </c>
      <c r="C33" s="59" t="s">
        <v>96</v>
      </c>
      <c r="D33" s="97">
        <v>1</v>
      </c>
      <c r="E33" s="107">
        <v>22</v>
      </c>
      <c r="F33" s="113"/>
    </row>
    <row r="34" spans="1:6" s="31" customFormat="1" x14ac:dyDescent="0.3">
      <c r="A34" s="58" t="s">
        <v>9</v>
      </c>
      <c r="B34" s="59" t="s">
        <v>1</v>
      </c>
      <c r="C34" s="59" t="s">
        <v>96</v>
      </c>
      <c r="D34" s="97">
        <v>1</v>
      </c>
      <c r="E34" s="107">
        <v>22</v>
      </c>
      <c r="F34" s="113"/>
    </row>
    <row r="35" spans="1:6" s="31" customFormat="1" x14ac:dyDescent="0.3">
      <c r="A35" s="58" t="s">
        <v>11</v>
      </c>
      <c r="B35" s="59" t="s">
        <v>1</v>
      </c>
      <c r="C35" s="59" t="s">
        <v>96</v>
      </c>
      <c r="D35" s="97">
        <v>1</v>
      </c>
      <c r="E35" s="107">
        <v>20</v>
      </c>
      <c r="F35" s="113"/>
    </row>
    <row r="36" spans="1:6" s="31" customFormat="1" hidden="1" x14ac:dyDescent="0.3">
      <c r="A36" s="58" t="s">
        <v>9</v>
      </c>
      <c r="B36" s="59" t="s">
        <v>1</v>
      </c>
      <c r="C36" s="59" t="s">
        <v>96</v>
      </c>
      <c r="D36" s="97">
        <v>1</v>
      </c>
      <c r="E36" s="107">
        <v>19</v>
      </c>
      <c r="F36" s="113"/>
    </row>
    <row r="37" spans="1:6" s="31" customFormat="1" x14ac:dyDescent="0.3">
      <c r="A37" s="58" t="s">
        <v>215</v>
      </c>
      <c r="B37" s="59" t="s">
        <v>1</v>
      </c>
      <c r="C37" s="59" t="s">
        <v>96</v>
      </c>
      <c r="D37" s="97">
        <v>1</v>
      </c>
      <c r="E37" s="107">
        <v>22</v>
      </c>
      <c r="F37" s="113"/>
    </row>
    <row r="38" spans="1:6" s="31" customFormat="1" x14ac:dyDescent="0.3">
      <c r="A38" s="67" t="s">
        <v>76</v>
      </c>
      <c r="B38" s="63" t="s">
        <v>5</v>
      </c>
      <c r="C38" s="63" t="s">
        <v>20</v>
      </c>
      <c r="D38" s="99" t="s">
        <v>4</v>
      </c>
      <c r="E38" s="103" t="s">
        <v>190</v>
      </c>
      <c r="F38" s="114"/>
    </row>
    <row r="39" spans="1:6" s="31" customFormat="1" x14ac:dyDescent="0.3">
      <c r="A39" s="58" t="s">
        <v>106</v>
      </c>
      <c r="B39" s="59" t="s">
        <v>1</v>
      </c>
      <c r="C39" s="59" t="s">
        <v>185</v>
      </c>
      <c r="D39" s="97">
        <v>1</v>
      </c>
      <c r="E39" s="107">
        <v>100</v>
      </c>
      <c r="F39" s="113"/>
    </row>
    <row r="40" spans="1:6" s="31" customFormat="1" x14ac:dyDescent="0.3">
      <c r="A40" s="58" t="s">
        <v>107</v>
      </c>
      <c r="B40" s="59" t="s">
        <v>1</v>
      </c>
      <c r="C40" s="59" t="s">
        <v>185</v>
      </c>
      <c r="D40" s="97">
        <v>1</v>
      </c>
      <c r="E40" s="107">
        <v>100</v>
      </c>
      <c r="F40" s="113"/>
    </row>
    <row r="41" spans="1:6" s="31" customFormat="1" x14ac:dyDescent="0.3">
      <c r="A41" s="58" t="s">
        <v>214</v>
      </c>
      <c r="B41" s="59" t="s">
        <v>1</v>
      </c>
      <c r="C41" s="59" t="s">
        <v>185</v>
      </c>
      <c r="D41" s="97">
        <v>1</v>
      </c>
      <c r="E41" s="107">
        <v>100</v>
      </c>
      <c r="F41" s="113"/>
    </row>
    <row r="42" spans="1:6" s="30" customFormat="1" ht="15.75" customHeight="1" x14ac:dyDescent="0.3">
      <c r="A42" s="58" t="s">
        <v>109</v>
      </c>
      <c r="B42" s="59" t="s">
        <v>1</v>
      </c>
      <c r="C42" s="59" t="s">
        <v>185</v>
      </c>
      <c r="D42" s="97">
        <v>1</v>
      </c>
      <c r="E42" s="107">
        <v>100</v>
      </c>
      <c r="F42" s="115"/>
    </row>
    <row r="43" spans="1:6" ht="15.75" customHeight="1" x14ac:dyDescent="0.3">
      <c r="A43" s="58" t="s">
        <v>110</v>
      </c>
      <c r="B43" s="59" t="s">
        <v>1</v>
      </c>
      <c r="C43" s="59" t="s">
        <v>185</v>
      </c>
      <c r="D43" s="97">
        <v>1</v>
      </c>
      <c r="E43" s="107">
        <v>100</v>
      </c>
      <c r="F43" s="113"/>
    </row>
    <row r="44" spans="1:6" x14ac:dyDescent="0.3">
      <c r="A44" s="58" t="s">
        <v>111</v>
      </c>
      <c r="B44" s="59" t="s">
        <v>1</v>
      </c>
      <c r="C44" s="59" t="s">
        <v>185</v>
      </c>
      <c r="D44" s="97">
        <v>1</v>
      </c>
      <c r="E44" s="107">
        <v>100</v>
      </c>
      <c r="F44" s="113"/>
    </row>
    <row r="45" spans="1:6" x14ac:dyDescent="0.3">
      <c r="A45" s="67" t="s">
        <v>16</v>
      </c>
      <c r="B45" s="63" t="s">
        <v>5</v>
      </c>
      <c r="C45" s="63" t="s">
        <v>20</v>
      </c>
      <c r="D45" s="99" t="s">
        <v>4</v>
      </c>
      <c r="E45" s="103" t="s">
        <v>190</v>
      </c>
      <c r="F45" s="114"/>
    </row>
    <row r="46" spans="1:6" x14ac:dyDescent="0.3">
      <c r="A46" s="58" t="s">
        <v>266</v>
      </c>
      <c r="B46" s="59" t="s">
        <v>1</v>
      </c>
      <c r="C46" s="59" t="s">
        <v>32</v>
      </c>
      <c r="D46" s="97">
        <v>1</v>
      </c>
      <c r="E46" s="107">
        <v>230</v>
      </c>
      <c r="F46" s="113"/>
    </row>
    <row r="47" spans="1:6" x14ac:dyDescent="0.3">
      <c r="A47" s="58" t="s">
        <v>267</v>
      </c>
      <c r="B47" s="59" t="s">
        <v>1</v>
      </c>
      <c r="C47" s="59" t="s">
        <v>33</v>
      </c>
      <c r="D47" s="97">
        <v>1</v>
      </c>
      <c r="E47" s="107">
        <v>133</v>
      </c>
      <c r="F47" s="113"/>
    </row>
    <row r="48" spans="1:6" x14ac:dyDescent="0.3">
      <c r="A48" s="58" t="s">
        <v>268</v>
      </c>
      <c r="B48" s="59" t="s">
        <v>1</v>
      </c>
      <c r="C48" s="59" t="s">
        <v>34</v>
      </c>
      <c r="D48" s="97">
        <v>1</v>
      </c>
      <c r="E48" s="107">
        <v>255</v>
      </c>
      <c r="F48" s="113"/>
    </row>
    <row r="49" spans="1:6" hidden="1" x14ac:dyDescent="0.3">
      <c r="A49" s="58" t="s">
        <v>36</v>
      </c>
      <c r="B49" s="59" t="s">
        <v>1</v>
      </c>
      <c r="C49" s="59" t="s">
        <v>32</v>
      </c>
      <c r="D49" s="97">
        <v>1</v>
      </c>
      <c r="E49" s="107">
        <v>230</v>
      </c>
      <c r="F49" s="113"/>
    </row>
    <row r="50" spans="1:6" hidden="1" x14ac:dyDescent="0.3">
      <c r="A50" s="58" t="s">
        <v>37</v>
      </c>
      <c r="B50" s="59" t="s">
        <v>1</v>
      </c>
      <c r="C50" s="59" t="s">
        <v>32</v>
      </c>
      <c r="D50" s="97">
        <v>1</v>
      </c>
      <c r="E50" s="107">
        <v>230</v>
      </c>
      <c r="F50" s="113"/>
    </row>
    <row r="51" spans="1:6" hidden="1" x14ac:dyDescent="0.3">
      <c r="A51" s="58" t="s">
        <v>38</v>
      </c>
      <c r="B51" s="59" t="s">
        <v>1</v>
      </c>
      <c r="C51" s="59" t="s">
        <v>32</v>
      </c>
      <c r="D51" s="97">
        <v>1</v>
      </c>
      <c r="E51" s="107">
        <v>230</v>
      </c>
      <c r="F51" s="113"/>
    </row>
    <row r="52" spans="1:6" x14ac:dyDescent="0.3">
      <c r="A52" s="58" t="s">
        <v>269</v>
      </c>
      <c r="B52" s="59" t="s">
        <v>1</v>
      </c>
      <c r="C52" s="59" t="s">
        <v>32</v>
      </c>
      <c r="D52" s="97">
        <v>1</v>
      </c>
      <c r="E52" s="107">
        <v>230</v>
      </c>
      <c r="F52" s="113"/>
    </row>
    <row r="53" spans="1:6" x14ac:dyDescent="0.3">
      <c r="A53" s="58" t="s">
        <v>233</v>
      </c>
      <c r="B53" s="59" t="s">
        <v>1</v>
      </c>
      <c r="C53" s="59" t="s">
        <v>32</v>
      </c>
      <c r="D53" s="97">
        <v>1</v>
      </c>
      <c r="E53" s="107">
        <v>230</v>
      </c>
      <c r="F53" s="113"/>
    </row>
    <row r="54" spans="1:6" hidden="1" x14ac:dyDescent="0.3">
      <c r="A54" s="58" t="s">
        <v>39</v>
      </c>
      <c r="B54" s="59" t="s">
        <v>1</v>
      </c>
      <c r="C54" s="59" t="s">
        <v>35</v>
      </c>
      <c r="D54" s="97">
        <v>1</v>
      </c>
      <c r="E54" s="107">
        <v>120</v>
      </c>
      <c r="F54" s="113"/>
    </row>
    <row r="55" spans="1:6" x14ac:dyDescent="0.3">
      <c r="A55" s="58" t="s">
        <v>270</v>
      </c>
      <c r="B55" s="59" t="s">
        <v>1</v>
      </c>
      <c r="C55" s="59" t="s">
        <v>32</v>
      </c>
      <c r="D55" s="97">
        <v>1</v>
      </c>
      <c r="E55" s="107">
        <v>195</v>
      </c>
      <c r="F55" s="113"/>
    </row>
    <row r="56" spans="1:6" s="31" customFormat="1" x14ac:dyDescent="0.3">
      <c r="A56" s="58" t="s">
        <v>271</v>
      </c>
      <c r="B56" s="59" t="s">
        <v>1</v>
      </c>
      <c r="C56" s="59" t="s">
        <v>35</v>
      </c>
      <c r="D56" s="97">
        <v>1</v>
      </c>
      <c r="E56" s="107">
        <v>105</v>
      </c>
      <c r="F56" s="113"/>
    </row>
    <row r="57" spans="1:6" s="31" customFormat="1" x14ac:dyDescent="0.3">
      <c r="A57" s="93" t="s">
        <v>3</v>
      </c>
      <c r="B57" s="63" t="s">
        <v>5</v>
      </c>
      <c r="C57" s="63" t="s">
        <v>20</v>
      </c>
      <c r="D57" s="99" t="s">
        <v>4</v>
      </c>
      <c r="E57" s="103" t="s">
        <v>190</v>
      </c>
      <c r="F57" s="114" t="s">
        <v>140</v>
      </c>
    </row>
    <row r="58" spans="1:6" s="31" customFormat="1" x14ac:dyDescent="0.3">
      <c r="A58" s="90" t="s">
        <v>216</v>
      </c>
      <c r="B58" s="91" t="s">
        <v>1</v>
      </c>
      <c r="C58" s="91" t="s">
        <v>32</v>
      </c>
      <c r="D58" s="100">
        <v>1</v>
      </c>
      <c r="E58" s="108">
        <v>195</v>
      </c>
      <c r="F58" s="113"/>
    </row>
    <row r="59" spans="1:6" s="31" customFormat="1" ht="15.75" customHeight="1" x14ac:dyDescent="0.3">
      <c r="A59" s="90" t="s">
        <v>217</v>
      </c>
      <c r="B59" s="91" t="s">
        <v>1</v>
      </c>
      <c r="C59" s="91" t="s">
        <v>32</v>
      </c>
      <c r="D59" s="100">
        <v>1</v>
      </c>
      <c r="E59" s="108">
        <v>195</v>
      </c>
      <c r="F59" s="113"/>
    </row>
    <row r="60" spans="1:6" s="31" customFormat="1" x14ac:dyDescent="0.3">
      <c r="A60" s="90" t="s">
        <v>218</v>
      </c>
      <c r="B60" s="91" t="s">
        <v>1</v>
      </c>
      <c r="C60" s="91" t="s">
        <v>32</v>
      </c>
      <c r="D60" s="100">
        <v>1</v>
      </c>
      <c r="E60" s="108">
        <v>195</v>
      </c>
      <c r="F60" s="113"/>
    </row>
    <row r="61" spans="1:6" s="31" customFormat="1" x14ac:dyDescent="0.3">
      <c r="A61" s="90" t="s">
        <v>219</v>
      </c>
      <c r="B61" s="91" t="s">
        <v>1</v>
      </c>
      <c r="C61" s="91" t="s">
        <v>40</v>
      </c>
      <c r="D61" s="100">
        <v>1</v>
      </c>
      <c r="E61" s="108">
        <v>195</v>
      </c>
      <c r="F61" s="113"/>
    </row>
    <row r="62" spans="1:6" s="31" customFormat="1" x14ac:dyDescent="0.3">
      <c r="A62" s="90" t="s">
        <v>220</v>
      </c>
      <c r="B62" s="91" t="s">
        <v>1</v>
      </c>
      <c r="C62" s="91" t="s">
        <v>40</v>
      </c>
      <c r="D62" s="100">
        <v>1</v>
      </c>
      <c r="E62" s="108">
        <v>195</v>
      </c>
      <c r="F62" s="113"/>
    </row>
    <row r="63" spans="1:6" s="31" customFormat="1" x14ac:dyDescent="0.3">
      <c r="A63" s="90" t="s">
        <v>221</v>
      </c>
      <c r="B63" s="91" t="s">
        <v>1</v>
      </c>
      <c r="C63" s="91" t="s">
        <v>32</v>
      </c>
      <c r="D63" s="100">
        <v>1</v>
      </c>
      <c r="E63" s="108">
        <v>195</v>
      </c>
      <c r="F63" s="113"/>
    </row>
    <row r="64" spans="1:6" s="89" customFormat="1" ht="21.75" customHeight="1" x14ac:dyDescent="0.3">
      <c r="A64" s="90" t="s">
        <v>222</v>
      </c>
      <c r="B64" s="91" t="s">
        <v>1</v>
      </c>
      <c r="C64" s="91" t="s">
        <v>40</v>
      </c>
      <c r="D64" s="100">
        <v>1</v>
      </c>
      <c r="E64" s="108">
        <v>195</v>
      </c>
      <c r="F64" s="116"/>
    </row>
    <row r="65" spans="1:6" s="31" customFormat="1" x14ac:dyDescent="0.3">
      <c r="A65" s="90" t="s">
        <v>223</v>
      </c>
      <c r="B65" s="91" t="s">
        <v>1</v>
      </c>
      <c r="C65" s="91" t="s">
        <v>32</v>
      </c>
      <c r="D65" s="100">
        <v>1</v>
      </c>
      <c r="E65" s="108">
        <v>195</v>
      </c>
      <c r="F65" s="113"/>
    </row>
    <row r="66" spans="1:6" s="31" customFormat="1" x14ac:dyDescent="0.3">
      <c r="A66" s="90" t="s">
        <v>224</v>
      </c>
      <c r="B66" s="91" t="s">
        <v>1</v>
      </c>
      <c r="C66" s="91" t="s">
        <v>34</v>
      </c>
      <c r="D66" s="100">
        <v>1</v>
      </c>
      <c r="E66" s="108">
        <v>245</v>
      </c>
      <c r="F66" s="113"/>
    </row>
    <row r="67" spans="1:6" x14ac:dyDescent="0.3">
      <c r="A67" s="90" t="s">
        <v>164</v>
      </c>
      <c r="B67" s="91" t="s">
        <v>0</v>
      </c>
      <c r="C67" s="91" t="s">
        <v>21</v>
      </c>
      <c r="D67" s="100">
        <v>1</v>
      </c>
      <c r="E67" s="108">
        <v>25</v>
      </c>
      <c r="F67" s="113">
        <v>250</v>
      </c>
    </row>
    <row r="68" spans="1:6" s="31" customFormat="1" x14ac:dyDescent="0.3">
      <c r="A68" s="67" t="s">
        <v>41</v>
      </c>
      <c r="B68" s="63" t="s">
        <v>5</v>
      </c>
      <c r="C68" s="63" t="s">
        <v>20</v>
      </c>
      <c r="D68" s="99" t="s">
        <v>4</v>
      </c>
      <c r="E68" s="103" t="s">
        <v>190</v>
      </c>
      <c r="F68" s="114"/>
    </row>
    <row r="69" spans="1:6" s="31" customFormat="1" x14ac:dyDescent="0.3">
      <c r="A69" s="90" t="s">
        <v>225</v>
      </c>
      <c r="B69" s="91" t="s">
        <v>1</v>
      </c>
      <c r="C69" s="91" t="s">
        <v>42</v>
      </c>
      <c r="D69" s="100">
        <v>1</v>
      </c>
      <c r="E69" s="108">
        <v>178</v>
      </c>
      <c r="F69" s="113"/>
    </row>
    <row r="70" spans="1:6" s="31" customFormat="1" x14ac:dyDescent="0.3">
      <c r="A70" s="90" t="s">
        <v>226</v>
      </c>
      <c r="B70" s="91" t="s">
        <v>1</v>
      </c>
      <c r="C70" s="91" t="s">
        <v>42</v>
      </c>
      <c r="D70" s="100">
        <v>1</v>
      </c>
      <c r="E70" s="108">
        <v>178</v>
      </c>
      <c r="F70" s="113"/>
    </row>
    <row r="71" spans="1:6" s="31" customFormat="1" x14ac:dyDescent="0.3">
      <c r="A71" s="90" t="s">
        <v>227</v>
      </c>
      <c r="B71" s="91" t="s">
        <v>1</v>
      </c>
      <c r="C71" s="91" t="s">
        <v>42</v>
      </c>
      <c r="D71" s="100">
        <v>1</v>
      </c>
      <c r="E71" s="108">
        <v>178</v>
      </c>
      <c r="F71" s="113"/>
    </row>
    <row r="72" spans="1:6" s="31" customFormat="1" x14ac:dyDescent="0.3">
      <c r="A72" s="90" t="s">
        <v>228</v>
      </c>
      <c r="B72" s="91" t="s">
        <v>1</v>
      </c>
      <c r="C72" s="91" t="s">
        <v>42</v>
      </c>
      <c r="D72" s="100">
        <v>1</v>
      </c>
      <c r="E72" s="108">
        <v>178</v>
      </c>
      <c r="F72" s="113"/>
    </row>
    <row r="73" spans="1:6" s="31" customFormat="1" x14ac:dyDescent="0.3">
      <c r="A73" s="90" t="s">
        <v>229</v>
      </c>
      <c r="B73" s="91" t="s">
        <v>1</v>
      </c>
      <c r="C73" s="91" t="s">
        <v>42</v>
      </c>
      <c r="D73" s="100">
        <v>1</v>
      </c>
      <c r="E73" s="108">
        <v>178</v>
      </c>
      <c r="F73" s="113"/>
    </row>
    <row r="74" spans="1:6" s="31" customFormat="1" x14ac:dyDescent="0.3">
      <c r="A74" s="90" t="s">
        <v>230</v>
      </c>
      <c r="B74" s="91" t="s">
        <v>1</v>
      </c>
      <c r="C74" s="91" t="s">
        <v>42</v>
      </c>
      <c r="D74" s="100">
        <v>1</v>
      </c>
      <c r="E74" s="108">
        <v>178</v>
      </c>
      <c r="F74" s="113"/>
    </row>
    <row r="75" spans="1:6" s="31" customFormat="1" x14ac:dyDescent="0.3">
      <c r="A75" s="90" t="s">
        <v>231</v>
      </c>
      <c r="B75" s="91" t="s">
        <v>1</v>
      </c>
      <c r="C75" s="91" t="s">
        <v>42</v>
      </c>
      <c r="D75" s="100">
        <v>1</v>
      </c>
      <c r="E75" s="108">
        <v>178</v>
      </c>
      <c r="F75" s="113"/>
    </row>
    <row r="76" spans="1:6" s="31" customFormat="1" x14ac:dyDescent="0.3">
      <c r="A76" s="90" t="s">
        <v>232</v>
      </c>
      <c r="B76" s="91" t="s">
        <v>1</v>
      </c>
      <c r="C76" s="91" t="s">
        <v>42</v>
      </c>
      <c r="D76" s="100">
        <v>1</v>
      </c>
      <c r="E76" s="108">
        <v>178</v>
      </c>
      <c r="F76" s="113"/>
    </row>
    <row r="77" spans="1:6" s="31" customFormat="1" x14ac:dyDescent="0.3">
      <c r="A77" s="93" t="s">
        <v>43</v>
      </c>
      <c r="B77" s="63" t="s">
        <v>5</v>
      </c>
      <c r="C77" s="63" t="s">
        <v>20</v>
      </c>
      <c r="D77" s="99" t="s">
        <v>4</v>
      </c>
      <c r="E77" s="103" t="s">
        <v>190</v>
      </c>
      <c r="F77" s="114"/>
    </row>
    <row r="78" spans="1:6" s="31" customFormat="1" x14ac:dyDescent="0.3">
      <c r="A78" s="90" t="s">
        <v>233</v>
      </c>
      <c r="B78" s="91" t="s">
        <v>1</v>
      </c>
      <c r="C78" s="91" t="s">
        <v>42</v>
      </c>
      <c r="D78" s="100">
        <v>1</v>
      </c>
      <c r="E78" s="108">
        <v>178</v>
      </c>
      <c r="F78" s="113"/>
    </row>
    <row r="79" spans="1:6" s="31" customFormat="1" x14ac:dyDescent="0.3">
      <c r="A79" s="90" t="s">
        <v>234</v>
      </c>
      <c r="B79" s="91" t="s">
        <v>1</v>
      </c>
      <c r="C79" s="91" t="s">
        <v>42</v>
      </c>
      <c r="D79" s="100">
        <v>1</v>
      </c>
      <c r="E79" s="108">
        <v>178</v>
      </c>
      <c r="F79" s="113"/>
    </row>
    <row r="80" spans="1:6" s="31" customFormat="1" x14ac:dyDescent="0.3">
      <c r="A80" s="90" t="s">
        <v>235</v>
      </c>
      <c r="B80" s="91" t="s">
        <v>1</v>
      </c>
      <c r="C80" s="91" t="s">
        <v>42</v>
      </c>
      <c r="D80" s="100">
        <v>1</v>
      </c>
      <c r="E80" s="108">
        <v>178</v>
      </c>
      <c r="F80" s="113"/>
    </row>
    <row r="81" spans="1:6" s="31" customFormat="1" x14ac:dyDescent="0.3">
      <c r="A81" s="94" t="s">
        <v>44</v>
      </c>
      <c r="B81" s="63" t="s">
        <v>5</v>
      </c>
      <c r="C81" s="63" t="s">
        <v>20</v>
      </c>
      <c r="D81" s="99" t="s">
        <v>4</v>
      </c>
      <c r="E81" s="103" t="s">
        <v>190</v>
      </c>
      <c r="F81" s="114"/>
    </row>
    <row r="82" spans="1:6" s="31" customFormat="1" x14ac:dyDescent="0.3">
      <c r="A82" s="90" t="s">
        <v>202</v>
      </c>
      <c r="B82" s="91" t="s">
        <v>1</v>
      </c>
      <c r="C82" s="91" t="s">
        <v>32</v>
      </c>
      <c r="D82" s="100">
        <v>1</v>
      </c>
      <c r="E82" s="108">
        <v>225</v>
      </c>
      <c r="F82" s="113"/>
    </row>
    <row r="83" spans="1:6" s="31" customFormat="1" x14ac:dyDescent="0.3">
      <c r="A83" s="90" t="s">
        <v>201</v>
      </c>
      <c r="B83" s="91" t="s">
        <v>1</v>
      </c>
      <c r="C83" s="91" t="s">
        <v>32</v>
      </c>
      <c r="D83" s="100">
        <v>1</v>
      </c>
      <c r="E83" s="108">
        <v>220</v>
      </c>
      <c r="F83" s="113"/>
    </row>
    <row r="84" spans="1:6" s="31" customFormat="1" x14ac:dyDescent="0.3">
      <c r="A84" s="90" t="s">
        <v>45</v>
      </c>
      <c r="B84" s="91" t="s">
        <v>1</v>
      </c>
      <c r="C84" s="91" t="s">
        <v>32</v>
      </c>
      <c r="D84" s="100">
        <v>1</v>
      </c>
      <c r="E84" s="108">
        <v>130</v>
      </c>
      <c r="F84" s="113"/>
    </row>
    <row r="85" spans="1:6" s="31" customFormat="1" x14ac:dyDescent="0.3">
      <c r="A85" s="90" t="s">
        <v>200</v>
      </c>
      <c r="B85" s="91" t="s">
        <v>1</v>
      </c>
      <c r="C85" s="91" t="s">
        <v>32</v>
      </c>
      <c r="D85" s="100">
        <v>1</v>
      </c>
      <c r="E85" s="108">
        <v>205</v>
      </c>
      <c r="F85" s="113"/>
    </row>
    <row r="86" spans="1:6" s="31" customFormat="1" x14ac:dyDescent="0.3">
      <c r="A86" s="90" t="s">
        <v>2</v>
      </c>
      <c r="B86" s="91" t="s">
        <v>1</v>
      </c>
      <c r="C86" s="91" t="s">
        <v>32</v>
      </c>
      <c r="D86" s="100">
        <v>1</v>
      </c>
      <c r="E86" s="108">
        <v>115</v>
      </c>
      <c r="F86" s="113"/>
    </row>
    <row r="87" spans="1:6" s="31" customFormat="1" x14ac:dyDescent="0.3">
      <c r="A87" s="90" t="s">
        <v>46</v>
      </c>
      <c r="B87" s="91" t="s">
        <v>1</v>
      </c>
      <c r="C87" s="91" t="s">
        <v>32</v>
      </c>
      <c r="D87" s="100">
        <v>1</v>
      </c>
      <c r="E87" s="108">
        <v>260</v>
      </c>
      <c r="F87" s="113"/>
    </row>
    <row r="88" spans="1:6" s="31" customFormat="1" x14ac:dyDescent="0.3">
      <c r="A88" s="90" t="s">
        <v>47</v>
      </c>
      <c r="B88" s="91" t="s">
        <v>1</v>
      </c>
      <c r="C88" s="91" t="s">
        <v>32</v>
      </c>
      <c r="D88" s="100">
        <v>1</v>
      </c>
      <c r="E88" s="108">
        <v>220</v>
      </c>
      <c r="F88" s="113"/>
    </row>
    <row r="89" spans="1:6" s="31" customFormat="1" x14ac:dyDescent="0.3">
      <c r="A89" s="90" t="s">
        <v>48</v>
      </c>
      <c r="B89" s="91" t="s">
        <v>1</v>
      </c>
      <c r="C89" s="91" t="s">
        <v>32</v>
      </c>
      <c r="D89" s="100">
        <v>1</v>
      </c>
      <c r="E89" s="108">
        <v>135</v>
      </c>
      <c r="F89" s="113"/>
    </row>
    <row r="90" spans="1:6" s="89" customFormat="1" ht="15.75" customHeight="1" x14ac:dyDescent="0.3">
      <c r="A90" s="90" t="s">
        <v>49</v>
      </c>
      <c r="B90" s="91" t="s">
        <v>1</v>
      </c>
      <c r="C90" s="91" t="s">
        <v>32</v>
      </c>
      <c r="D90" s="100">
        <v>1</v>
      </c>
      <c r="E90" s="108">
        <v>160</v>
      </c>
      <c r="F90" s="116"/>
    </row>
    <row r="91" spans="1:6" s="31" customFormat="1" ht="15.75" customHeight="1" x14ac:dyDescent="0.3">
      <c r="A91" s="90" t="s">
        <v>236</v>
      </c>
      <c r="B91" s="91" t="s">
        <v>1</v>
      </c>
      <c r="C91" s="91" t="s">
        <v>32</v>
      </c>
      <c r="D91" s="100">
        <v>1</v>
      </c>
      <c r="E91" s="108">
        <v>340</v>
      </c>
      <c r="F91" s="113"/>
    </row>
    <row r="92" spans="1:6" s="31" customFormat="1" ht="15.75" customHeight="1" x14ac:dyDescent="0.3">
      <c r="A92" s="90" t="s">
        <v>199</v>
      </c>
      <c r="B92" s="91" t="s">
        <v>1</v>
      </c>
      <c r="C92" s="91" t="s">
        <v>32</v>
      </c>
      <c r="D92" s="100">
        <v>1</v>
      </c>
      <c r="E92" s="108">
        <v>200</v>
      </c>
      <c r="F92" s="113"/>
    </row>
    <row r="93" spans="1:6" s="31" customFormat="1" ht="15.75" customHeight="1" x14ac:dyDescent="0.3">
      <c r="A93" s="90" t="s">
        <v>50</v>
      </c>
      <c r="B93" s="91" t="s">
        <v>1</v>
      </c>
      <c r="C93" s="91" t="s">
        <v>32</v>
      </c>
      <c r="D93" s="100">
        <v>1</v>
      </c>
      <c r="E93" s="108">
        <v>220</v>
      </c>
      <c r="F93" s="113"/>
    </row>
    <row r="94" spans="1:6" ht="15.75" customHeight="1" x14ac:dyDescent="0.3">
      <c r="A94" s="90" t="s">
        <v>51</v>
      </c>
      <c r="B94" s="91" t="s">
        <v>1</v>
      </c>
      <c r="C94" s="91" t="s">
        <v>32</v>
      </c>
      <c r="D94" s="100">
        <v>1</v>
      </c>
      <c r="E94" s="108">
        <v>255</v>
      </c>
      <c r="F94" s="113"/>
    </row>
    <row r="95" spans="1:6" ht="15.75" customHeight="1" x14ac:dyDescent="0.3">
      <c r="A95" s="95" t="s">
        <v>59</v>
      </c>
      <c r="B95" s="63" t="s">
        <v>5</v>
      </c>
      <c r="C95" s="63" t="s">
        <v>20</v>
      </c>
      <c r="D95" s="99" t="s">
        <v>4</v>
      </c>
      <c r="E95" s="103" t="s">
        <v>190</v>
      </c>
      <c r="F95" s="114"/>
    </row>
    <row r="96" spans="1:6" ht="15.75" customHeight="1" x14ac:dyDescent="0.3">
      <c r="A96" s="58" t="s">
        <v>52</v>
      </c>
      <c r="B96" s="59" t="s">
        <v>1</v>
      </c>
      <c r="C96" s="59" t="s">
        <v>35</v>
      </c>
      <c r="D96" s="97">
        <v>1</v>
      </c>
      <c r="E96" s="107">
        <v>89</v>
      </c>
      <c r="F96" s="113"/>
    </row>
    <row r="97" spans="1:6" ht="15.75" customHeight="1" x14ac:dyDescent="0.3">
      <c r="A97" s="58" t="s">
        <v>203</v>
      </c>
      <c r="B97" s="59" t="s">
        <v>1</v>
      </c>
      <c r="C97" s="59" t="s">
        <v>35</v>
      </c>
      <c r="D97" s="97">
        <v>1</v>
      </c>
      <c r="E97" s="107">
        <v>89</v>
      </c>
      <c r="F97" s="113"/>
    </row>
    <row r="98" spans="1:6" ht="15.75" customHeight="1" x14ac:dyDescent="0.3">
      <c r="A98" s="58" t="s">
        <v>53</v>
      </c>
      <c r="B98" s="59" t="s">
        <v>1</v>
      </c>
      <c r="C98" s="59" t="s">
        <v>35</v>
      </c>
      <c r="D98" s="97">
        <v>1</v>
      </c>
      <c r="E98" s="107">
        <v>89</v>
      </c>
      <c r="F98" s="113"/>
    </row>
    <row r="99" spans="1:6" ht="15.75" customHeight="1" x14ac:dyDescent="0.3">
      <c r="A99" s="58" t="s">
        <v>54</v>
      </c>
      <c r="B99" s="59" t="s">
        <v>1</v>
      </c>
      <c r="C99" s="59" t="s">
        <v>35</v>
      </c>
      <c r="D99" s="97">
        <v>1</v>
      </c>
      <c r="E99" s="107">
        <v>89</v>
      </c>
      <c r="F99" s="113"/>
    </row>
    <row r="100" spans="1:6" ht="15.75" customHeight="1" x14ac:dyDescent="0.3">
      <c r="A100" s="58" t="s">
        <v>55</v>
      </c>
      <c r="B100" s="59" t="s">
        <v>1</v>
      </c>
      <c r="C100" s="59" t="s">
        <v>35</v>
      </c>
      <c r="D100" s="97">
        <v>1</v>
      </c>
      <c r="E100" s="107">
        <v>89</v>
      </c>
      <c r="F100" s="113"/>
    </row>
    <row r="101" spans="1:6" ht="15.75" customHeight="1" x14ac:dyDescent="0.3">
      <c r="A101" s="58" t="s">
        <v>56</v>
      </c>
      <c r="B101" s="59" t="s">
        <v>1</v>
      </c>
      <c r="C101" s="59" t="s">
        <v>35</v>
      </c>
      <c r="D101" s="97">
        <v>1</v>
      </c>
      <c r="E101" s="107">
        <v>89</v>
      </c>
      <c r="F101" s="113"/>
    </row>
    <row r="102" spans="1:6" ht="15.75" customHeight="1" x14ac:dyDescent="0.3">
      <c r="A102" s="58" t="s">
        <v>57</v>
      </c>
      <c r="B102" s="59" t="s">
        <v>1</v>
      </c>
      <c r="C102" s="59" t="s">
        <v>35</v>
      </c>
      <c r="D102" s="97">
        <v>1</v>
      </c>
      <c r="E102" s="107">
        <v>89</v>
      </c>
      <c r="F102" s="113"/>
    </row>
    <row r="103" spans="1:6" ht="15.75" customHeight="1" x14ac:dyDescent="0.3">
      <c r="A103" s="58" t="s">
        <v>58</v>
      </c>
      <c r="B103" s="59" t="s">
        <v>1</v>
      </c>
      <c r="C103" s="59" t="s">
        <v>35</v>
      </c>
      <c r="D103" s="97">
        <v>1</v>
      </c>
      <c r="E103" s="107">
        <v>89</v>
      </c>
      <c r="F103" s="113"/>
    </row>
    <row r="104" spans="1:6" ht="15.75" customHeight="1" x14ac:dyDescent="0.3">
      <c r="A104" s="94" t="s">
        <v>60</v>
      </c>
      <c r="B104" s="63" t="s">
        <v>5</v>
      </c>
      <c r="C104" s="63" t="s">
        <v>20</v>
      </c>
      <c r="D104" s="99" t="s">
        <v>4</v>
      </c>
      <c r="E104" s="103" t="s">
        <v>190</v>
      </c>
      <c r="F104" s="114"/>
    </row>
    <row r="105" spans="1:6" ht="15.75" customHeight="1" x14ac:dyDescent="0.3">
      <c r="A105" s="58" t="s">
        <v>61</v>
      </c>
      <c r="B105" s="59" t="s">
        <v>1</v>
      </c>
      <c r="C105" s="59" t="s">
        <v>35</v>
      </c>
      <c r="D105" s="97">
        <v>1</v>
      </c>
      <c r="E105" s="107">
        <v>89</v>
      </c>
      <c r="F105" s="113"/>
    </row>
    <row r="106" spans="1:6" ht="15.75" customHeight="1" x14ac:dyDescent="0.3">
      <c r="A106" s="58" t="s">
        <v>62</v>
      </c>
      <c r="B106" s="59" t="s">
        <v>1</v>
      </c>
      <c r="C106" s="59" t="s">
        <v>35</v>
      </c>
      <c r="D106" s="97">
        <v>1</v>
      </c>
      <c r="E106" s="107">
        <v>89</v>
      </c>
      <c r="F106" s="113"/>
    </row>
    <row r="107" spans="1:6" ht="15.75" customHeight="1" x14ac:dyDescent="0.3">
      <c r="A107" s="58" t="s">
        <v>63</v>
      </c>
      <c r="B107" s="59" t="s">
        <v>1</v>
      </c>
      <c r="C107" s="59" t="s">
        <v>35</v>
      </c>
      <c r="D107" s="97">
        <v>1</v>
      </c>
      <c r="E107" s="107">
        <v>89</v>
      </c>
      <c r="F107" s="113"/>
    </row>
    <row r="108" spans="1:6" ht="15.75" customHeight="1" x14ac:dyDescent="0.3">
      <c r="A108" s="92" t="s">
        <v>66</v>
      </c>
      <c r="B108" s="63" t="s">
        <v>5</v>
      </c>
      <c r="C108" s="63" t="s">
        <v>20</v>
      </c>
      <c r="D108" s="99" t="s">
        <v>4</v>
      </c>
      <c r="E108" s="103" t="s">
        <v>190</v>
      </c>
      <c r="F108" s="114"/>
    </row>
    <row r="109" spans="1:6" ht="15.75" customHeight="1" x14ac:dyDescent="0.3">
      <c r="A109" s="58" t="s">
        <v>64</v>
      </c>
      <c r="B109" s="59" t="s">
        <v>1</v>
      </c>
      <c r="C109" s="59" t="s">
        <v>35</v>
      </c>
      <c r="D109" s="97">
        <v>1</v>
      </c>
      <c r="E109" s="107">
        <v>130</v>
      </c>
      <c r="F109" s="113"/>
    </row>
    <row r="110" spans="1:6" ht="15.75" customHeight="1" x14ac:dyDescent="0.3">
      <c r="A110" s="58" t="s">
        <v>65</v>
      </c>
      <c r="B110" s="59" t="s">
        <v>1</v>
      </c>
      <c r="C110" s="59" t="s">
        <v>35</v>
      </c>
      <c r="D110" s="97">
        <v>1</v>
      </c>
      <c r="E110" s="107">
        <v>110</v>
      </c>
      <c r="F110" s="113"/>
    </row>
    <row r="111" spans="1:6" ht="15.75" customHeight="1" x14ac:dyDescent="0.3">
      <c r="A111" s="58" t="s">
        <v>273</v>
      </c>
      <c r="B111" s="59" t="s">
        <v>1</v>
      </c>
      <c r="C111" s="59" t="s">
        <v>35</v>
      </c>
      <c r="D111" s="97">
        <v>1</v>
      </c>
      <c r="E111" s="107">
        <v>65</v>
      </c>
      <c r="F111" s="113"/>
    </row>
    <row r="112" spans="1:6" x14ac:dyDescent="0.3">
      <c r="A112" s="58" t="s">
        <v>274</v>
      </c>
      <c r="B112" s="59" t="s">
        <v>1</v>
      </c>
      <c r="C112" s="59" t="s">
        <v>35</v>
      </c>
      <c r="D112" s="97">
        <v>1</v>
      </c>
      <c r="E112" s="107">
        <v>110</v>
      </c>
      <c r="F112" s="113"/>
    </row>
    <row r="113" spans="1:6" x14ac:dyDescent="0.3">
      <c r="A113" s="58" t="s">
        <v>275</v>
      </c>
      <c r="B113" s="59" t="s">
        <v>1</v>
      </c>
      <c r="C113" s="59" t="s">
        <v>35</v>
      </c>
      <c r="D113" s="97">
        <v>1</v>
      </c>
      <c r="E113" s="107">
        <v>67.5</v>
      </c>
      <c r="F113" s="113"/>
    </row>
    <row r="114" spans="1:6" x14ac:dyDescent="0.3">
      <c r="A114" s="58" t="s">
        <v>276</v>
      </c>
      <c r="B114" s="59" t="s">
        <v>1</v>
      </c>
      <c r="C114" s="59" t="s">
        <v>35</v>
      </c>
      <c r="D114" s="97">
        <v>1</v>
      </c>
      <c r="E114" s="107">
        <v>150</v>
      </c>
      <c r="F114" s="113"/>
    </row>
    <row r="115" spans="1:6" x14ac:dyDescent="0.3">
      <c r="A115" s="58" t="s">
        <v>272</v>
      </c>
      <c r="B115" s="59" t="s">
        <v>1</v>
      </c>
      <c r="C115" s="59" t="s">
        <v>35</v>
      </c>
      <c r="D115" s="97">
        <v>1</v>
      </c>
      <c r="E115" s="107">
        <v>170</v>
      </c>
      <c r="F115" s="113"/>
    </row>
    <row r="116" spans="1:6" x14ac:dyDescent="0.3">
      <c r="A116" s="58" t="s">
        <v>67</v>
      </c>
      <c r="B116" s="59" t="s">
        <v>1</v>
      </c>
      <c r="C116" s="59" t="s">
        <v>35</v>
      </c>
      <c r="D116" s="97">
        <v>1</v>
      </c>
      <c r="E116" s="107">
        <v>80</v>
      </c>
      <c r="F116" s="113"/>
    </row>
    <row r="117" spans="1:6" x14ac:dyDescent="0.3">
      <c r="A117" s="58" t="s">
        <v>68</v>
      </c>
      <c r="B117" s="59" t="s">
        <v>1</v>
      </c>
      <c r="C117" s="59" t="s">
        <v>35</v>
      </c>
      <c r="D117" s="97">
        <v>1</v>
      </c>
      <c r="E117" s="107">
        <v>112.5</v>
      </c>
      <c r="F117" s="113"/>
    </row>
    <row r="118" spans="1:6" s="31" customFormat="1" x14ac:dyDescent="0.3">
      <c r="A118" s="92" t="s">
        <v>69</v>
      </c>
      <c r="B118" s="63" t="s">
        <v>5</v>
      </c>
      <c r="C118" s="63" t="s">
        <v>20</v>
      </c>
      <c r="D118" s="99" t="s">
        <v>4</v>
      </c>
      <c r="E118" s="103" t="s">
        <v>190</v>
      </c>
      <c r="F118" s="114" t="s">
        <v>140</v>
      </c>
    </row>
    <row r="119" spans="1:6" s="31" customFormat="1" x14ac:dyDescent="0.3">
      <c r="A119" s="90" t="s">
        <v>277</v>
      </c>
      <c r="B119" s="91" t="s">
        <v>1</v>
      </c>
      <c r="C119" s="91" t="s">
        <v>165</v>
      </c>
      <c r="D119" s="100">
        <v>1</v>
      </c>
      <c r="E119" s="108">
        <v>24</v>
      </c>
      <c r="F119" s="113"/>
    </row>
    <row r="120" spans="1:6" s="31" customFormat="1" x14ac:dyDescent="0.3">
      <c r="A120" s="90" t="s">
        <v>80</v>
      </c>
      <c r="B120" s="91" t="s">
        <v>1</v>
      </c>
      <c r="C120" s="91" t="s">
        <v>165</v>
      </c>
      <c r="D120" s="100">
        <v>1</v>
      </c>
      <c r="E120" s="108">
        <v>17.5</v>
      </c>
      <c r="F120" s="113"/>
    </row>
    <row r="121" spans="1:6" s="31" customFormat="1" x14ac:dyDescent="0.3">
      <c r="A121" s="90" t="s">
        <v>278</v>
      </c>
      <c r="B121" s="91" t="s">
        <v>1</v>
      </c>
      <c r="C121" s="91" t="s">
        <v>165</v>
      </c>
      <c r="D121" s="100">
        <v>1</v>
      </c>
      <c r="E121" s="108">
        <v>17.5</v>
      </c>
      <c r="F121" s="113"/>
    </row>
    <row r="122" spans="1:6" s="31" customFormat="1" x14ac:dyDescent="0.3">
      <c r="A122" s="90" t="s">
        <v>81</v>
      </c>
      <c r="B122" s="91" t="s">
        <v>1</v>
      </c>
      <c r="C122" s="91" t="s">
        <v>165</v>
      </c>
      <c r="D122" s="100">
        <v>1</v>
      </c>
      <c r="E122" s="108">
        <v>24.5</v>
      </c>
      <c r="F122" s="113"/>
    </row>
    <row r="123" spans="1:6" s="31" customFormat="1" ht="15.75" customHeight="1" x14ac:dyDescent="0.3">
      <c r="A123" s="90" t="s">
        <v>237</v>
      </c>
      <c r="B123" s="91" t="s">
        <v>1</v>
      </c>
      <c r="C123" s="91" t="s">
        <v>165</v>
      </c>
      <c r="D123" s="100">
        <v>1</v>
      </c>
      <c r="E123" s="108">
        <v>22</v>
      </c>
      <c r="F123" s="113"/>
    </row>
    <row r="124" spans="1:6" s="31" customFormat="1" ht="15.75" customHeight="1" x14ac:dyDescent="0.3">
      <c r="A124" s="90" t="s">
        <v>82</v>
      </c>
      <c r="B124" s="91" t="s">
        <v>1</v>
      </c>
      <c r="C124" s="91" t="s">
        <v>165</v>
      </c>
      <c r="D124" s="100">
        <v>1</v>
      </c>
      <c r="E124" s="108">
        <v>24.5</v>
      </c>
      <c r="F124" s="113"/>
    </row>
    <row r="125" spans="1:6" s="89" customFormat="1" ht="15.75" customHeight="1" x14ac:dyDescent="0.3">
      <c r="A125" s="90" t="s">
        <v>83</v>
      </c>
      <c r="B125" s="91" t="s">
        <v>1</v>
      </c>
      <c r="C125" s="91" t="s">
        <v>165</v>
      </c>
      <c r="D125" s="100">
        <v>1</v>
      </c>
      <c r="E125" s="108">
        <v>19.5</v>
      </c>
      <c r="F125" s="116"/>
    </row>
    <row r="126" spans="1:6" s="31" customFormat="1" x14ac:dyDescent="0.3">
      <c r="A126" s="90" t="s">
        <v>84</v>
      </c>
      <c r="B126" s="91" t="s">
        <v>1</v>
      </c>
      <c r="C126" s="91" t="s">
        <v>165</v>
      </c>
      <c r="D126" s="100">
        <v>1</v>
      </c>
      <c r="E126" s="108">
        <v>21.5</v>
      </c>
      <c r="F126" s="113"/>
    </row>
    <row r="127" spans="1:6" s="31" customFormat="1" x14ac:dyDescent="0.3">
      <c r="A127" s="90" t="s">
        <v>238</v>
      </c>
      <c r="B127" s="91" t="s">
        <v>1</v>
      </c>
      <c r="C127" s="91" t="s">
        <v>165</v>
      </c>
      <c r="D127" s="100">
        <v>1</v>
      </c>
      <c r="E127" s="108">
        <v>30</v>
      </c>
      <c r="F127" s="113"/>
    </row>
    <row r="128" spans="1:6" s="31" customFormat="1" x14ac:dyDescent="0.3">
      <c r="A128" s="90" t="s">
        <v>85</v>
      </c>
      <c r="B128" s="91" t="s">
        <v>1</v>
      </c>
      <c r="C128" s="91" t="s">
        <v>165</v>
      </c>
      <c r="D128" s="100">
        <v>1</v>
      </c>
      <c r="E128" s="108">
        <v>19.5</v>
      </c>
      <c r="F128" s="113"/>
    </row>
    <row r="129" spans="1:6" s="31" customFormat="1" x14ac:dyDescent="0.3">
      <c r="A129" s="90" t="s">
        <v>138</v>
      </c>
      <c r="B129" s="91" t="s">
        <v>1</v>
      </c>
      <c r="C129" s="91" t="s">
        <v>78</v>
      </c>
      <c r="D129" s="100">
        <v>1</v>
      </c>
      <c r="E129" s="108">
        <v>27.5</v>
      </c>
      <c r="F129" s="113"/>
    </row>
    <row r="130" spans="1:6" s="31" customFormat="1" x14ac:dyDescent="0.3">
      <c r="A130" s="90" t="s">
        <v>134</v>
      </c>
      <c r="B130" s="91" t="s">
        <v>1</v>
      </c>
      <c r="C130" s="91" t="s">
        <v>165</v>
      </c>
      <c r="D130" s="100">
        <v>1</v>
      </c>
      <c r="E130" s="108">
        <v>22</v>
      </c>
      <c r="F130" s="113"/>
    </row>
    <row r="131" spans="1:6" s="31" customFormat="1" x14ac:dyDescent="0.3">
      <c r="A131" s="90" t="s">
        <v>193</v>
      </c>
      <c r="B131" s="91" t="s">
        <v>1</v>
      </c>
      <c r="C131" s="91" t="s">
        <v>165</v>
      </c>
      <c r="D131" s="100">
        <v>1</v>
      </c>
      <c r="E131" s="108">
        <v>22</v>
      </c>
      <c r="F131" s="113"/>
    </row>
    <row r="132" spans="1:6" s="31" customFormat="1" x14ac:dyDescent="0.3">
      <c r="A132" s="90" t="s">
        <v>135</v>
      </c>
      <c r="B132" s="91" t="s">
        <v>1</v>
      </c>
      <c r="C132" s="91" t="s">
        <v>165</v>
      </c>
      <c r="D132" s="100">
        <v>1</v>
      </c>
      <c r="E132" s="108">
        <v>25</v>
      </c>
      <c r="F132" s="113"/>
    </row>
    <row r="133" spans="1:6" s="31" customFormat="1" ht="15.75" customHeight="1" x14ac:dyDescent="0.3">
      <c r="A133" s="90" t="s">
        <v>239</v>
      </c>
      <c r="B133" s="91" t="s">
        <v>1</v>
      </c>
      <c r="C133" s="91" t="s">
        <v>79</v>
      </c>
      <c r="D133" s="100">
        <v>1</v>
      </c>
      <c r="E133" s="108">
        <v>30</v>
      </c>
      <c r="F133" s="113"/>
    </row>
    <row r="134" spans="1:6" s="31" customFormat="1" ht="15.75" customHeight="1" x14ac:dyDescent="0.3">
      <c r="A134" s="90" t="s">
        <v>148</v>
      </c>
      <c r="B134" s="91" t="s">
        <v>1</v>
      </c>
      <c r="C134" s="91" t="s">
        <v>165</v>
      </c>
      <c r="D134" s="100">
        <v>1</v>
      </c>
      <c r="E134" s="108">
        <v>30</v>
      </c>
      <c r="F134" s="113"/>
    </row>
    <row r="135" spans="1:6" x14ac:dyDescent="0.3">
      <c r="A135" s="90" t="s">
        <v>103</v>
      </c>
      <c r="B135" s="91" t="s">
        <v>1</v>
      </c>
      <c r="C135" s="91" t="s">
        <v>165</v>
      </c>
      <c r="D135" s="100">
        <v>1</v>
      </c>
      <c r="E135" s="108">
        <v>23</v>
      </c>
      <c r="F135" s="113"/>
    </row>
    <row r="136" spans="1:6" s="31" customFormat="1" ht="15.75" customHeight="1" x14ac:dyDescent="0.3">
      <c r="A136" s="90" t="s">
        <v>240</v>
      </c>
      <c r="B136" s="91" t="s">
        <v>1</v>
      </c>
      <c r="C136" s="91" t="s">
        <v>79</v>
      </c>
      <c r="D136" s="100">
        <v>1</v>
      </c>
      <c r="E136" s="108">
        <v>35</v>
      </c>
      <c r="F136" s="113"/>
    </row>
    <row r="137" spans="1:6" s="31" customFormat="1" ht="15.75" customHeight="1" x14ac:dyDescent="0.3">
      <c r="A137" s="90" t="s">
        <v>188</v>
      </c>
      <c r="B137" s="91" t="s">
        <v>1</v>
      </c>
      <c r="C137" s="91" t="s">
        <v>79</v>
      </c>
      <c r="D137" s="100">
        <v>1</v>
      </c>
      <c r="E137" s="108">
        <v>35</v>
      </c>
      <c r="F137" s="113"/>
    </row>
    <row r="138" spans="1:6" s="31" customFormat="1" ht="15.75" customHeight="1" x14ac:dyDescent="0.3">
      <c r="A138" s="90" t="s">
        <v>168</v>
      </c>
      <c r="B138" s="91" t="s">
        <v>1</v>
      </c>
      <c r="C138" s="91" t="s">
        <v>166</v>
      </c>
      <c r="D138" s="100">
        <v>1</v>
      </c>
      <c r="E138" s="108">
        <v>30</v>
      </c>
      <c r="F138" s="113"/>
    </row>
    <row r="139" spans="1:6" s="31" customFormat="1" ht="15.75" customHeight="1" x14ac:dyDescent="0.3">
      <c r="A139" s="90" t="s">
        <v>149</v>
      </c>
      <c r="B139" s="91" t="s">
        <v>1</v>
      </c>
      <c r="C139" s="91" t="s">
        <v>167</v>
      </c>
      <c r="D139" s="100">
        <v>1</v>
      </c>
      <c r="E139" s="108">
        <v>30</v>
      </c>
      <c r="F139" s="113"/>
    </row>
    <row r="140" spans="1:6" s="31" customFormat="1" ht="15.75" hidden="1" customHeight="1" x14ac:dyDescent="0.3">
      <c r="A140" s="90" t="s">
        <v>180</v>
      </c>
      <c r="B140" s="91" t="s">
        <v>1</v>
      </c>
      <c r="C140" s="91" t="s">
        <v>169</v>
      </c>
      <c r="D140" s="100">
        <v>1</v>
      </c>
      <c r="E140" s="108">
        <v>30</v>
      </c>
      <c r="F140" s="113"/>
    </row>
    <row r="141" spans="1:6" s="31" customFormat="1" ht="15.75" hidden="1" customHeight="1" x14ac:dyDescent="0.3">
      <c r="A141" s="90" t="s">
        <v>181</v>
      </c>
      <c r="B141" s="91" t="s">
        <v>0</v>
      </c>
      <c r="C141" s="91" t="s">
        <v>142</v>
      </c>
      <c r="D141" s="100">
        <v>1</v>
      </c>
      <c r="E141" s="108">
        <v>100</v>
      </c>
      <c r="F141" s="113"/>
    </row>
    <row r="142" spans="1:6" s="31" customFormat="1" ht="15.75" customHeight="1" thickBot="1" x14ac:dyDescent="0.35">
      <c r="A142" s="90" t="s">
        <v>241</v>
      </c>
      <c r="B142" s="91" t="s">
        <v>0</v>
      </c>
      <c r="C142" s="91" t="s">
        <v>142</v>
      </c>
      <c r="D142" s="100">
        <v>1</v>
      </c>
      <c r="E142" s="108">
        <v>20</v>
      </c>
      <c r="F142" s="113">
        <v>100</v>
      </c>
    </row>
    <row r="143" spans="1:6" s="31" customFormat="1" ht="15.75" customHeight="1" x14ac:dyDescent="0.3">
      <c r="A143" s="90" t="s">
        <v>207</v>
      </c>
      <c r="B143" s="91" t="s">
        <v>1</v>
      </c>
      <c r="C143" s="91" t="s">
        <v>79</v>
      </c>
      <c r="D143" s="100" t="s">
        <v>155</v>
      </c>
      <c r="E143" s="106">
        <v>40</v>
      </c>
      <c r="F143" s="113"/>
    </row>
    <row r="144" spans="1:6" s="31" customFormat="1" ht="33" customHeight="1" x14ac:dyDescent="0.3">
      <c r="A144" s="90" t="s">
        <v>163</v>
      </c>
      <c r="B144" s="91" t="s">
        <v>1</v>
      </c>
      <c r="C144" s="91" t="s">
        <v>78</v>
      </c>
      <c r="D144" s="100">
        <v>1</v>
      </c>
      <c r="E144" s="108">
        <v>25</v>
      </c>
      <c r="F144" s="113"/>
    </row>
    <row r="145" spans="1:6" s="30" customFormat="1" ht="27" x14ac:dyDescent="0.3">
      <c r="A145" s="67" t="s">
        <v>17</v>
      </c>
      <c r="B145" s="63" t="s">
        <v>5</v>
      </c>
      <c r="C145" s="63" t="s">
        <v>20</v>
      </c>
      <c r="D145" s="99" t="s">
        <v>4</v>
      </c>
      <c r="E145" s="103" t="s">
        <v>190</v>
      </c>
      <c r="F145" s="114" t="s">
        <v>140</v>
      </c>
    </row>
    <row r="146" spans="1:6" ht="15.75" customHeight="1" x14ac:dyDescent="0.3">
      <c r="A146" s="58" t="s">
        <v>242</v>
      </c>
      <c r="B146" s="59" t="s">
        <v>195</v>
      </c>
      <c r="C146" s="59" t="s">
        <v>86</v>
      </c>
      <c r="D146" s="97">
        <v>1</v>
      </c>
      <c r="E146" s="107">
        <v>20</v>
      </c>
      <c r="F146" s="113">
        <v>100</v>
      </c>
    </row>
    <row r="147" spans="1:6" ht="15.75" customHeight="1" x14ac:dyDescent="0.3">
      <c r="A147" s="58" t="s">
        <v>88</v>
      </c>
      <c r="B147" s="59" t="s">
        <v>195</v>
      </c>
      <c r="C147" s="59" t="s">
        <v>86</v>
      </c>
      <c r="D147" s="97">
        <v>1</v>
      </c>
      <c r="E147" s="107">
        <v>25</v>
      </c>
      <c r="F147" s="113">
        <v>125</v>
      </c>
    </row>
    <row r="148" spans="1:6" ht="15.75" customHeight="1" x14ac:dyDescent="0.3">
      <c r="A148" s="58" t="s">
        <v>89</v>
      </c>
      <c r="B148" s="59" t="s">
        <v>195</v>
      </c>
      <c r="C148" s="59" t="s">
        <v>86</v>
      </c>
      <c r="D148" s="97">
        <v>1</v>
      </c>
      <c r="E148" s="107">
        <v>25</v>
      </c>
      <c r="F148" s="113">
        <v>125</v>
      </c>
    </row>
    <row r="149" spans="1:6" ht="15.75" customHeight="1" x14ac:dyDescent="0.3">
      <c r="A149" s="58" t="s">
        <v>90</v>
      </c>
      <c r="B149" s="59" t="s">
        <v>195</v>
      </c>
      <c r="C149" s="59" t="s">
        <v>21</v>
      </c>
      <c r="D149" s="97">
        <v>1</v>
      </c>
      <c r="E149" s="107">
        <v>15</v>
      </c>
      <c r="F149" s="113">
        <v>75</v>
      </c>
    </row>
    <row r="150" spans="1:6" ht="15.75" customHeight="1" x14ac:dyDescent="0.3">
      <c r="A150" s="58" t="s">
        <v>91</v>
      </c>
      <c r="B150" s="59" t="s">
        <v>195</v>
      </c>
      <c r="C150" s="59" t="s">
        <v>21</v>
      </c>
      <c r="D150" s="97">
        <v>1</v>
      </c>
      <c r="E150" s="107">
        <v>15</v>
      </c>
      <c r="F150" s="113">
        <v>75</v>
      </c>
    </row>
    <row r="151" spans="1:6" ht="15.75" customHeight="1" x14ac:dyDescent="0.3">
      <c r="A151" s="58" t="s">
        <v>92</v>
      </c>
      <c r="B151" s="59" t="s">
        <v>195</v>
      </c>
      <c r="C151" s="59" t="s">
        <v>21</v>
      </c>
      <c r="D151" s="97">
        <v>1</v>
      </c>
      <c r="E151" s="107">
        <v>22</v>
      </c>
      <c r="F151" s="113">
        <v>110</v>
      </c>
    </row>
    <row r="152" spans="1:6" s="31" customFormat="1" ht="15.75" customHeight="1" x14ac:dyDescent="0.3">
      <c r="A152" s="58" t="s">
        <v>146</v>
      </c>
      <c r="B152" s="59" t="s">
        <v>195</v>
      </c>
      <c r="C152" s="59" t="s">
        <v>21</v>
      </c>
      <c r="D152" s="97">
        <v>1</v>
      </c>
      <c r="E152" s="107">
        <v>22</v>
      </c>
      <c r="F152" s="113">
        <v>110</v>
      </c>
    </row>
    <row r="153" spans="1:6" s="31" customFormat="1" ht="15.75" customHeight="1" x14ac:dyDescent="0.3">
      <c r="A153" s="58" t="s">
        <v>147</v>
      </c>
      <c r="B153" s="59" t="s">
        <v>195</v>
      </c>
      <c r="C153" s="59" t="s">
        <v>21</v>
      </c>
      <c r="D153" s="97">
        <v>1</v>
      </c>
      <c r="E153" s="107">
        <v>22</v>
      </c>
      <c r="F153" s="113">
        <v>110</v>
      </c>
    </row>
    <row r="154" spans="1:6" ht="15.75" customHeight="1" x14ac:dyDescent="0.3">
      <c r="A154" s="58" t="s">
        <v>182</v>
      </c>
      <c r="B154" s="59" t="s">
        <v>195</v>
      </c>
      <c r="C154" s="59" t="s">
        <v>21</v>
      </c>
      <c r="D154" s="97">
        <v>1</v>
      </c>
      <c r="E154" s="107">
        <v>22</v>
      </c>
      <c r="F154" s="113">
        <v>110</v>
      </c>
    </row>
    <row r="155" spans="1:6" ht="15.75" customHeight="1" x14ac:dyDescent="0.3">
      <c r="A155" s="58" t="s">
        <v>93</v>
      </c>
      <c r="B155" s="59" t="s">
        <v>195</v>
      </c>
      <c r="C155" s="59" t="s">
        <v>21</v>
      </c>
      <c r="D155" s="97">
        <v>1</v>
      </c>
      <c r="E155" s="107">
        <v>25</v>
      </c>
      <c r="F155" s="113">
        <v>125</v>
      </c>
    </row>
    <row r="156" spans="1:6" ht="15.75" customHeight="1" x14ac:dyDescent="0.3">
      <c r="A156" s="58" t="s">
        <v>194</v>
      </c>
      <c r="B156" s="59" t="s">
        <v>195</v>
      </c>
      <c r="C156" s="59" t="s">
        <v>21</v>
      </c>
      <c r="D156" s="97">
        <v>1</v>
      </c>
      <c r="E156" s="107">
        <v>35</v>
      </c>
      <c r="F156" s="113">
        <v>175</v>
      </c>
    </row>
    <row r="157" spans="1:6" ht="15.75" customHeight="1" x14ac:dyDescent="0.3">
      <c r="A157" s="58" t="s">
        <v>94</v>
      </c>
      <c r="B157" s="59" t="s">
        <v>195</v>
      </c>
      <c r="C157" s="59" t="s">
        <v>21</v>
      </c>
      <c r="D157" s="97">
        <v>1</v>
      </c>
      <c r="E157" s="107">
        <v>25</v>
      </c>
      <c r="F157" s="113">
        <v>125</v>
      </c>
    </row>
    <row r="158" spans="1:6" s="30" customFormat="1" x14ac:dyDescent="0.3">
      <c r="A158" s="58" t="s">
        <v>243</v>
      </c>
      <c r="B158" s="59" t="s">
        <v>195</v>
      </c>
      <c r="C158" s="59" t="s">
        <v>21</v>
      </c>
      <c r="D158" s="97">
        <v>1</v>
      </c>
      <c r="E158" s="107">
        <v>25</v>
      </c>
      <c r="F158" s="117">
        <v>125</v>
      </c>
    </row>
    <row r="159" spans="1:6" x14ac:dyDescent="0.3">
      <c r="A159" s="58" t="s">
        <v>95</v>
      </c>
      <c r="B159" s="59" t="s">
        <v>195</v>
      </c>
      <c r="C159" s="59" t="s">
        <v>21</v>
      </c>
      <c r="D159" s="97">
        <v>1</v>
      </c>
      <c r="E159" s="107">
        <v>17</v>
      </c>
      <c r="F159" s="113">
        <v>85</v>
      </c>
    </row>
    <row r="160" spans="1:6" x14ac:dyDescent="0.3">
      <c r="A160" s="58" t="s">
        <v>161</v>
      </c>
      <c r="B160" s="59" t="s">
        <v>195</v>
      </c>
      <c r="C160" s="59" t="s">
        <v>21</v>
      </c>
      <c r="D160" s="97">
        <v>1</v>
      </c>
      <c r="E160" s="107">
        <v>25</v>
      </c>
      <c r="F160" s="113">
        <v>125</v>
      </c>
    </row>
    <row r="161" spans="1:6" x14ac:dyDescent="0.3">
      <c r="A161" s="58" t="s">
        <v>160</v>
      </c>
      <c r="B161" s="59" t="s">
        <v>195</v>
      </c>
      <c r="C161" s="59" t="s">
        <v>21</v>
      </c>
      <c r="D161" s="97">
        <v>1</v>
      </c>
      <c r="E161" s="107">
        <v>30</v>
      </c>
      <c r="F161" s="113">
        <v>150</v>
      </c>
    </row>
    <row r="162" spans="1:6" s="30" customFormat="1" ht="15.75" customHeight="1" x14ac:dyDescent="0.3">
      <c r="A162" s="58" t="s">
        <v>162</v>
      </c>
      <c r="B162" s="59" t="s">
        <v>195</v>
      </c>
      <c r="C162" s="59" t="s">
        <v>21</v>
      </c>
      <c r="D162" s="97">
        <v>1</v>
      </c>
      <c r="E162" s="107">
        <v>30</v>
      </c>
      <c r="F162" s="117">
        <v>150</v>
      </c>
    </row>
    <row r="163" spans="1:6" x14ac:dyDescent="0.3">
      <c r="A163" s="67" t="s">
        <v>18</v>
      </c>
      <c r="B163" s="63" t="s">
        <v>5</v>
      </c>
      <c r="C163" s="63" t="s">
        <v>20</v>
      </c>
      <c r="D163" s="99" t="s">
        <v>4</v>
      </c>
      <c r="E163" s="103" t="s">
        <v>190</v>
      </c>
      <c r="F163" s="114"/>
    </row>
    <row r="164" spans="1:6" x14ac:dyDescent="0.3">
      <c r="A164" s="58" t="s">
        <v>244</v>
      </c>
      <c r="B164" s="59" t="s">
        <v>1</v>
      </c>
      <c r="C164" s="59" t="s">
        <v>87</v>
      </c>
      <c r="D164" s="97">
        <v>1</v>
      </c>
      <c r="E164" s="107">
        <v>15.5</v>
      </c>
      <c r="F164" s="113"/>
    </row>
    <row r="165" spans="1:6" x14ac:dyDescent="0.3">
      <c r="A165" s="58" t="s">
        <v>97</v>
      </c>
      <c r="B165" s="59" t="s">
        <v>1</v>
      </c>
      <c r="C165" s="59" t="s">
        <v>87</v>
      </c>
      <c r="D165" s="97">
        <v>1</v>
      </c>
      <c r="E165" s="107">
        <v>15.5</v>
      </c>
      <c r="F165" s="113"/>
    </row>
    <row r="166" spans="1:6" x14ac:dyDescent="0.3">
      <c r="A166" s="58" t="s">
        <v>98</v>
      </c>
      <c r="B166" s="59" t="s">
        <v>1</v>
      </c>
      <c r="C166" s="59" t="s">
        <v>87</v>
      </c>
      <c r="D166" s="97">
        <v>1</v>
      </c>
      <c r="E166" s="107">
        <v>15.5</v>
      </c>
      <c r="F166" s="113"/>
    </row>
    <row r="167" spans="1:6" x14ac:dyDescent="0.3">
      <c r="A167" s="67" t="s">
        <v>19</v>
      </c>
      <c r="B167" s="63" t="s">
        <v>5</v>
      </c>
      <c r="C167" s="63" t="s">
        <v>20</v>
      </c>
      <c r="D167" s="99" t="s">
        <v>4</v>
      </c>
      <c r="E167" s="103" t="s">
        <v>190</v>
      </c>
      <c r="F167" s="114" t="s">
        <v>140</v>
      </c>
    </row>
    <row r="168" spans="1:6" x14ac:dyDescent="0.3">
      <c r="A168" s="58" t="s">
        <v>101</v>
      </c>
      <c r="B168" s="59" t="s">
        <v>192</v>
      </c>
      <c r="C168" s="59" t="s">
        <v>87</v>
      </c>
      <c r="D168" s="97" t="s">
        <v>191</v>
      </c>
      <c r="E168" s="107">
        <v>24</v>
      </c>
      <c r="F168" s="113">
        <f>Таблица3[[#This Row],[ЦЕНА ЗА ШТ]]*12</f>
        <v>288</v>
      </c>
    </row>
    <row r="169" spans="1:6" x14ac:dyDescent="0.3">
      <c r="A169" s="58" t="s">
        <v>102</v>
      </c>
      <c r="B169" s="59" t="s">
        <v>192</v>
      </c>
      <c r="C169" s="59" t="s">
        <v>87</v>
      </c>
      <c r="D169" s="97" t="s">
        <v>191</v>
      </c>
      <c r="E169" s="107">
        <v>24</v>
      </c>
      <c r="F169" s="113">
        <f>Таблица3[[#This Row],[ЦЕНА ЗА ШТ]]*12</f>
        <v>288</v>
      </c>
    </row>
    <row r="170" spans="1:6" x14ac:dyDescent="0.3">
      <c r="A170" s="58" t="s">
        <v>245</v>
      </c>
      <c r="B170" s="59" t="s">
        <v>1</v>
      </c>
      <c r="C170" s="59" t="s">
        <v>99</v>
      </c>
      <c r="D170" s="97">
        <v>1</v>
      </c>
      <c r="E170" s="107">
        <v>170</v>
      </c>
      <c r="F170" s="113"/>
    </row>
    <row r="171" spans="1:6" x14ac:dyDescent="0.3">
      <c r="A171" s="58" t="s">
        <v>208</v>
      </c>
      <c r="B171" s="59" t="s">
        <v>192</v>
      </c>
      <c r="C171" s="59" t="s">
        <v>87</v>
      </c>
      <c r="D171" s="97" t="s">
        <v>191</v>
      </c>
      <c r="E171" s="107">
        <v>35</v>
      </c>
      <c r="F171" s="113">
        <f>Таблица3[[#This Row],[ЦЕНА ЗА ШТ]]*12</f>
        <v>420</v>
      </c>
    </row>
    <row r="172" spans="1:6" s="30" customFormat="1" ht="17.25" customHeight="1" thickBot="1" x14ac:dyDescent="0.35">
      <c r="A172" s="92" t="s">
        <v>100</v>
      </c>
      <c r="B172" s="63" t="s">
        <v>5</v>
      </c>
      <c r="C172" s="63" t="s">
        <v>20</v>
      </c>
      <c r="D172" s="99" t="s">
        <v>4</v>
      </c>
      <c r="E172" s="103" t="s">
        <v>190</v>
      </c>
      <c r="F172" s="114" t="s">
        <v>140</v>
      </c>
    </row>
    <row r="173" spans="1:6" ht="17.25" customHeight="1" thickTop="1" x14ac:dyDescent="0.3">
      <c r="A173" s="71" t="s">
        <v>105</v>
      </c>
      <c r="B173" s="72" t="s">
        <v>0</v>
      </c>
      <c r="C173" s="72" t="s">
        <v>142</v>
      </c>
      <c r="D173" s="101" t="s">
        <v>155</v>
      </c>
      <c r="E173" s="109">
        <v>22</v>
      </c>
      <c r="F173" s="62">
        <v>110</v>
      </c>
    </row>
    <row r="174" spans="1:6" ht="17.25" customHeight="1" x14ac:dyDescent="0.3">
      <c r="A174" s="68" t="s">
        <v>246</v>
      </c>
      <c r="B174" s="59" t="s">
        <v>0</v>
      </c>
      <c r="C174" s="59" t="s">
        <v>87</v>
      </c>
      <c r="D174" s="97">
        <v>1</v>
      </c>
      <c r="E174" s="110">
        <v>25</v>
      </c>
      <c r="F174" s="62">
        <v>250</v>
      </c>
    </row>
    <row r="175" spans="1:6" ht="27" customHeight="1" x14ac:dyDescent="0.3">
      <c r="A175" s="68" t="s">
        <v>184</v>
      </c>
      <c r="B175" s="59" t="s">
        <v>0</v>
      </c>
      <c r="C175" s="59" t="s">
        <v>96</v>
      </c>
      <c r="D175" s="97">
        <v>1</v>
      </c>
      <c r="E175" s="110">
        <v>25</v>
      </c>
      <c r="F175" s="62">
        <v>250</v>
      </c>
    </row>
    <row r="176" spans="1:6" ht="17.25" customHeight="1" x14ac:dyDescent="0.3">
      <c r="A176" s="68" t="s">
        <v>247</v>
      </c>
      <c r="B176" s="59" t="s">
        <v>0</v>
      </c>
      <c r="C176" s="59" t="s">
        <v>96</v>
      </c>
      <c r="D176" s="97">
        <v>1</v>
      </c>
      <c r="E176" s="110">
        <v>24</v>
      </c>
      <c r="F176" s="62">
        <v>240</v>
      </c>
    </row>
    <row r="177" spans="1:6" ht="17.25" customHeight="1" x14ac:dyDescent="0.3">
      <c r="A177" s="68" t="s">
        <v>248</v>
      </c>
      <c r="B177" s="59" t="s">
        <v>0</v>
      </c>
      <c r="C177" s="59" t="s">
        <v>150</v>
      </c>
      <c r="D177" s="97">
        <v>1</v>
      </c>
      <c r="E177" s="110">
        <v>24</v>
      </c>
      <c r="F177" s="62">
        <v>240</v>
      </c>
    </row>
    <row r="178" spans="1:6" ht="17.25" customHeight="1" thickBot="1" x14ac:dyDescent="0.35">
      <c r="A178" s="69" t="s">
        <v>249</v>
      </c>
      <c r="B178" s="70" t="s">
        <v>0</v>
      </c>
      <c r="C178" s="70" t="s">
        <v>150</v>
      </c>
      <c r="D178" s="102">
        <v>1</v>
      </c>
      <c r="E178" s="111">
        <v>24</v>
      </c>
      <c r="F178" s="62">
        <v>240</v>
      </c>
    </row>
    <row r="179" spans="1:6" ht="17.25" customHeight="1" x14ac:dyDescent="0.3">
      <c r="A179" s="67" t="s">
        <v>104</v>
      </c>
      <c r="B179" s="63" t="s">
        <v>5</v>
      </c>
      <c r="C179" s="63" t="s">
        <v>20</v>
      </c>
      <c r="D179" s="99" t="s">
        <v>4</v>
      </c>
      <c r="E179" s="103" t="s">
        <v>190</v>
      </c>
      <c r="F179" s="114"/>
    </row>
    <row r="180" spans="1:6" ht="19.5" customHeight="1" x14ac:dyDescent="0.3">
      <c r="A180" s="58" t="s">
        <v>250</v>
      </c>
      <c r="B180" s="59" t="s">
        <v>1</v>
      </c>
      <c r="C180" s="59" t="s">
        <v>34</v>
      </c>
      <c r="D180" s="97">
        <v>1</v>
      </c>
      <c r="E180" s="107">
        <v>220</v>
      </c>
      <c r="F180" s="113"/>
    </row>
    <row r="181" spans="1:6" ht="17.25" customHeight="1" x14ac:dyDescent="0.3">
      <c r="A181" s="58" t="s">
        <v>251</v>
      </c>
      <c r="B181" s="59" t="s">
        <v>1</v>
      </c>
      <c r="C181" s="59" t="s">
        <v>32</v>
      </c>
      <c r="D181" s="97">
        <v>1</v>
      </c>
      <c r="E181" s="107">
        <v>215</v>
      </c>
      <c r="F181" s="113"/>
    </row>
    <row r="182" spans="1:6" ht="18.75" customHeight="1" x14ac:dyDescent="0.3">
      <c r="A182" s="58" t="s">
        <v>252</v>
      </c>
      <c r="B182" s="59" t="s">
        <v>1</v>
      </c>
      <c r="C182" s="59" t="s">
        <v>137</v>
      </c>
      <c r="D182" s="97">
        <v>1</v>
      </c>
      <c r="E182" s="107">
        <v>280</v>
      </c>
      <c r="F182" s="113"/>
    </row>
    <row r="183" spans="1:6" ht="18" customHeight="1" x14ac:dyDescent="0.3">
      <c r="A183" s="58" t="s">
        <v>253</v>
      </c>
      <c r="B183" s="59" t="s">
        <v>1</v>
      </c>
      <c r="C183" s="59" t="s">
        <v>137</v>
      </c>
      <c r="D183" s="97">
        <v>1</v>
      </c>
      <c r="E183" s="107">
        <v>400</v>
      </c>
      <c r="F183" s="113"/>
    </row>
    <row r="184" spans="1:6" ht="17.25" customHeight="1" x14ac:dyDescent="0.3">
      <c r="A184" s="58" t="s">
        <v>254</v>
      </c>
      <c r="B184" s="59" t="s">
        <v>1</v>
      </c>
      <c r="C184" s="59" t="s">
        <v>32</v>
      </c>
      <c r="D184" s="97">
        <v>1</v>
      </c>
      <c r="E184" s="107">
        <v>215</v>
      </c>
      <c r="F184" s="113"/>
    </row>
    <row r="185" spans="1:6" ht="17.25" customHeight="1" x14ac:dyDescent="0.3">
      <c r="A185" s="58" t="s">
        <v>255</v>
      </c>
      <c r="B185" s="59" t="s">
        <v>1</v>
      </c>
      <c r="C185" s="59" t="s">
        <v>34</v>
      </c>
      <c r="D185" s="97">
        <v>1</v>
      </c>
      <c r="E185" s="107">
        <v>400</v>
      </c>
      <c r="F185" s="113"/>
    </row>
    <row r="186" spans="1:6" ht="17.25" customHeight="1" x14ac:dyDescent="0.3">
      <c r="A186" s="58" t="s">
        <v>256</v>
      </c>
      <c r="B186" s="59" t="s">
        <v>1</v>
      </c>
      <c r="C186" s="59" t="s">
        <v>137</v>
      </c>
      <c r="D186" s="97">
        <v>1</v>
      </c>
      <c r="E186" s="107">
        <v>350</v>
      </c>
      <c r="F186" s="113"/>
    </row>
    <row r="187" spans="1:6" ht="19.5" customHeight="1" x14ac:dyDescent="0.3">
      <c r="A187" s="58" t="s">
        <v>257</v>
      </c>
      <c r="B187" s="59" t="s">
        <v>1</v>
      </c>
      <c r="C187" s="59" t="s">
        <v>34</v>
      </c>
      <c r="D187" s="97">
        <v>1</v>
      </c>
      <c r="E187" s="107">
        <v>250</v>
      </c>
      <c r="F187" s="113"/>
    </row>
    <row r="188" spans="1:6" x14ac:dyDescent="0.3">
      <c r="A188" s="67" t="s">
        <v>196</v>
      </c>
      <c r="B188" s="63" t="s">
        <v>5</v>
      </c>
      <c r="C188" s="63"/>
      <c r="D188" s="99" t="s">
        <v>4</v>
      </c>
      <c r="E188" s="103" t="s">
        <v>190</v>
      </c>
      <c r="F188" s="114"/>
    </row>
    <row r="189" spans="1:6" x14ac:dyDescent="0.3">
      <c r="A189" s="58" t="s">
        <v>197</v>
      </c>
      <c r="B189" s="59" t="s">
        <v>1</v>
      </c>
      <c r="C189" s="59"/>
      <c r="D189" s="97">
        <v>1</v>
      </c>
      <c r="E189" s="107">
        <v>15</v>
      </c>
      <c r="F189" s="113"/>
    </row>
    <row r="190" spans="1:6" x14ac:dyDescent="0.3">
      <c r="A190" s="104" t="s">
        <v>198</v>
      </c>
      <c r="B190" s="105" t="s">
        <v>1</v>
      </c>
      <c r="C190" s="105"/>
      <c r="D190" s="97">
        <v>1</v>
      </c>
      <c r="E190" s="112">
        <v>25</v>
      </c>
      <c r="F190" s="113"/>
    </row>
    <row r="192" spans="1:6" ht="142.5" customHeight="1" x14ac:dyDescent="0.3">
      <c r="A192" s="126" t="s">
        <v>279</v>
      </c>
      <c r="B192" s="126"/>
      <c r="C192" s="126"/>
      <c r="D192" s="126"/>
      <c r="E192" s="126"/>
      <c r="F192" s="126"/>
    </row>
  </sheetData>
  <mergeCells count="7">
    <mergeCell ref="A192:F192"/>
    <mergeCell ref="A4:F4"/>
    <mergeCell ref="A1:F1"/>
    <mergeCell ref="C3:F3"/>
    <mergeCell ref="C2:F2"/>
    <mergeCell ref="A2:B2"/>
    <mergeCell ref="A3:B3"/>
  </mergeCells>
  <printOptions horizontalCentered="1" verticalCentered="1"/>
  <pageMargins left="0" right="0" top="0" bottom="0" header="0" footer="0"/>
  <pageSetup paperSize="9" scale="91"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B70"/>
  <sheetViews>
    <sheetView workbookViewId="0">
      <selection sqref="A1:B68"/>
    </sheetView>
  </sheetViews>
  <sheetFormatPr defaultColWidth="9.140625" defaultRowHeight="23.25" x14ac:dyDescent="0.35"/>
  <cols>
    <col min="1" max="1" width="48.85546875" style="24" customWidth="1"/>
    <col min="2" max="2" width="54.42578125" style="24" customWidth="1"/>
    <col min="3" max="16384" width="9.140625" style="24"/>
  </cols>
  <sheetData>
    <row r="1" spans="1:2" x14ac:dyDescent="0.35">
      <c r="A1" s="24" t="s">
        <v>155</v>
      </c>
      <c r="B1" s="24" t="s">
        <v>154</v>
      </c>
    </row>
    <row r="2" spans="1:2" ht="24" thickBot="1" x14ac:dyDescent="0.4"/>
    <row r="3" spans="1:2" x14ac:dyDescent="0.35">
      <c r="A3" s="80" t="s">
        <v>113</v>
      </c>
      <c r="B3" s="80" t="s">
        <v>116</v>
      </c>
    </row>
    <row r="4" spans="1:2" x14ac:dyDescent="0.35">
      <c r="A4" s="81"/>
      <c r="B4" s="81"/>
    </row>
    <row r="5" spans="1:2" x14ac:dyDescent="0.35">
      <c r="A5" s="81"/>
      <c r="B5" s="81"/>
    </row>
    <row r="6" spans="1:2" x14ac:dyDescent="0.35">
      <c r="A6" s="81"/>
      <c r="B6" s="81"/>
    </row>
    <row r="7" spans="1:2" x14ac:dyDescent="0.35">
      <c r="A7" s="81"/>
      <c r="B7" s="81"/>
    </row>
    <row r="8" spans="1:2" ht="24" thickBot="1" x14ac:dyDescent="0.4">
      <c r="A8" s="82"/>
      <c r="B8" s="82"/>
    </row>
    <row r="9" spans="1:2" x14ac:dyDescent="0.35">
      <c r="A9" s="80" t="s">
        <v>114</v>
      </c>
      <c r="B9" s="80" t="s">
        <v>115</v>
      </c>
    </row>
    <row r="10" spans="1:2" x14ac:dyDescent="0.35">
      <c r="A10" s="81"/>
      <c r="B10" s="81"/>
    </row>
    <row r="11" spans="1:2" x14ac:dyDescent="0.35">
      <c r="A11" s="81"/>
      <c r="B11" s="81"/>
    </row>
    <row r="12" spans="1:2" x14ac:dyDescent="0.35">
      <c r="A12" s="81"/>
      <c r="B12" s="81"/>
    </row>
    <row r="13" spans="1:2" x14ac:dyDescent="0.35">
      <c r="A13" s="81"/>
      <c r="B13" s="81"/>
    </row>
    <row r="14" spans="1:2" ht="34.5" customHeight="1" thickBot="1" x14ac:dyDescent="0.4">
      <c r="A14" s="82"/>
      <c r="B14" s="82"/>
    </row>
    <row r="15" spans="1:2" ht="42" x14ac:dyDescent="0.35">
      <c r="A15" s="80" t="s">
        <v>117</v>
      </c>
      <c r="B15" s="80" t="s">
        <v>118</v>
      </c>
    </row>
    <row r="16" spans="1:2" x14ac:dyDescent="0.35">
      <c r="A16" s="81"/>
      <c r="B16" s="81"/>
    </row>
    <row r="17" spans="1:2" x14ac:dyDescent="0.35">
      <c r="A17" s="81"/>
      <c r="B17" s="81"/>
    </row>
    <row r="18" spans="1:2" x14ac:dyDescent="0.35">
      <c r="A18" s="81"/>
      <c r="B18" s="81"/>
    </row>
    <row r="19" spans="1:2" x14ac:dyDescent="0.35">
      <c r="A19" s="81"/>
      <c r="B19" s="81"/>
    </row>
    <row r="20" spans="1:2" ht="42" customHeight="1" thickBot="1" x14ac:dyDescent="0.4">
      <c r="A20" s="82"/>
      <c r="B20" s="82"/>
    </row>
    <row r="21" spans="1:2" ht="42" x14ac:dyDescent="0.35">
      <c r="A21" s="80" t="s">
        <v>119</v>
      </c>
      <c r="B21" s="84" t="s">
        <v>120</v>
      </c>
    </row>
    <row r="22" spans="1:2" x14ac:dyDescent="0.35">
      <c r="A22" s="81"/>
      <c r="B22" s="81"/>
    </row>
    <row r="23" spans="1:2" x14ac:dyDescent="0.35">
      <c r="A23" s="81"/>
      <c r="B23" s="81"/>
    </row>
    <row r="24" spans="1:2" x14ac:dyDescent="0.35">
      <c r="A24" s="81"/>
      <c r="B24" s="81"/>
    </row>
    <row r="25" spans="1:2" x14ac:dyDescent="0.35">
      <c r="A25" s="81"/>
      <c r="B25" s="81"/>
    </row>
    <row r="26" spans="1:2" ht="42" customHeight="1" thickBot="1" x14ac:dyDescent="0.4">
      <c r="A26" s="82"/>
      <c r="B26" s="82"/>
    </row>
    <row r="27" spans="1:2" x14ac:dyDescent="0.35">
      <c r="A27" s="80" t="s">
        <v>121</v>
      </c>
      <c r="B27" s="80" t="s">
        <v>122</v>
      </c>
    </row>
    <row r="28" spans="1:2" x14ac:dyDescent="0.35">
      <c r="A28" s="81"/>
      <c r="B28" s="81"/>
    </row>
    <row r="29" spans="1:2" x14ac:dyDescent="0.35">
      <c r="A29" s="81"/>
      <c r="B29" s="81"/>
    </row>
    <row r="30" spans="1:2" x14ac:dyDescent="0.35">
      <c r="A30" s="81"/>
      <c r="B30" s="81"/>
    </row>
    <row r="31" spans="1:2" x14ac:dyDescent="0.35">
      <c r="A31" s="81"/>
      <c r="B31" s="81"/>
    </row>
    <row r="32" spans="1:2" ht="47.25" customHeight="1" thickBot="1" x14ac:dyDescent="0.4">
      <c r="A32" s="82"/>
      <c r="B32" s="82"/>
    </row>
    <row r="33" spans="1:2" ht="42" x14ac:dyDescent="0.35">
      <c r="A33" s="80" t="s">
        <v>123</v>
      </c>
      <c r="B33" s="80" t="s">
        <v>124</v>
      </c>
    </row>
    <row r="34" spans="1:2" x14ac:dyDescent="0.35">
      <c r="A34" s="81"/>
      <c r="B34" s="81"/>
    </row>
    <row r="35" spans="1:2" x14ac:dyDescent="0.35">
      <c r="A35" s="81"/>
      <c r="B35" s="81"/>
    </row>
    <row r="36" spans="1:2" x14ac:dyDescent="0.35">
      <c r="A36" s="81"/>
      <c r="B36" s="81"/>
    </row>
    <row r="37" spans="1:2" x14ac:dyDescent="0.35">
      <c r="A37" s="81"/>
      <c r="B37" s="81"/>
    </row>
    <row r="38" spans="1:2" ht="24" thickBot="1" x14ac:dyDescent="0.4">
      <c r="A38" s="82"/>
      <c r="B38" s="82"/>
    </row>
    <row r="39" spans="1:2" ht="24" thickBot="1" x14ac:dyDescent="0.4"/>
    <row r="40" spans="1:2" x14ac:dyDescent="0.35">
      <c r="A40" s="80" t="s">
        <v>125</v>
      </c>
      <c r="B40" s="80" t="s">
        <v>126</v>
      </c>
    </row>
    <row r="41" spans="1:2" x14ac:dyDescent="0.35">
      <c r="A41" s="81"/>
      <c r="B41" s="81"/>
    </row>
    <row r="42" spans="1:2" x14ac:dyDescent="0.35">
      <c r="A42" s="81"/>
      <c r="B42" s="81"/>
    </row>
    <row r="43" spans="1:2" x14ac:dyDescent="0.35">
      <c r="A43" s="81"/>
      <c r="B43" s="81"/>
    </row>
    <row r="44" spans="1:2" x14ac:dyDescent="0.35">
      <c r="A44" s="81"/>
      <c r="B44" s="81"/>
    </row>
    <row r="45" spans="1:2" x14ac:dyDescent="0.35">
      <c r="A45" s="81"/>
      <c r="B45" s="81"/>
    </row>
    <row r="46" spans="1:2" ht="24" thickBot="1" x14ac:dyDescent="0.4">
      <c r="A46" s="82"/>
      <c r="B46" s="82"/>
    </row>
    <row r="47" spans="1:2" x14ac:dyDescent="0.35">
      <c r="A47" s="80" t="s">
        <v>127</v>
      </c>
      <c r="B47" s="80" t="s">
        <v>128</v>
      </c>
    </row>
    <row r="48" spans="1:2" x14ac:dyDescent="0.35">
      <c r="A48" s="81"/>
      <c r="B48" s="81"/>
    </row>
    <row r="49" spans="1:2" x14ac:dyDescent="0.35">
      <c r="A49" s="81"/>
      <c r="B49" s="81"/>
    </row>
    <row r="50" spans="1:2" x14ac:dyDescent="0.35">
      <c r="A50" s="81"/>
      <c r="B50" s="81"/>
    </row>
    <row r="51" spans="1:2" x14ac:dyDescent="0.35">
      <c r="A51" s="81"/>
      <c r="B51" s="81"/>
    </row>
    <row r="52" spans="1:2" x14ac:dyDescent="0.35">
      <c r="A52" s="81"/>
      <c r="B52" s="81"/>
    </row>
    <row r="53" spans="1:2" ht="24" thickBot="1" x14ac:dyDescent="0.4">
      <c r="A53" s="82"/>
      <c r="B53" s="82"/>
    </row>
    <row r="54" spans="1:2" x14ac:dyDescent="0.35">
      <c r="A54" s="80" t="s">
        <v>129</v>
      </c>
      <c r="B54" s="80" t="s">
        <v>130</v>
      </c>
    </row>
    <row r="55" spans="1:2" x14ac:dyDescent="0.35">
      <c r="A55" s="81"/>
      <c r="B55" s="81"/>
    </row>
    <row r="56" spans="1:2" x14ac:dyDescent="0.35">
      <c r="A56" s="81"/>
      <c r="B56" s="81"/>
    </row>
    <row r="57" spans="1:2" x14ac:dyDescent="0.35">
      <c r="A57" s="81"/>
      <c r="B57" s="81"/>
    </row>
    <row r="58" spans="1:2" x14ac:dyDescent="0.35">
      <c r="A58" s="81"/>
      <c r="B58" s="81"/>
    </row>
    <row r="59" spans="1:2" x14ac:dyDescent="0.35">
      <c r="A59" s="81"/>
      <c r="B59" s="81"/>
    </row>
    <row r="60" spans="1:2" ht="24" thickBot="1" x14ac:dyDescent="0.4">
      <c r="A60" s="82"/>
      <c r="B60" s="82"/>
    </row>
    <row r="61" spans="1:2" ht="24" thickBot="1" x14ac:dyDescent="0.4">
      <c r="A61" s="82"/>
    </row>
    <row r="62" spans="1:2" ht="42" x14ac:dyDescent="0.35">
      <c r="A62" s="83" t="s">
        <v>183</v>
      </c>
      <c r="B62" s="80" t="s">
        <v>131</v>
      </c>
    </row>
    <row r="63" spans="1:2" x14ac:dyDescent="0.35">
      <c r="A63" s="81"/>
      <c r="B63" s="81"/>
    </row>
    <row r="64" spans="1:2" x14ac:dyDescent="0.35">
      <c r="A64" s="81"/>
      <c r="B64" s="81"/>
    </row>
    <row r="65" spans="1:2" x14ac:dyDescent="0.35">
      <c r="A65" s="81"/>
      <c r="B65" s="81"/>
    </row>
    <row r="66" spans="1:2" x14ac:dyDescent="0.35">
      <c r="A66" s="81"/>
      <c r="B66" s="81"/>
    </row>
    <row r="67" spans="1:2" x14ac:dyDescent="0.35">
      <c r="A67" s="81"/>
      <c r="B67" s="81"/>
    </row>
    <row r="68" spans="1:2" ht="24" thickBot="1" x14ac:dyDescent="0.4">
      <c r="A68" s="82"/>
      <c r="B68" s="82"/>
    </row>
    <row r="70" spans="1:2" s="79" customFormat="1" x14ac:dyDescent="0.35"/>
  </sheetData>
  <sheetProtection password="CF0E" sheet="1" objects="1" scenarios="1"/>
  <pageMargins left="0.7" right="0.7" top="0.75" bottom="0.75" header="0.3" footer="0.3"/>
  <pageSetup paperSize="9" scale="84" fitToHeight="0" orientation="portrait" r:id="rId1"/>
  <drawing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H51"/>
  <sheetViews>
    <sheetView tabSelected="1" topLeftCell="A24" workbookViewId="0">
      <selection activeCell="E31" sqref="E31"/>
    </sheetView>
  </sheetViews>
  <sheetFormatPr defaultRowHeight="15" x14ac:dyDescent="0.25"/>
  <cols>
    <col min="1" max="1" width="0.42578125" customWidth="1"/>
    <col min="2" max="2" width="9.140625" hidden="1" customWidth="1"/>
    <col min="3" max="3" width="36.42578125" customWidth="1"/>
    <col min="4" max="4" width="8.42578125" style="85" customWidth="1"/>
    <col min="5" max="5" width="8.85546875" style="85" customWidth="1"/>
    <col min="6" max="6" width="10.7109375" style="85" customWidth="1"/>
    <col min="7" max="7" width="11.28515625" style="88" customWidth="1"/>
    <col min="8" max="8" width="13.28515625" style="85" customWidth="1"/>
  </cols>
  <sheetData>
    <row r="3" spans="1:8" ht="72" customHeight="1" x14ac:dyDescent="0.25">
      <c r="C3" s="120"/>
      <c r="D3" s="120"/>
      <c r="E3" s="120"/>
      <c r="F3" s="120"/>
      <c r="G3" s="120"/>
    </row>
    <row r="4" spans="1:8" ht="38.25" customHeight="1" x14ac:dyDescent="0.25">
      <c r="B4" s="1"/>
      <c r="C4" s="132" t="s">
        <v>282</v>
      </c>
      <c r="D4" s="132"/>
      <c r="E4" s="132"/>
      <c r="F4" s="132"/>
      <c r="G4" s="132"/>
      <c r="H4" s="132"/>
    </row>
    <row r="5" spans="1:8" ht="79.5" customHeight="1" x14ac:dyDescent="0.25">
      <c r="B5" s="1"/>
      <c r="C5" s="127" t="s">
        <v>281</v>
      </c>
      <c r="D5" s="127"/>
      <c r="E5" s="127"/>
      <c r="F5" s="127"/>
      <c r="G5" s="127"/>
      <c r="H5" s="127"/>
    </row>
    <row r="6" spans="1:8" ht="30.75" customHeight="1" thickBot="1" x14ac:dyDescent="0.3">
      <c r="B6" s="1"/>
      <c r="C6" s="73" t="s">
        <v>156</v>
      </c>
      <c r="D6" s="74" t="s">
        <v>5</v>
      </c>
      <c r="E6" s="74" t="s">
        <v>133</v>
      </c>
      <c r="F6" s="75" t="s">
        <v>132</v>
      </c>
      <c r="G6" s="76" t="s">
        <v>157</v>
      </c>
      <c r="H6" s="77" t="s">
        <v>158</v>
      </c>
    </row>
    <row r="7" spans="1:8" ht="15" customHeight="1" x14ac:dyDescent="0.25">
      <c r="B7" s="1"/>
      <c r="C7" s="54" t="s">
        <v>70</v>
      </c>
      <c r="D7" s="55"/>
      <c r="E7" s="55"/>
      <c r="F7" s="55"/>
      <c r="G7" s="55"/>
      <c r="H7" s="55"/>
    </row>
    <row r="8" spans="1:8" ht="15" customHeight="1" x14ac:dyDescent="0.25">
      <c r="C8" s="51" t="s">
        <v>22</v>
      </c>
      <c r="D8" s="52" t="s">
        <v>1</v>
      </c>
      <c r="E8" s="52" t="s">
        <v>87</v>
      </c>
      <c r="F8" s="52">
        <v>50</v>
      </c>
      <c r="G8" s="86">
        <v>20</v>
      </c>
      <c r="H8" s="87">
        <f>Таблица2[[#This Row],[КОЛ-ВО В УПАК]]*Таблица2[[#This Row],[ЦЕНА  ШТ]]</f>
        <v>1000</v>
      </c>
    </row>
    <row r="9" spans="1:8" ht="15" customHeight="1" x14ac:dyDescent="0.25">
      <c r="C9" s="51" t="s">
        <v>23</v>
      </c>
      <c r="D9" s="52" t="s">
        <v>1</v>
      </c>
      <c r="E9" s="52" t="s">
        <v>87</v>
      </c>
      <c r="F9" s="52">
        <v>50</v>
      </c>
      <c r="G9" s="86">
        <v>20</v>
      </c>
      <c r="H9" s="87">
        <f>Таблица2[[#This Row],[КОЛ-ВО В УПАК]]*Таблица2[[#This Row],[ЦЕНА  ШТ]]</f>
        <v>1000</v>
      </c>
    </row>
    <row r="10" spans="1:8" ht="15" customHeight="1" x14ac:dyDescent="0.25">
      <c r="C10" s="51" t="s">
        <v>24</v>
      </c>
      <c r="D10" s="52" t="s">
        <v>1</v>
      </c>
      <c r="E10" s="52" t="s">
        <v>87</v>
      </c>
      <c r="F10" s="52">
        <v>50</v>
      </c>
      <c r="G10" s="86">
        <v>20</v>
      </c>
      <c r="H10" s="87">
        <f>Таблица2[[#This Row],[КОЛ-ВО В УПАК]]*Таблица2[[#This Row],[ЦЕНА  ШТ]]</f>
        <v>1000</v>
      </c>
    </row>
    <row r="11" spans="1:8" ht="15" customHeight="1" x14ac:dyDescent="0.25">
      <c r="C11" s="56" t="s">
        <v>71</v>
      </c>
      <c r="D11" s="56"/>
      <c r="E11" s="56"/>
      <c r="F11" s="56"/>
      <c r="G11" s="56"/>
      <c r="H11" s="56"/>
    </row>
    <row r="12" spans="1:8" ht="15" customHeight="1" x14ac:dyDescent="0.25">
      <c r="C12" s="51" t="s">
        <v>25</v>
      </c>
      <c r="D12" s="52" t="s">
        <v>1</v>
      </c>
      <c r="E12" s="52" t="s">
        <v>21</v>
      </c>
      <c r="F12" s="52">
        <v>50</v>
      </c>
      <c r="G12" s="86">
        <v>20</v>
      </c>
      <c r="H12" s="87">
        <f>Таблица2[[#This Row],[КОЛ-ВО В УПАК]]*Таблица2[[#This Row],[ЦЕНА  ШТ]]</f>
        <v>1000</v>
      </c>
    </row>
    <row r="13" spans="1:8" ht="15" customHeight="1" x14ac:dyDescent="0.25">
      <c r="C13" s="51" t="s">
        <v>153</v>
      </c>
      <c r="D13" s="52" t="s">
        <v>1</v>
      </c>
      <c r="E13" s="52" t="s">
        <v>21</v>
      </c>
      <c r="F13" s="52">
        <v>50</v>
      </c>
      <c r="G13" s="86">
        <v>20</v>
      </c>
      <c r="H13" s="87">
        <v>1250</v>
      </c>
    </row>
    <row r="14" spans="1:8" ht="15" customHeight="1" x14ac:dyDescent="0.25">
      <c r="C14" s="51" t="s">
        <v>26</v>
      </c>
      <c r="D14" s="52" t="s">
        <v>1</v>
      </c>
      <c r="E14" s="52" t="s">
        <v>21</v>
      </c>
      <c r="F14" s="52">
        <v>50</v>
      </c>
      <c r="G14" s="86">
        <v>20</v>
      </c>
      <c r="H14" s="87">
        <f>Таблица2[[#This Row],[КОЛ-ВО В УПАК]]*Таблица2[[#This Row],[ЦЕНА  ШТ]]</f>
        <v>1000</v>
      </c>
    </row>
    <row r="15" spans="1:8" ht="15" customHeight="1" x14ac:dyDescent="0.25">
      <c r="A15" s="78" t="s">
        <v>171</v>
      </c>
      <c r="C15" s="51" t="s">
        <v>27</v>
      </c>
      <c r="D15" s="52" t="s">
        <v>1</v>
      </c>
      <c r="E15" s="52" t="s">
        <v>21</v>
      </c>
      <c r="F15" s="52">
        <v>50</v>
      </c>
      <c r="G15" s="86">
        <v>20</v>
      </c>
      <c r="H15" s="87">
        <f>Таблица2[[#This Row],[КОЛ-ВО В УПАК]]*Таблица2[[#This Row],[ЦЕНА  ШТ]]</f>
        <v>1000</v>
      </c>
    </row>
    <row r="16" spans="1:8" ht="15" customHeight="1" x14ac:dyDescent="0.25">
      <c r="A16" s="78" t="s">
        <v>172</v>
      </c>
      <c r="C16" s="51" t="s">
        <v>209</v>
      </c>
      <c r="D16" s="52" t="s">
        <v>1</v>
      </c>
      <c r="E16" s="52" t="s">
        <v>96</v>
      </c>
      <c r="F16" s="52">
        <v>50</v>
      </c>
      <c r="G16" s="86">
        <v>18</v>
      </c>
      <c r="H16" s="87">
        <f>Таблица2[[#This Row],[КОЛ-ВО В УПАК]]*Таблица2[[#This Row],[ЦЕНА  ШТ]]</f>
        <v>900</v>
      </c>
    </row>
    <row r="17" spans="1:8" ht="15" customHeight="1" x14ac:dyDescent="0.25">
      <c r="A17" s="78"/>
      <c r="C17" s="51" t="s">
        <v>189</v>
      </c>
      <c r="D17" s="52" t="s">
        <v>1</v>
      </c>
      <c r="E17" s="52" t="s">
        <v>96</v>
      </c>
      <c r="F17" s="52">
        <v>50</v>
      </c>
      <c r="G17" s="86">
        <v>20</v>
      </c>
      <c r="H17" s="87">
        <f>Таблица2[[#This Row],[КОЛ-ВО В УПАК]]*Таблица2[[#This Row],[ЦЕНА  ШТ]]</f>
        <v>1000</v>
      </c>
    </row>
    <row r="18" spans="1:8" ht="15" customHeight="1" x14ac:dyDescent="0.25">
      <c r="A18" s="78" t="s">
        <v>173</v>
      </c>
      <c r="C18" s="51" t="s">
        <v>28</v>
      </c>
      <c r="D18" s="52" t="s">
        <v>1</v>
      </c>
      <c r="E18" s="52" t="s">
        <v>21</v>
      </c>
      <c r="F18" s="52">
        <v>50</v>
      </c>
      <c r="G18" s="86">
        <v>20</v>
      </c>
      <c r="H18" s="87">
        <f>Таблица2[[#This Row],[КОЛ-ВО В УПАК]]*Таблица2[[#This Row],[ЦЕНА  ШТ]]</f>
        <v>1000</v>
      </c>
    </row>
    <row r="19" spans="1:8" ht="15" customHeight="1" x14ac:dyDescent="0.25">
      <c r="A19" s="78" t="s">
        <v>174</v>
      </c>
      <c r="C19" s="56" t="s">
        <v>72</v>
      </c>
      <c r="D19" s="56"/>
      <c r="E19" s="56"/>
      <c r="F19" s="56"/>
      <c r="G19" s="56"/>
      <c r="H19" s="87"/>
    </row>
    <row r="20" spans="1:8" ht="15" customHeight="1" x14ac:dyDescent="0.25">
      <c r="A20" s="78" t="s">
        <v>175</v>
      </c>
      <c r="C20" s="51" t="s">
        <v>258</v>
      </c>
      <c r="D20" s="52" t="s">
        <v>1</v>
      </c>
      <c r="E20" s="52" t="s">
        <v>21</v>
      </c>
      <c r="F20" s="52">
        <v>50</v>
      </c>
      <c r="G20" s="86">
        <v>20</v>
      </c>
      <c r="H20" s="87">
        <f>Таблица2[[#This Row],[КОЛ-ВО В УПАК]]*Таблица2[[#This Row],[ЦЕНА  ШТ]]</f>
        <v>1000</v>
      </c>
    </row>
    <row r="21" spans="1:8" ht="15" customHeight="1" x14ac:dyDescent="0.25">
      <c r="A21" s="78" t="s">
        <v>176</v>
      </c>
      <c r="C21" s="51" t="s">
        <v>211</v>
      </c>
      <c r="D21" s="52" t="s">
        <v>1</v>
      </c>
      <c r="E21" s="52" t="s">
        <v>21</v>
      </c>
      <c r="F21" s="52">
        <v>50</v>
      </c>
      <c r="G21" s="86">
        <v>20</v>
      </c>
      <c r="H21" s="87">
        <f>Таблица2[[#This Row],[КОЛ-ВО В УПАК]]*Таблица2[[#This Row],[ЦЕНА  ШТ]]</f>
        <v>1000</v>
      </c>
    </row>
    <row r="22" spans="1:8" ht="15" customHeight="1" x14ac:dyDescent="0.25">
      <c r="A22" s="78" t="s">
        <v>177</v>
      </c>
      <c r="C22" s="51" t="s">
        <v>31</v>
      </c>
      <c r="D22" s="52" t="s">
        <v>1</v>
      </c>
      <c r="E22" s="52" t="s">
        <v>21</v>
      </c>
      <c r="F22" s="52">
        <v>50</v>
      </c>
      <c r="G22" s="86">
        <v>20</v>
      </c>
      <c r="H22" s="87">
        <f>Таблица2[[#This Row],[КОЛ-ВО В УПАК]]*Таблица2[[#This Row],[ЦЕНА  ШТ]]</f>
        <v>1000</v>
      </c>
    </row>
    <row r="23" spans="1:8" ht="15" customHeight="1" x14ac:dyDescent="0.25">
      <c r="A23" s="78" t="s">
        <v>178</v>
      </c>
      <c r="B23" s="2"/>
      <c r="C23" s="56" t="s">
        <v>73</v>
      </c>
      <c r="D23" s="56"/>
      <c r="E23" s="56"/>
      <c r="F23" s="56"/>
      <c r="G23" s="56"/>
      <c r="H23" s="87"/>
    </row>
    <row r="24" spans="1:8" ht="15" customHeight="1" x14ac:dyDescent="0.25">
      <c r="A24" s="78" t="s">
        <v>179</v>
      </c>
      <c r="C24" s="51" t="s">
        <v>12</v>
      </c>
      <c r="D24" s="52" t="s">
        <v>1</v>
      </c>
      <c r="E24" s="52" t="s">
        <v>96</v>
      </c>
      <c r="F24" s="52">
        <v>40</v>
      </c>
      <c r="G24" s="86">
        <v>20</v>
      </c>
      <c r="H24" s="87">
        <f>Таблица2[[#This Row],[КОЛ-ВО В УПАК]]*Таблица2[[#This Row],[ЦЕНА  ШТ]]</f>
        <v>800</v>
      </c>
    </row>
    <row r="25" spans="1:8" ht="15" customHeight="1" x14ac:dyDescent="0.25">
      <c r="C25" s="51" t="s">
        <v>13</v>
      </c>
      <c r="D25" s="52" t="s">
        <v>1</v>
      </c>
      <c r="E25" s="52" t="s">
        <v>96</v>
      </c>
      <c r="F25" s="52">
        <v>40</v>
      </c>
      <c r="G25" s="86">
        <v>20</v>
      </c>
      <c r="H25" s="87">
        <f>Таблица2[[#This Row],[КОЛ-ВО В УПАК]]*Таблица2[[#This Row],[ЦЕНА  ШТ]]</f>
        <v>800</v>
      </c>
    </row>
    <row r="26" spans="1:8" ht="15" customHeight="1" x14ac:dyDescent="0.25">
      <c r="C26" s="51" t="s">
        <v>14</v>
      </c>
      <c r="D26" s="52" t="s">
        <v>1</v>
      </c>
      <c r="E26" s="52" t="s">
        <v>96</v>
      </c>
      <c r="F26" s="52">
        <v>40</v>
      </c>
      <c r="G26" s="86">
        <v>20</v>
      </c>
      <c r="H26" s="87">
        <f>Таблица2[[#This Row],[КОЛ-ВО В УПАК]]*Таблица2[[#This Row],[ЦЕНА  ШТ]]</f>
        <v>800</v>
      </c>
    </row>
    <row r="27" spans="1:8" ht="15" customHeight="1" x14ac:dyDescent="0.25">
      <c r="C27" s="56" t="s">
        <v>75</v>
      </c>
      <c r="D27" s="56"/>
      <c r="E27" s="56"/>
      <c r="F27" s="56"/>
      <c r="G27" s="56"/>
      <c r="H27" s="87"/>
    </row>
    <row r="28" spans="1:8" ht="15" customHeight="1" x14ac:dyDescent="0.25">
      <c r="B28" s="2"/>
      <c r="C28" s="53" t="s">
        <v>7</v>
      </c>
      <c r="D28" s="52" t="s">
        <v>1</v>
      </c>
      <c r="E28" s="52" t="s">
        <v>96</v>
      </c>
      <c r="F28" s="52">
        <v>50</v>
      </c>
      <c r="G28" s="86">
        <v>20</v>
      </c>
      <c r="H28" s="87">
        <f>Таблица2[[#This Row],[КОЛ-ВО В УПАК]]*Таблица2[[#This Row],[ЦЕНА  ШТ]]</f>
        <v>1000</v>
      </c>
    </row>
    <row r="29" spans="1:8" ht="15" hidden="1" customHeight="1" x14ac:dyDescent="0.25">
      <c r="A29" t="s">
        <v>187</v>
      </c>
      <c r="B29" s="2"/>
      <c r="C29" s="53"/>
      <c r="D29" s="52" t="s">
        <v>1</v>
      </c>
      <c r="E29" s="52" t="s">
        <v>96</v>
      </c>
      <c r="F29" s="52">
        <v>100</v>
      </c>
      <c r="G29" s="86">
        <v>20</v>
      </c>
      <c r="H29" s="87">
        <f>Таблица2[[#This Row],[КОЛ-ВО В УПАК]]*Таблица2[[#This Row],[ЦЕНА  ШТ]]</f>
        <v>2000</v>
      </c>
    </row>
    <row r="30" spans="1:8" ht="15" customHeight="1" x14ac:dyDescent="0.25">
      <c r="B30" s="2"/>
      <c r="C30" s="53" t="s">
        <v>212</v>
      </c>
      <c r="D30" s="52" t="s">
        <v>1</v>
      </c>
      <c r="E30" s="52" t="s">
        <v>78</v>
      </c>
      <c r="F30" s="52">
        <v>40</v>
      </c>
      <c r="G30" s="86">
        <v>40</v>
      </c>
      <c r="H30" s="87">
        <f>Таблица2[[#This Row],[КОЛ-ВО В УПАК]]*Таблица2[[#This Row],[ЦЕНА  ШТ]]</f>
        <v>1600</v>
      </c>
    </row>
    <row r="31" spans="1:8" ht="15" customHeight="1" x14ac:dyDescent="0.25">
      <c r="B31" s="2"/>
      <c r="C31" s="53" t="s">
        <v>213</v>
      </c>
      <c r="D31" s="52" t="s">
        <v>1</v>
      </c>
      <c r="E31" s="52" t="s">
        <v>78</v>
      </c>
      <c r="F31" s="52">
        <v>40</v>
      </c>
      <c r="G31" s="86">
        <v>40</v>
      </c>
      <c r="H31" s="87">
        <f>Таблица2[[#This Row],[КОЛ-ВО В УПАК]]*Таблица2[[#This Row],[ЦЕНА  ШТ]]</f>
        <v>1600</v>
      </c>
    </row>
    <row r="32" spans="1:8" ht="15" customHeight="1" x14ac:dyDescent="0.25">
      <c r="B32" s="2"/>
      <c r="C32" s="53" t="s">
        <v>8</v>
      </c>
      <c r="D32" s="52" t="s">
        <v>1</v>
      </c>
      <c r="E32" s="52" t="s">
        <v>142</v>
      </c>
      <c r="F32" s="52">
        <v>50</v>
      </c>
      <c r="G32" s="86">
        <v>20</v>
      </c>
      <c r="H32" s="87">
        <f>Таблица2[[#This Row],[КОЛ-ВО В УПАК]]*Таблица2[[#This Row],[ЦЕНА  ШТ]]</f>
        <v>1000</v>
      </c>
    </row>
    <row r="33" spans="1:8" ht="15" customHeight="1" x14ac:dyDescent="0.25">
      <c r="B33" s="2"/>
      <c r="C33" s="53" t="s">
        <v>10</v>
      </c>
      <c r="D33" s="52" t="s">
        <v>1</v>
      </c>
      <c r="E33" s="52" t="s">
        <v>142</v>
      </c>
      <c r="F33" s="52">
        <v>50</v>
      </c>
      <c r="G33" s="86">
        <v>20</v>
      </c>
      <c r="H33" s="87">
        <f>Таблица2[[#This Row],[КОЛ-ВО В УПАК]]*Таблица2[[#This Row],[ЦЕНА  ШТ]]</f>
        <v>1000</v>
      </c>
    </row>
    <row r="34" spans="1:8" ht="15" customHeight="1" x14ac:dyDescent="0.25">
      <c r="B34" s="2"/>
      <c r="C34" s="57" t="s">
        <v>74</v>
      </c>
      <c r="D34" s="57"/>
      <c r="E34" s="57"/>
      <c r="F34" s="57"/>
      <c r="G34" s="57"/>
      <c r="H34" s="87"/>
    </row>
    <row r="35" spans="1:8" ht="15" customHeight="1" x14ac:dyDescent="0.25">
      <c r="B35" s="2"/>
      <c r="C35" s="53" t="s">
        <v>6</v>
      </c>
      <c r="D35" s="52" t="s">
        <v>1</v>
      </c>
      <c r="E35" s="52" t="s">
        <v>142</v>
      </c>
      <c r="F35" s="52">
        <v>50</v>
      </c>
      <c r="G35" s="86">
        <v>20</v>
      </c>
      <c r="H35" s="87">
        <f>Таблица2[[#This Row],[КОЛ-ВО В УПАК]]*Таблица2[[#This Row],[ЦЕНА  ШТ]]</f>
        <v>1000</v>
      </c>
    </row>
    <row r="36" spans="1:8" ht="15" hidden="1" customHeight="1" x14ac:dyDescent="0.25">
      <c r="A36" t="s">
        <v>186</v>
      </c>
      <c r="B36" s="2"/>
      <c r="C36" s="53"/>
      <c r="D36" s="52" t="s">
        <v>1</v>
      </c>
      <c r="E36" s="52" t="s">
        <v>204</v>
      </c>
      <c r="F36" s="52">
        <v>100</v>
      </c>
      <c r="G36" s="86">
        <v>18</v>
      </c>
      <c r="H36" s="87">
        <f>Таблица2[[#This Row],[КОЛ-ВО В УПАК]]*Таблица2[[#This Row],[ЦЕНА  ШТ]]</f>
        <v>1800</v>
      </c>
    </row>
    <row r="37" spans="1:8" ht="15" hidden="1" customHeight="1" x14ac:dyDescent="0.25">
      <c r="B37" s="2"/>
      <c r="C37" s="53" t="s">
        <v>159</v>
      </c>
      <c r="D37" s="52" t="s">
        <v>1</v>
      </c>
      <c r="E37" s="52" t="s">
        <v>205</v>
      </c>
      <c r="F37" s="52">
        <v>100</v>
      </c>
      <c r="G37" s="86">
        <v>15</v>
      </c>
      <c r="H37" s="87">
        <f>Таблица2[[#This Row],[КОЛ-ВО В УПАК]]*Таблица2[[#This Row],[ЦЕНА  ШТ]]</f>
        <v>1500</v>
      </c>
    </row>
    <row r="38" spans="1:8" ht="15" customHeight="1" x14ac:dyDescent="0.25">
      <c r="B38" s="2"/>
      <c r="C38" s="53" t="s">
        <v>11</v>
      </c>
      <c r="D38" s="52" t="s">
        <v>1</v>
      </c>
      <c r="E38" s="52" t="s">
        <v>142</v>
      </c>
      <c r="F38" s="52">
        <v>50</v>
      </c>
      <c r="G38" s="86">
        <v>20</v>
      </c>
      <c r="H38" s="87">
        <f>Таблица2[[#This Row],[КОЛ-ВО В УПАК]]*Таблица2[[#This Row],[ЦЕНА  ШТ]]</f>
        <v>1000</v>
      </c>
    </row>
    <row r="39" spans="1:8" ht="15" customHeight="1" x14ac:dyDescent="0.25">
      <c r="B39" s="2"/>
      <c r="C39" s="53" t="s">
        <v>259</v>
      </c>
      <c r="D39" s="52" t="s">
        <v>1</v>
      </c>
      <c r="E39" s="52" t="s">
        <v>142</v>
      </c>
      <c r="F39" s="52">
        <v>50</v>
      </c>
      <c r="G39" s="86">
        <v>20</v>
      </c>
      <c r="H39" s="87"/>
    </row>
    <row r="40" spans="1:8" ht="15" customHeight="1" x14ac:dyDescent="0.25">
      <c r="B40" s="2"/>
      <c r="C40" s="53" t="s">
        <v>9</v>
      </c>
      <c r="D40" s="52" t="s">
        <v>1</v>
      </c>
      <c r="E40" s="52" t="s">
        <v>142</v>
      </c>
      <c r="F40" s="52">
        <v>50</v>
      </c>
      <c r="G40" s="86">
        <v>20</v>
      </c>
      <c r="H40" s="87">
        <f>Таблица2[[#This Row],[КОЛ-ВО В УПАК]]*Таблица2[[#This Row],[ЦЕНА  ШТ]]</f>
        <v>1000</v>
      </c>
    </row>
    <row r="41" spans="1:8" ht="15" customHeight="1" x14ac:dyDescent="0.25">
      <c r="B41" s="2"/>
      <c r="C41" s="53" t="s">
        <v>260</v>
      </c>
      <c r="D41" s="52" t="s">
        <v>1</v>
      </c>
      <c r="E41" s="52" t="s">
        <v>206</v>
      </c>
      <c r="F41" s="52">
        <v>50</v>
      </c>
      <c r="G41" s="86">
        <v>55</v>
      </c>
      <c r="H41" s="87">
        <v>2750</v>
      </c>
    </row>
    <row r="42" spans="1:8" ht="15" customHeight="1" x14ac:dyDescent="0.25">
      <c r="B42" s="2"/>
      <c r="C42" s="53" t="s">
        <v>215</v>
      </c>
      <c r="D42" s="52" t="s">
        <v>1</v>
      </c>
      <c r="E42" s="52" t="s">
        <v>142</v>
      </c>
      <c r="F42" s="52">
        <v>50</v>
      </c>
      <c r="G42" s="86">
        <v>20</v>
      </c>
      <c r="H42" s="87">
        <f>Таблица2[[#This Row],[КОЛ-ВО В УПАК]]*Таблица2[[#This Row],[ЦЕНА  ШТ]]</f>
        <v>1000</v>
      </c>
    </row>
    <row r="43" spans="1:8" ht="15" customHeight="1" x14ac:dyDescent="0.25">
      <c r="B43" s="2"/>
      <c r="C43" s="56" t="s">
        <v>76</v>
      </c>
      <c r="D43" s="56"/>
      <c r="E43" s="56"/>
      <c r="F43" s="56"/>
      <c r="G43" s="56"/>
      <c r="H43" s="87"/>
    </row>
    <row r="44" spans="1:8" ht="15" customHeight="1" x14ac:dyDescent="0.25">
      <c r="B44" s="2"/>
      <c r="C44" s="51" t="s">
        <v>261</v>
      </c>
      <c r="D44" s="52" t="s">
        <v>1</v>
      </c>
      <c r="E44" s="52" t="s">
        <v>35</v>
      </c>
      <c r="F44" s="52">
        <v>25</v>
      </c>
      <c r="G44" s="86">
        <v>100</v>
      </c>
      <c r="H44" s="87">
        <f>Таблица2[[#This Row],[КОЛ-ВО В УПАК]]*Таблица2[[#This Row],[ЦЕНА  ШТ]]</f>
        <v>2500</v>
      </c>
    </row>
    <row r="45" spans="1:8" ht="15" customHeight="1" x14ac:dyDescent="0.25">
      <c r="B45" s="2"/>
      <c r="C45" s="51" t="s">
        <v>107</v>
      </c>
      <c r="D45" s="52" t="s">
        <v>1</v>
      </c>
      <c r="E45" s="52" t="s">
        <v>35</v>
      </c>
      <c r="F45" s="52">
        <v>25</v>
      </c>
      <c r="G45" s="86">
        <v>100</v>
      </c>
      <c r="H45" s="87">
        <f>Таблица2[[#This Row],[КОЛ-ВО В УПАК]]*Таблица2[[#This Row],[ЦЕНА  ШТ]]</f>
        <v>2500</v>
      </c>
    </row>
    <row r="46" spans="1:8" ht="15" customHeight="1" x14ac:dyDescent="0.25">
      <c r="B46" s="2"/>
      <c r="C46" s="51" t="s">
        <v>214</v>
      </c>
      <c r="D46" s="52" t="s">
        <v>1</v>
      </c>
      <c r="E46" s="52" t="s">
        <v>35</v>
      </c>
      <c r="F46" s="52">
        <v>25</v>
      </c>
      <c r="G46" s="86">
        <v>100</v>
      </c>
      <c r="H46" s="87">
        <f>Таблица2[[#This Row],[КОЛ-ВО В УПАК]]*Таблица2[[#This Row],[ЦЕНА  ШТ]]</f>
        <v>2500</v>
      </c>
    </row>
    <row r="47" spans="1:8" ht="15" customHeight="1" x14ac:dyDescent="0.25">
      <c r="B47" s="2"/>
      <c r="C47" s="51" t="s">
        <v>109</v>
      </c>
      <c r="D47" s="52" t="s">
        <v>1</v>
      </c>
      <c r="E47" s="52" t="s">
        <v>35</v>
      </c>
      <c r="F47" s="52">
        <v>25</v>
      </c>
      <c r="G47" s="86">
        <v>100</v>
      </c>
      <c r="H47" s="87">
        <f>Таблица2[[#This Row],[КОЛ-ВО В УПАК]]*Таблица2[[#This Row],[ЦЕНА  ШТ]]</f>
        <v>2500</v>
      </c>
    </row>
    <row r="48" spans="1:8" ht="15" customHeight="1" x14ac:dyDescent="0.25">
      <c r="B48" s="2"/>
      <c r="C48" s="51" t="s">
        <v>110</v>
      </c>
      <c r="D48" s="52" t="s">
        <v>1</v>
      </c>
      <c r="E48" s="52" t="s">
        <v>35</v>
      </c>
      <c r="F48" s="52">
        <v>25</v>
      </c>
      <c r="G48" s="86">
        <v>100</v>
      </c>
      <c r="H48" s="87">
        <f>Таблица2[[#This Row],[КОЛ-ВО В УПАК]]*Таблица2[[#This Row],[ЦЕНА  ШТ]]</f>
        <v>2500</v>
      </c>
    </row>
    <row r="49" spans="3:8" x14ac:dyDescent="0.25">
      <c r="C49" s="60" t="s">
        <v>111</v>
      </c>
      <c r="D49" s="61" t="s">
        <v>1</v>
      </c>
      <c r="E49" s="61" t="s">
        <v>35</v>
      </c>
      <c r="F49" s="61">
        <v>25</v>
      </c>
      <c r="G49" s="86">
        <v>100</v>
      </c>
      <c r="H49" s="87">
        <f>Таблица2[[#This Row],[КОЛ-ВО В УПАК]]*Таблица2[[#This Row],[ЦЕНА  ШТ]]</f>
        <v>2500</v>
      </c>
    </row>
    <row r="51" spans="3:8" ht="33" customHeight="1" x14ac:dyDescent="0.25">
      <c r="C51" s="133" t="s">
        <v>280</v>
      </c>
      <c r="D51" s="133"/>
      <c r="E51" s="133"/>
      <c r="F51" s="133"/>
      <c r="G51" s="133"/>
      <c r="H51" s="133"/>
    </row>
  </sheetData>
  <mergeCells count="4">
    <mergeCell ref="C3:G3"/>
    <mergeCell ref="C4:H4"/>
    <mergeCell ref="C5:H5"/>
    <mergeCell ref="C51:H51"/>
  </mergeCells>
  <pageMargins left="0" right="0" top="0" bottom="0" header="0.31496062992125984" footer="0.31496062992125984"/>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activeCell="A6" sqref="A6"/>
    </sheetView>
  </sheetViews>
  <sheetFormatPr defaultRowHeight="15" x14ac:dyDescent="0.25"/>
  <cols>
    <col min="1" max="9" width="29.7109375" customWidth="1"/>
    <col min="10" max="17" width="19.7109375" customWidth="1"/>
  </cols>
  <sheetData>
    <row r="1" spans="1:1" ht="117.95" customHeight="1" x14ac:dyDescent="0.25">
      <c r="A1">
        <v>1</v>
      </c>
    </row>
    <row r="2" spans="1:1" ht="117.95" customHeight="1" x14ac:dyDescent="0.25">
      <c r="A2">
        <v>2</v>
      </c>
    </row>
    <row r="3" spans="1:1" ht="117.95" customHeight="1" x14ac:dyDescent="0.25">
      <c r="A3">
        <v>3</v>
      </c>
    </row>
    <row r="4" spans="1:1" ht="117.95" customHeight="1" x14ac:dyDescent="0.25">
      <c r="A4">
        <v>4</v>
      </c>
    </row>
    <row r="5" spans="1:1" ht="117.95" customHeight="1" x14ac:dyDescent="0.25">
      <c r="A5">
        <v>5</v>
      </c>
    </row>
    <row r="6" spans="1:1" ht="117.95" customHeight="1" x14ac:dyDescent="0.25"/>
    <row r="7" spans="1:1" ht="117.95" customHeight="1" x14ac:dyDescent="0.25"/>
    <row r="8" spans="1:1" ht="117.95" customHeight="1" x14ac:dyDescent="0.25"/>
    <row r="9" spans="1:1" ht="117.95" customHeight="1" x14ac:dyDescent="0.25"/>
    <row r="10" spans="1:1" ht="117.95" customHeight="1" x14ac:dyDescent="0.25"/>
    <row r="11" spans="1:1" ht="117.95" customHeight="1" x14ac:dyDescent="0.25"/>
    <row r="12" spans="1:1" ht="117.95" customHeight="1" x14ac:dyDescent="0.25"/>
    <row r="13" spans="1:1" ht="117.95" customHeight="1" x14ac:dyDescent="0.25"/>
    <row r="14" spans="1:1" ht="117.95" customHeight="1" x14ac:dyDescent="0.25"/>
    <row r="15" spans="1:1" ht="117.95" customHeight="1" x14ac:dyDescent="0.25"/>
    <row r="16" spans="1:1" ht="117.95" customHeight="1" x14ac:dyDescent="0.25"/>
    <row r="17" ht="117.95" customHeight="1" x14ac:dyDescent="0.25"/>
    <row r="18" ht="117.95" customHeight="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ЗАМОРОЖЕННЫЕ ПФ</vt:lpstr>
      <vt:lpstr>ГОТОВАЯ ПРОДУКЦИЯ</vt:lpstr>
      <vt:lpstr>ВИДЫ СЛОЕНЫХ ИЗДЕЛИЙ</vt:lpstr>
      <vt:lpstr>ПРАЙС ЛИСТ ЗАМОРОЗКА </vt:lpstr>
      <vt:lpstr>Лист3</vt:lpstr>
      <vt:lpstr>Лист5</vt: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2019-07-30T15:14:20Z</dcterms:modified>
</cp:coreProperties>
</file>