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cuments\Прайсы 2025\июнь\"/>
    </mc:Choice>
  </mc:AlternateContent>
  <bookViews>
    <workbookView xWindow="0" yWindow="0" windowWidth="19200" windowHeight="10995"/>
  </bookViews>
  <sheets>
    <sheet name="Лист1" sheetId="1" r:id="rId1"/>
  </sheets>
  <definedNames>
    <definedName name="_xlnm.Print_Area" localSheetId="0">Лист1!$A$1:$G$57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5" i="1" l="1"/>
  <c r="G44" i="1"/>
  <c r="G38" i="1" l="1"/>
  <c r="G39" i="1"/>
  <c r="G40" i="1" l="1"/>
  <c r="G24" i="1"/>
  <c r="G42" i="1" l="1"/>
  <c r="G43" i="1"/>
  <c r="G12" i="1" l="1"/>
  <c r="G13" i="1"/>
  <c r="G29" i="1"/>
  <c r="G55" i="1" l="1"/>
  <c r="G54" i="1"/>
  <c r="F56" i="1"/>
  <c r="G53" i="1"/>
  <c r="G52" i="1"/>
  <c r="G51" i="1"/>
  <c r="G50" i="1"/>
  <c r="G49" i="1"/>
  <c r="G48" i="1"/>
  <c r="G37" i="1"/>
  <c r="G41" i="1"/>
  <c r="G46" i="1"/>
  <c r="G47" i="1"/>
  <c r="G36" i="1"/>
  <c r="G28" i="1"/>
  <c r="G30" i="1"/>
  <c r="G31" i="1"/>
  <c r="G32" i="1"/>
  <c r="G33" i="1"/>
  <c r="G27" i="1"/>
  <c r="F34" i="1"/>
  <c r="F25" i="1"/>
  <c r="G23" i="1"/>
  <c r="G22" i="1"/>
  <c r="G21" i="1"/>
  <c r="G20" i="1"/>
  <c r="G19" i="1"/>
  <c r="G18" i="1"/>
  <c r="G17" i="1"/>
  <c r="G16" i="1"/>
  <c r="G15" i="1"/>
  <c r="G14" i="1"/>
  <c r="F8" i="1"/>
  <c r="F57" i="1" l="1"/>
  <c r="G56" i="1"/>
  <c r="G34" i="1"/>
  <c r="G7" i="1"/>
  <c r="G8" i="1" s="1"/>
  <c r="G25" i="1"/>
  <c r="G57" i="1" l="1"/>
</calcChain>
</file>

<file path=xl/sharedStrings.xml><?xml version="1.0" encoding="utf-8"?>
<sst xmlns="http://schemas.openxmlformats.org/spreadsheetml/2006/main" count="123" uniqueCount="69">
  <si>
    <t>Россия, 155550 Ивановская обл., г.Приволжск, ул. Революционная, 119</t>
  </si>
  <si>
    <t>Телефон: 8 (910) 985-45-15     8 (980) 693-93-93</t>
  </si>
  <si>
    <t>www.lenmagazin.ru       e-mail: trade@lenmagazin.ru</t>
  </si>
  <si>
    <t>Фото</t>
  </si>
  <si>
    <t>Заказ</t>
  </si>
  <si>
    <t>Цвет</t>
  </si>
  <si>
    <t xml:space="preserve"> Артикул, Рисунок</t>
  </si>
  <si>
    <t>Цена в руб.</t>
  </si>
  <si>
    <t>Сумма</t>
  </si>
  <si>
    <t>размер</t>
  </si>
  <si>
    <t>зеленый</t>
  </si>
  <si>
    <t>синий</t>
  </si>
  <si>
    <t>красный</t>
  </si>
  <si>
    <t>белый</t>
  </si>
  <si>
    <t>27*36*7</t>
  </si>
  <si>
    <t>Подарочная коробка</t>
  </si>
  <si>
    <t>ВСЕГО</t>
  </si>
  <si>
    <t>Итого</t>
  </si>
  <si>
    <t>Скатерти жаккардовые хлопок 100%</t>
  </si>
  <si>
    <t>07С-24ЯК Цветы</t>
  </si>
  <si>
    <t>Д178</t>
  </si>
  <si>
    <t>бежевый</t>
  </si>
  <si>
    <t>бордовый</t>
  </si>
  <si>
    <t>темный серый</t>
  </si>
  <si>
    <t>оливковый</t>
  </si>
  <si>
    <t>серый</t>
  </si>
  <si>
    <t>коричневый</t>
  </si>
  <si>
    <t>07С-24ЯК Лесной букет</t>
  </si>
  <si>
    <t>07С-24ЯК Восточный мотив</t>
  </si>
  <si>
    <t>Круглые скатерти</t>
  </si>
  <si>
    <t>16С-3ЯК Овальная</t>
  </si>
  <si>
    <t>Д183</t>
  </si>
  <si>
    <t>Овальные скатерти</t>
  </si>
  <si>
    <t>07С-24ЯК Овальная</t>
  </si>
  <si>
    <t>170*250</t>
  </si>
  <si>
    <t>170*320</t>
  </si>
  <si>
    <t>07С-24ЯК Весна</t>
  </si>
  <si>
    <t>Прямоугольные скатерти</t>
  </si>
  <si>
    <t>07С-6ЯК Акантус</t>
  </si>
  <si>
    <t>178*178</t>
  </si>
  <si>
    <t>Обр.1761ЯК Традиция</t>
  </si>
  <si>
    <t>бежевый бордовый</t>
  </si>
  <si>
    <t>170*170</t>
  </si>
  <si>
    <t>Обр.1761ЯК Авиньон</t>
  </si>
  <si>
    <t>170*360</t>
  </si>
  <si>
    <t>03С-34ЯК Американская деревня</t>
  </si>
  <si>
    <t>170*229</t>
  </si>
  <si>
    <t>03С-34ЯК Шамборд</t>
  </si>
  <si>
    <t>03С-34ЯК Лесная сказка</t>
  </si>
  <si>
    <t>170*274</t>
  </si>
  <si>
    <t>178*274</t>
  </si>
  <si>
    <t>178*229</t>
  </si>
  <si>
    <t>03С-34ЯК Хива</t>
  </si>
  <si>
    <t>178*320</t>
  </si>
  <si>
    <t>03С-34ЯК Тыква</t>
  </si>
  <si>
    <t>03С-34ЯК Ханука</t>
  </si>
  <si>
    <t>сиреневый</t>
  </si>
  <si>
    <t xml:space="preserve">белый </t>
  </si>
  <si>
    <t>170*366</t>
  </si>
  <si>
    <t xml:space="preserve">ледяной </t>
  </si>
  <si>
    <t xml:space="preserve"> ООО «Яковлевский лен»</t>
  </si>
  <si>
    <t>Д187</t>
  </si>
  <si>
    <t>03С-34ЯК  Декоративное  цветение</t>
  </si>
  <si>
    <t>178*250</t>
  </si>
  <si>
    <t>178*360</t>
  </si>
  <si>
    <t>Столешницы</t>
  </si>
  <si>
    <t>24С-1Як                               Катарина</t>
  </si>
  <si>
    <t>84*84</t>
  </si>
  <si>
    <t>Обр.1761ЯК  Сказка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</si>
</sst>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0" fontId="0" fillId="0" borderId="1" xfId="0" applyBorder="1"/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2" fontId="3" fillId="4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2" fontId="2" fillId="4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114301</xdr:rowOff>
    </xdr:from>
    <xdr:to>
      <xdr:col>6</xdr:col>
      <xdr:colOff>704850</xdr:colOff>
      <xdr:row>4</xdr:row>
      <xdr:rowOff>119064</xdr:rowOff>
    </xdr:to>
    <xdr:pic>
      <xdr:nvPicPr>
        <xdr:cNvPr id="2" name="Рисунок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114301"/>
          <a:ext cx="704850" cy="804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6</xdr:row>
      <xdr:rowOff>19050</xdr:rowOff>
    </xdr:from>
    <xdr:to>
      <xdr:col>0</xdr:col>
      <xdr:colOff>1704975</xdr:colOff>
      <xdr:row>6</xdr:row>
      <xdr:rowOff>2009775</xdr:rowOff>
    </xdr:to>
    <xdr:pic>
      <xdr:nvPicPr>
        <xdr:cNvPr id="23" name="Рисунок 2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419225"/>
          <a:ext cx="1609724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53</xdr:row>
      <xdr:rowOff>133350</xdr:rowOff>
    </xdr:from>
    <xdr:to>
      <xdr:col>2</xdr:col>
      <xdr:colOff>438150</xdr:colOff>
      <xdr:row>53</xdr:row>
      <xdr:rowOff>695325</xdr:rowOff>
    </xdr:to>
    <xdr:pic>
      <xdr:nvPicPr>
        <xdr:cNvPr id="13" name="Рисунок 6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76525" y="64770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36</xdr:row>
      <xdr:rowOff>47625</xdr:rowOff>
    </xdr:from>
    <xdr:to>
      <xdr:col>0</xdr:col>
      <xdr:colOff>1876424</xdr:colOff>
      <xdr:row>36</xdr:row>
      <xdr:rowOff>1847850</xdr:rowOff>
    </xdr:to>
    <xdr:pic>
      <xdr:nvPicPr>
        <xdr:cNvPr id="3" name="Picture 1" descr="IMG_688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725" y="45967650"/>
          <a:ext cx="1790699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18</xdr:row>
      <xdr:rowOff>85725</xdr:rowOff>
    </xdr:from>
    <xdr:to>
      <xdr:col>0</xdr:col>
      <xdr:colOff>1876425</xdr:colOff>
      <xdr:row>18</xdr:row>
      <xdr:rowOff>1855107</xdr:rowOff>
    </xdr:to>
    <xdr:pic>
      <xdr:nvPicPr>
        <xdr:cNvPr id="1031" name="Picture 7" descr="DSC_037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" y="23431500"/>
          <a:ext cx="1790700" cy="1769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17</xdr:row>
      <xdr:rowOff>50800</xdr:rowOff>
    </xdr:from>
    <xdr:to>
      <xdr:col>0</xdr:col>
      <xdr:colOff>1838325</xdr:colOff>
      <xdr:row>17</xdr:row>
      <xdr:rowOff>1876425</xdr:rowOff>
    </xdr:to>
    <xdr:pic>
      <xdr:nvPicPr>
        <xdr:cNvPr id="1032" name="Picture 8" descr="DSC_037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725" y="21491575"/>
          <a:ext cx="175260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20</xdr:row>
      <xdr:rowOff>95249</xdr:rowOff>
    </xdr:from>
    <xdr:to>
      <xdr:col>0</xdr:col>
      <xdr:colOff>1847850</xdr:colOff>
      <xdr:row>20</xdr:row>
      <xdr:rowOff>1743074</xdr:rowOff>
    </xdr:to>
    <xdr:pic>
      <xdr:nvPicPr>
        <xdr:cNvPr id="1035" name="Picture 11" descr="DSC_045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4775" y="27251024"/>
          <a:ext cx="174307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19</xdr:row>
      <xdr:rowOff>104775</xdr:rowOff>
    </xdr:from>
    <xdr:to>
      <xdr:col>0</xdr:col>
      <xdr:colOff>1857375</xdr:colOff>
      <xdr:row>19</xdr:row>
      <xdr:rowOff>1771650</xdr:rowOff>
    </xdr:to>
    <xdr:pic>
      <xdr:nvPicPr>
        <xdr:cNvPr id="1036" name="Picture 12" descr="DSC_039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0" y="25355550"/>
          <a:ext cx="1762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123826</xdr:colOff>
      <xdr:row>31</xdr:row>
      <xdr:rowOff>95250</xdr:rowOff>
    </xdr:from>
    <xdr:to>
      <xdr:col>0</xdr:col>
      <xdr:colOff>1885950</xdr:colOff>
      <xdr:row>32</xdr:row>
      <xdr:rowOff>866775</xdr:rowOff>
    </xdr:to>
    <xdr:pic>
      <xdr:nvPicPr>
        <xdr:cNvPr id="1037" name="Picture 13" descr="DSC_032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3826" y="41357550"/>
          <a:ext cx="1762124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</xdr:row>
      <xdr:rowOff>66675</xdr:rowOff>
    </xdr:from>
    <xdr:to>
      <xdr:col>0</xdr:col>
      <xdr:colOff>1876425</xdr:colOff>
      <xdr:row>30</xdr:row>
      <xdr:rowOff>819150</xdr:rowOff>
    </xdr:to>
    <xdr:pic>
      <xdr:nvPicPr>
        <xdr:cNvPr id="1038" name="Picture 14" descr="DSC_038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3825" y="39509700"/>
          <a:ext cx="17526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27</xdr:row>
      <xdr:rowOff>57150</xdr:rowOff>
    </xdr:from>
    <xdr:to>
      <xdr:col>0</xdr:col>
      <xdr:colOff>1885950</xdr:colOff>
      <xdr:row>29</xdr:row>
      <xdr:rowOff>9676</xdr:rowOff>
    </xdr:to>
    <xdr:pic>
      <xdr:nvPicPr>
        <xdr:cNvPr id="1039" name="Picture 15" descr="DSC_039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2875" y="35680650"/>
          <a:ext cx="1743075" cy="2028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76199</xdr:colOff>
      <xdr:row>35</xdr:row>
      <xdr:rowOff>57150</xdr:rowOff>
    </xdr:from>
    <xdr:to>
      <xdr:col>0</xdr:col>
      <xdr:colOff>1857374</xdr:colOff>
      <xdr:row>35</xdr:row>
      <xdr:rowOff>1857375</xdr:rowOff>
    </xdr:to>
    <xdr:pic>
      <xdr:nvPicPr>
        <xdr:cNvPr id="1040" name="Picture 16" descr="DSC_028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199" y="44072175"/>
          <a:ext cx="17811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22</xdr:row>
      <xdr:rowOff>28575</xdr:rowOff>
    </xdr:from>
    <xdr:to>
      <xdr:col>0</xdr:col>
      <xdr:colOff>1857374</xdr:colOff>
      <xdr:row>22</xdr:row>
      <xdr:rowOff>1771650</xdr:rowOff>
    </xdr:to>
    <xdr:pic>
      <xdr:nvPicPr>
        <xdr:cNvPr id="24" name="Picture 13" descr="DSC_032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0" y="32975550"/>
          <a:ext cx="1762124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21</xdr:row>
      <xdr:rowOff>95250</xdr:rowOff>
    </xdr:from>
    <xdr:to>
      <xdr:col>0</xdr:col>
      <xdr:colOff>1847850</xdr:colOff>
      <xdr:row>21</xdr:row>
      <xdr:rowOff>1838325</xdr:rowOff>
    </xdr:to>
    <xdr:pic>
      <xdr:nvPicPr>
        <xdr:cNvPr id="26" name="Picture 15" descr="DSC_039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7625" y="29156025"/>
          <a:ext cx="18002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45</xdr:row>
      <xdr:rowOff>104775</xdr:rowOff>
    </xdr:from>
    <xdr:to>
      <xdr:col>0</xdr:col>
      <xdr:colOff>1885950</xdr:colOff>
      <xdr:row>45</xdr:row>
      <xdr:rowOff>1771650</xdr:rowOff>
    </xdr:to>
    <xdr:pic>
      <xdr:nvPicPr>
        <xdr:cNvPr id="1041" name="Picture 17" descr="DSC_024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4300" y="53644800"/>
          <a:ext cx="177165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51</xdr:row>
      <xdr:rowOff>114300</xdr:rowOff>
    </xdr:from>
    <xdr:to>
      <xdr:col>0</xdr:col>
      <xdr:colOff>1762124</xdr:colOff>
      <xdr:row>52</xdr:row>
      <xdr:rowOff>844110</xdr:rowOff>
    </xdr:to>
    <xdr:pic>
      <xdr:nvPicPr>
        <xdr:cNvPr id="1042" name="Picture 18" descr="DSC_020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5725" y="62988825"/>
          <a:ext cx="1676399" cy="1501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16</xdr:row>
      <xdr:rowOff>114300</xdr:rowOff>
    </xdr:from>
    <xdr:to>
      <xdr:col>0</xdr:col>
      <xdr:colOff>1838325</xdr:colOff>
      <xdr:row>16</xdr:row>
      <xdr:rowOff>1866900</xdr:rowOff>
    </xdr:to>
    <xdr:pic>
      <xdr:nvPicPr>
        <xdr:cNvPr id="1045" name="Picture 21" descr="DSC_081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150" y="13916025"/>
          <a:ext cx="178117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14</xdr:row>
      <xdr:rowOff>66675</xdr:rowOff>
    </xdr:from>
    <xdr:to>
      <xdr:col>0</xdr:col>
      <xdr:colOff>1847850</xdr:colOff>
      <xdr:row>14</xdr:row>
      <xdr:rowOff>1838325</xdr:rowOff>
    </xdr:to>
    <xdr:pic>
      <xdr:nvPicPr>
        <xdr:cNvPr id="1046" name="Picture 22" descr="DSC_082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6200" y="10039350"/>
          <a:ext cx="17716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26</xdr:row>
      <xdr:rowOff>76200</xdr:rowOff>
    </xdr:from>
    <xdr:to>
      <xdr:col>0</xdr:col>
      <xdr:colOff>1885950</xdr:colOff>
      <xdr:row>27</xdr:row>
      <xdr:rowOff>3493</xdr:rowOff>
    </xdr:to>
    <xdr:pic>
      <xdr:nvPicPr>
        <xdr:cNvPr id="1048" name="Picture 24" descr="IMG_532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3825" y="33794700"/>
          <a:ext cx="1762125" cy="3737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53</xdr:row>
      <xdr:rowOff>95250</xdr:rowOff>
    </xdr:from>
    <xdr:to>
      <xdr:col>0</xdr:col>
      <xdr:colOff>1847850</xdr:colOff>
      <xdr:row>54</xdr:row>
      <xdr:rowOff>723900</xdr:rowOff>
    </xdr:to>
    <xdr:pic>
      <xdr:nvPicPr>
        <xdr:cNvPr id="1049" name="Picture 25" descr="1-001 (3)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7150" y="64731900"/>
          <a:ext cx="17907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40</xdr:row>
      <xdr:rowOff>76200</xdr:rowOff>
    </xdr:from>
    <xdr:to>
      <xdr:col>0</xdr:col>
      <xdr:colOff>1819275</xdr:colOff>
      <xdr:row>40</xdr:row>
      <xdr:rowOff>1800225</xdr:rowOff>
    </xdr:to>
    <xdr:pic>
      <xdr:nvPicPr>
        <xdr:cNvPr id="1050" name="Picture 26" descr="IMG_492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6200" y="47901225"/>
          <a:ext cx="17430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47</xdr:row>
      <xdr:rowOff>104775</xdr:rowOff>
    </xdr:from>
    <xdr:to>
      <xdr:col>0</xdr:col>
      <xdr:colOff>1876425</xdr:colOff>
      <xdr:row>48</xdr:row>
      <xdr:rowOff>790575</xdr:rowOff>
    </xdr:to>
    <xdr:pic>
      <xdr:nvPicPr>
        <xdr:cNvPr id="1051" name="Picture 27" descr="лесная сказка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6675" y="57454800"/>
          <a:ext cx="180975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13</xdr:row>
      <xdr:rowOff>57150</xdr:rowOff>
    </xdr:from>
    <xdr:to>
      <xdr:col>0</xdr:col>
      <xdr:colOff>1914526</xdr:colOff>
      <xdr:row>13</xdr:row>
      <xdr:rowOff>1858599</xdr:rowOff>
    </xdr:to>
    <xdr:pic>
      <xdr:nvPicPr>
        <xdr:cNvPr id="37" name="Рисунок 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7626" y="8115300"/>
          <a:ext cx="1866900" cy="1801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15</xdr:row>
      <xdr:rowOff>85725</xdr:rowOff>
    </xdr:from>
    <xdr:to>
      <xdr:col>0</xdr:col>
      <xdr:colOff>1887949</xdr:colOff>
      <xdr:row>15</xdr:row>
      <xdr:rowOff>1866901</xdr:rowOff>
    </xdr:to>
    <xdr:pic>
      <xdr:nvPicPr>
        <xdr:cNvPr id="38" name="Рисунок 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8575" y="11972925"/>
          <a:ext cx="1859374" cy="1781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46</xdr:row>
      <xdr:rowOff>28575</xdr:rowOff>
    </xdr:from>
    <xdr:to>
      <xdr:col>0</xdr:col>
      <xdr:colOff>1857375</xdr:colOff>
      <xdr:row>46</xdr:row>
      <xdr:rowOff>1893159</xdr:rowOff>
    </xdr:to>
    <xdr:pic>
      <xdr:nvPicPr>
        <xdr:cNvPr id="39" name="Рисунок 2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8100" y="55473600"/>
          <a:ext cx="1819275" cy="1864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49</xdr:row>
      <xdr:rowOff>104775</xdr:rowOff>
    </xdr:from>
    <xdr:to>
      <xdr:col>0</xdr:col>
      <xdr:colOff>1819275</xdr:colOff>
      <xdr:row>50</xdr:row>
      <xdr:rowOff>838199</xdr:rowOff>
    </xdr:to>
    <xdr:pic>
      <xdr:nvPicPr>
        <xdr:cNvPr id="40" name="Рисунок 3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r="2208" b="6514"/>
        <a:stretch>
          <a:fillRect/>
        </a:stretch>
      </xdr:blipFill>
      <xdr:spPr bwMode="auto">
        <a:xfrm>
          <a:off x="57150" y="61169550"/>
          <a:ext cx="1762125" cy="1619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11</xdr:row>
      <xdr:rowOff>47625</xdr:rowOff>
    </xdr:from>
    <xdr:to>
      <xdr:col>0</xdr:col>
      <xdr:colOff>1943100</xdr:colOff>
      <xdr:row>11</xdr:row>
      <xdr:rowOff>1885950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096000"/>
          <a:ext cx="1905000" cy="183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12</xdr:row>
      <xdr:rowOff>92075</xdr:rowOff>
    </xdr:from>
    <xdr:to>
      <xdr:col>0</xdr:col>
      <xdr:colOff>1922931</xdr:colOff>
      <xdr:row>12</xdr:row>
      <xdr:rowOff>1847850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8150225"/>
          <a:ext cx="1856256" cy="17557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41</xdr:row>
      <xdr:rowOff>85725</xdr:rowOff>
    </xdr:from>
    <xdr:to>
      <xdr:col>0</xdr:col>
      <xdr:colOff>1928967</xdr:colOff>
      <xdr:row>41</xdr:row>
      <xdr:rowOff>1809750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37" t="11765" r="19117" b="12743"/>
        <a:stretch/>
      </xdr:blipFill>
      <xdr:spPr>
        <a:xfrm>
          <a:off x="76201" y="55711725"/>
          <a:ext cx="1852766" cy="17240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42</xdr:row>
      <xdr:rowOff>88900</xdr:rowOff>
    </xdr:from>
    <xdr:to>
      <xdr:col>0</xdr:col>
      <xdr:colOff>1666875</xdr:colOff>
      <xdr:row>42</xdr:row>
      <xdr:rowOff>1828800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619900"/>
          <a:ext cx="1571625" cy="1739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0</xdr:col>
      <xdr:colOff>1752600</xdr:colOff>
      <xdr:row>23</xdr:row>
      <xdr:rowOff>1685925</xdr:rowOff>
    </xdr:to>
    <xdr:pic>
      <xdr:nvPicPr>
        <xdr:cNvPr id="36" name="Picture 14" descr="DSC_038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30965775"/>
          <a:ext cx="17526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104774</xdr:colOff>
      <xdr:row>9</xdr:row>
      <xdr:rowOff>104774</xdr:rowOff>
    </xdr:from>
    <xdr:to>
      <xdr:col>0</xdr:col>
      <xdr:colOff>1861887</xdr:colOff>
      <xdr:row>9</xdr:row>
      <xdr:rowOff>2124075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91" t="24053" r="965"/>
        <a:stretch/>
      </xdr:blipFill>
      <xdr:spPr>
        <a:xfrm>
          <a:off x="104774" y="4591049"/>
          <a:ext cx="1757113" cy="2019301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37</xdr:row>
      <xdr:rowOff>66676</xdr:rowOff>
    </xdr:from>
    <xdr:to>
      <xdr:col>0</xdr:col>
      <xdr:colOff>1920359</xdr:colOff>
      <xdr:row>39</xdr:row>
      <xdr:rowOff>714375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39" r="5866" b="3052"/>
        <a:stretch/>
      </xdr:blipFill>
      <xdr:spPr>
        <a:xfrm>
          <a:off x="161925" y="45110401"/>
          <a:ext cx="1758434" cy="2200274"/>
        </a:xfrm>
        <a:prstGeom prst="rect">
          <a:avLst/>
        </a:prstGeom>
      </xdr:spPr>
    </xdr:pic>
    <xdr:clientData/>
  </xdr:twoCellAnchor>
  <xdr:twoCellAnchor editAs="oneCell">
    <xdr:from>
      <xdr:col>0</xdr:col>
      <xdr:colOff>108111</xdr:colOff>
      <xdr:row>43</xdr:row>
      <xdr:rowOff>47625</xdr:rowOff>
    </xdr:from>
    <xdr:to>
      <xdr:col>0</xdr:col>
      <xdr:colOff>1857375</xdr:colOff>
      <xdr:row>43</xdr:row>
      <xdr:rowOff>1849637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0227" r="-1446"/>
        <a:stretch/>
      </xdr:blipFill>
      <xdr:spPr>
        <a:xfrm>
          <a:off x="108111" y="53111400"/>
          <a:ext cx="1749264" cy="1802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tabSelected="1" view="pageBreakPreview" topLeftCell="A43" zoomScaleNormal="100" zoomScaleSheetLayoutView="100" workbookViewId="0">
      <selection activeCell="E45" sqref="E45"/>
    </sheetView>
  </sheetViews>
  <sheetFormatPr defaultRowHeight="15.75" x14ac:dyDescent="0.25"/>
  <cols>
    <col min="1" max="1" width="29.42578125" customWidth="1"/>
    <col min="2" max="2" width="15.42578125" style="5" customWidth="1"/>
    <col min="3" max="3" width="13" style="5" customWidth="1"/>
    <col min="4" max="4" width="8.7109375" style="6" customWidth="1"/>
    <col min="5" max="5" width="7" style="6" customWidth="1"/>
    <col min="6" max="6" width="8.42578125" style="6" customWidth="1"/>
    <col min="7" max="7" width="11.5703125" style="7" customWidth="1"/>
  </cols>
  <sheetData>
    <row r="1" spans="1:7" x14ac:dyDescent="0.25">
      <c r="A1" s="24" t="s">
        <v>60</v>
      </c>
      <c r="B1" s="24"/>
      <c r="C1" s="24"/>
      <c r="D1" s="24"/>
      <c r="E1" s="24"/>
      <c r="F1" s="24"/>
      <c r="G1" s="24"/>
    </row>
    <row r="2" spans="1:7" x14ac:dyDescent="0.25">
      <c r="A2" s="25" t="s">
        <v>0</v>
      </c>
      <c r="B2" s="25"/>
      <c r="C2" s="25"/>
      <c r="D2" s="25"/>
      <c r="E2" s="25"/>
      <c r="F2" s="25"/>
      <c r="G2" s="25"/>
    </row>
    <row r="3" spans="1:7" x14ac:dyDescent="0.25">
      <c r="A3" s="24" t="s">
        <v>1</v>
      </c>
      <c r="B3" s="24"/>
      <c r="C3" s="24"/>
      <c r="D3" s="24"/>
      <c r="E3" s="24"/>
      <c r="F3" s="24"/>
      <c r="G3" s="24"/>
    </row>
    <row r="4" spans="1:7" x14ac:dyDescent="0.25">
      <c r="A4" s="24" t="s">
        <v>2</v>
      </c>
      <c r="B4" s="24"/>
      <c r="C4" s="24"/>
      <c r="D4" s="24"/>
      <c r="E4" s="24"/>
      <c r="F4" s="24"/>
      <c r="G4" s="24"/>
    </row>
    <row r="5" spans="1:7" x14ac:dyDescent="0.25">
      <c r="A5" s="26" t="s">
        <v>18</v>
      </c>
      <c r="B5" s="26"/>
      <c r="C5" s="26"/>
      <c r="D5" s="26"/>
      <c r="E5" s="26"/>
      <c r="F5" s="26"/>
      <c r="G5" s="26"/>
    </row>
    <row r="6" spans="1:7" ht="31.5" x14ac:dyDescent="0.25">
      <c r="A6" s="1" t="s">
        <v>3</v>
      </c>
      <c r="B6" s="3" t="s">
        <v>6</v>
      </c>
      <c r="C6" s="3" t="s">
        <v>5</v>
      </c>
      <c r="D6" s="3" t="s">
        <v>9</v>
      </c>
      <c r="E6" s="3" t="s">
        <v>7</v>
      </c>
      <c r="F6" s="3" t="s">
        <v>4</v>
      </c>
      <c r="G6" s="3" t="s">
        <v>8</v>
      </c>
    </row>
    <row r="7" spans="1:7" ht="162" customHeight="1" x14ac:dyDescent="0.25">
      <c r="A7" s="19"/>
      <c r="B7" s="10" t="s">
        <v>15</v>
      </c>
      <c r="C7" s="10"/>
      <c r="D7" s="10" t="s">
        <v>14</v>
      </c>
      <c r="E7" s="10">
        <v>155</v>
      </c>
      <c r="F7" s="10"/>
      <c r="G7" s="8">
        <f t="shared" ref="G7:G13" si="0">F7*E7</f>
        <v>0</v>
      </c>
    </row>
    <row r="8" spans="1:7" ht="33" customHeight="1" x14ac:dyDescent="0.25">
      <c r="A8" s="20" t="s">
        <v>17</v>
      </c>
      <c r="B8" s="21"/>
      <c r="C8" s="21"/>
      <c r="D8" s="21"/>
      <c r="E8" s="21"/>
      <c r="F8" s="21">
        <f>SUM(F7)</f>
        <v>0</v>
      </c>
      <c r="G8" s="22">
        <f>SUM(G7)</f>
        <v>0</v>
      </c>
    </row>
    <row r="9" spans="1:7" ht="48" customHeight="1" x14ac:dyDescent="0.25">
      <c r="A9" s="28" t="s">
        <v>65</v>
      </c>
      <c r="B9" s="28"/>
      <c r="C9" s="28"/>
      <c r="D9" s="28"/>
      <c r="E9" s="28"/>
      <c r="F9" s="28"/>
      <c r="G9" s="28"/>
    </row>
    <row r="10" spans="1:7" ht="176.25" customHeight="1" x14ac:dyDescent="0.25">
      <c r="A10" s="20"/>
      <c r="B10" s="4" t="s">
        <v>66</v>
      </c>
      <c r="C10" s="4" t="s">
        <v>21</v>
      </c>
      <c r="D10" s="4" t="s">
        <v>67</v>
      </c>
      <c r="E10" s="4">
        <v>400</v>
      </c>
      <c r="F10" s="21"/>
      <c r="G10" s="22"/>
    </row>
    <row r="11" spans="1:7" ht="27.75" customHeight="1" x14ac:dyDescent="0.25">
      <c r="A11" s="28" t="s">
        <v>29</v>
      </c>
      <c r="B11" s="28"/>
      <c r="C11" s="28"/>
      <c r="D11" s="28"/>
      <c r="E11" s="28"/>
      <c r="F11" s="28"/>
      <c r="G11" s="28"/>
    </row>
    <row r="12" spans="1:7" ht="150.75" customHeight="1" x14ac:dyDescent="0.25">
      <c r="A12" s="20"/>
      <c r="B12" s="4" t="s">
        <v>19</v>
      </c>
      <c r="C12" s="4" t="s">
        <v>56</v>
      </c>
      <c r="D12" s="4" t="s">
        <v>20</v>
      </c>
      <c r="E12" s="4">
        <v>1435</v>
      </c>
      <c r="F12" s="4"/>
      <c r="G12" s="8">
        <f t="shared" si="0"/>
        <v>0</v>
      </c>
    </row>
    <row r="13" spans="1:7" ht="150.75" customHeight="1" x14ac:dyDescent="0.25">
      <c r="A13" s="20"/>
      <c r="B13" s="4" t="s">
        <v>19</v>
      </c>
      <c r="C13" s="4" t="s">
        <v>11</v>
      </c>
      <c r="D13" s="4" t="s">
        <v>20</v>
      </c>
      <c r="E13" s="4">
        <v>1435</v>
      </c>
      <c r="F13" s="4"/>
      <c r="G13" s="8">
        <f t="shared" si="0"/>
        <v>0</v>
      </c>
    </row>
    <row r="14" spans="1:7" ht="150.75" customHeight="1" x14ac:dyDescent="0.25">
      <c r="A14" s="20"/>
      <c r="B14" s="4" t="s">
        <v>19</v>
      </c>
      <c r="C14" s="4" t="s">
        <v>22</v>
      </c>
      <c r="D14" s="4" t="s">
        <v>20</v>
      </c>
      <c r="E14" s="4">
        <v>1435</v>
      </c>
      <c r="F14" s="4"/>
      <c r="G14" s="8">
        <f t="shared" ref="G14:G17" si="1">F14*E14</f>
        <v>0</v>
      </c>
    </row>
    <row r="15" spans="1:7" ht="150.75" customHeight="1" x14ac:dyDescent="0.25">
      <c r="A15" s="20"/>
      <c r="B15" s="4" t="s">
        <v>19</v>
      </c>
      <c r="C15" s="4" t="s">
        <v>23</v>
      </c>
      <c r="D15" s="4" t="s">
        <v>20</v>
      </c>
      <c r="E15" s="4">
        <v>1435</v>
      </c>
      <c r="F15" s="4"/>
      <c r="G15" s="8">
        <f t="shared" si="1"/>
        <v>0</v>
      </c>
    </row>
    <row r="16" spans="1:7" ht="150.75" customHeight="1" x14ac:dyDescent="0.25">
      <c r="A16" s="20"/>
      <c r="B16" s="4" t="s">
        <v>19</v>
      </c>
      <c r="C16" s="4" t="s">
        <v>24</v>
      </c>
      <c r="D16" s="4" t="s">
        <v>20</v>
      </c>
      <c r="E16" s="4">
        <v>1435</v>
      </c>
      <c r="F16" s="4"/>
      <c r="G16" s="8">
        <f t="shared" si="1"/>
        <v>0</v>
      </c>
    </row>
    <row r="17" spans="1:7" ht="150.75" customHeight="1" x14ac:dyDescent="0.25">
      <c r="A17" s="20"/>
      <c r="B17" s="4" t="s">
        <v>19</v>
      </c>
      <c r="C17" s="4" t="s">
        <v>25</v>
      </c>
      <c r="D17" s="4" t="s">
        <v>20</v>
      </c>
      <c r="E17" s="4">
        <v>1435</v>
      </c>
      <c r="F17" s="4"/>
      <c r="G17" s="8">
        <f t="shared" si="1"/>
        <v>0</v>
      </c>
    </row>
    <row r="18" spans="1:7" ht="150" customHeight="1" x14ac:dyDescent="0.25">
      <c r="A18" s="2"/>
      <c r="B18" s="4" t="s">
        <v>27</v>
      </c>
      <c r="C18" s="4" t="s">
        <v>21</v>
      </c>
      <c r="D18" s="4" t="s">
        <v>20</v>
      </c>
      <c r="E18" s="4">
        <v>1435</v>
      </c>
      <c r="F18" s="4"/>
      <c r="G18" s="8">
        <f t="shared" ref="G18:G21" si="2">F18*E18</f>
        <v>0</v>
      </c>
    </row>
    <row r="19" spans="1:7" ht="150" customHeight="1" x14ac:dyDescent="0.25">
      <c r="A19" s="2"/>
      <c r="B19" s="4" t="s">
        <v>27</v>
      </c>
      <c r="C19" s="4" t="s">
        <v>25</v>
      </c>
      <c r="D19" s="4" t="s">
        <v>20</v>
      </c>
      <c r="E19" s="4">
        <v>1435</v>
      </c>
      <c r="F19" s="4"/>
      <c r="G19" s="8">
        <f t="shared" si="2"/>
        <v>0</v>
      </c>
    </row>
    <row r="20" spans="1:7" ht="150" customHeight="1" x14ac:dyDescent="0.25">
      <c r="A20" s="2"/>
      <c r="B20" s="4" t="s">
        <v>28</v>
      </c>
      <c r="C20" s="4" t="s">
        <v>12</v>
      </c>
      <c r="D20" s="4" t="s">
        <v>20</v>
      </c>
      <c r="E20" s="4">
        <v>1435</v>
      </c>
      <c r="F20" s="4"/>
      <c r="G20" s="8">
        <f t="shared" si="2"/>
        <v>0</v>
      </c>
    </row>
    <row r="21" spans="1:7" ht="150" customHeight="1" x14ac:dyDescent="0.25">
      <c r="A21" s="2"/>
      <c r="B21" s="4" t="s">
        <v>30</v>
      </c>
      <c r="C21" s="4" t="s">
        <v>13</v>
      </c>
      <c r="D21" s="4" t="s">
        <v>31</v>
      </c>
      <c r="E21" s="4">
        <v>1435</v>
      </c>
      <c r="F21" s="4"/>
      <c r="G21" s="8">
        <f t="shared" si="2"/>
        <v>0</v>
      </c>
    </row>
    <row r="22" spans="1:7" ht="150" customHeight="1" x14ac:dyDescent="0.25">
      <c r="A22" s="2"/>
      <c r="B22" s="4" t="s">
        <v>30</v>
      </c>
      <c r="C22" s="4" t="s">
        <v>25</v>
      </c>
      <c r="D22" s="4" t="s">
        <v>31</v>
      </c>
      <c r="E22" s="4">
        <v>1435</v>
      </c>
      <c r="F22" s="4"/>
      <c r="G22" s="8">
        <f t="shared" ref="G22" si="3">F22*E22</f>
        <v>0</v>
      </c>
    </row>
    <row r="23" spans="1:7" ht="150" customHeight="1" x14ac:dyDescent="0.25">
      <c r="A23" s="2"/>
      <c r="B23" s="4" t="s">
        <v>30</v>
      </c>
      <c r="C23" s="4" t="s">
        <v>26</v>
      </c>
      <c r="D23" s="4" t="s">
        <v>31</v>
      </c>
      <c r="E23" s="4">
        <v>1435</v>
      </c>
      <c r="F23" s="4"/>
      <c r="G23" s="8">
        <f t="shared" ref="G23:G24" si="4">F23*E23</f>
        <v>0</v>
      </c>
    </row>
    <row r="24" spans="1:7" ht="150" customHeight="1" x14ac:dyDescent="0.25">
      <c r="A24" s="2"/>
      <c r="B24" s="4" t="s">
        <v>30</v>
      </c>
      <c r="C24" s="4" t="s">
        <v>21</v>
      </c>
      <c r="D24" s="4" t="s">
        <v>61</v>
      </c>
      <c r="E24" s="4">
        <v>1435</v>
      </c>
      <c r="F24" s="4"/>
      <c r="G24" s="8">
        <f t="shared" si="4"/>
        <v>0</v>
      </c>
    </row>
    <row r="25" spans="1:7" ht="30.75" customHeight="1" x14ac:dyDescent="0.25">
      <c r="A25" s="18" t="s">
        <v>17</v>
      </c>
      <c r="B25" s="14"/>
      <c r="C25" s="14"/>
      <c r="D25" s="14"/>
      <c r="E25" s="14"/>
      <c r="F25" s="14">
        <f>SUM(F12:F23)</f>
        <v>0</v>
      </c>
      <c r="G25" s="15">
        <f>SUM(G12:G23)</f>
        <v>0</v>
      </c>
    </row>
    <row r="26" spans="1:7" ht="30.75" customHeight="1" x14ac:dyDescent="0.25">
      <c r="A26" s="30" t="s">
        <v>32</v>
      </c>
      <c r="B26" s="30"/>
      <c r="C26" s="30"/>
      <c r="D26" s="30"/>
      <c r="E26" s="30"/>
      <c r="F26" s="30"/>
      <c r="G26" s="30"/>
    </row>
    <row r="27" spans="1:7" ht="150" customHeight="1" x14ac:dyDescent="0.25">
      <c r="A27" s="2"/>
      <c r="B27" s="4" t="s">
        <v>36</v>
      </c>
      <c r="C27" s="4" t="s">
        <v>21</v>
      </c>
      <c r="D27" s="4" t="s">
        <v>34</v>
      </c>
      <c r="E27" s="4">
        <v>2155</v>
      </c>
      <c r="F27" s="4"/>
      <c r="G27" s="8">
        <f t="shared" ref="G27:G33" si="5">F27*E27</f>
        <v>0</v>
      </c>
    </row>
    <row r="28" spans="1:7" ht="79.5" customHeight="1" x14ac:dyDescent="0.25">
      <c r="A28" s="29"/>
      <c r="B28" s="27" t="s">
        <v>33</v>
      </c>
      <c r="C28" s="27" t="s">
        <v>25</v>
      </c>
      <c r="D28" s="4"/>
      <c r="E28" s="4"/>
      <c r="F28" s="4"/>
      <c r="G28" s="8">
        <f t="shared" si="5"/>
        <v>0</v>
      </c>
    </row>
    <row r="29" spans="1:7" ht="84" customHeight="1" x14ac:dyDescent="0.25">
      <c r="A29" s="29"/>
      <c r="B29" s="27"/>
      <c r="C29" s="27"/>
      <c r="D29" s="4" t="s">
        <v>35</v>
      </c>
      <c r="E29" s="4">
        <v>2600</v>
      </c>
      <c r="F29" s="4"/>
      <c r="G29" s="8">
        <f t="shared" si="5"/>
        <v>0</v>
      </c>
    </row>
    <row r="30" spans="1:7" ht="73.5" customHeight="1" x14ac:dyDescent="0.25">
      <c r="A30" s="29"/>
      <c r="B30" s="27" t="s">
        <v>33</v>
      </c>
      <c r="C30" s="27" t="s">
        <v>21</v>
      </c>
      <c r="D30" s="4"/>
      <c r="E30" s="4"/>
      <c r="F30" s="4"/>
      <c r="G30" s="8">
        <f t="shared" si="5"/>
        <v>0</v>
      </c>
    </row>
    <row r="31" spans="1:7" ht="69.75" customHeight="1" x14ac:dyDescent="0.25">
      <c r="A31" s="29"/>
      <c r="B31" s="27"/>
      <c r="C31" s="27"/>
      <c r="D31" s="4" t="s">
        <v>35</v>
      </c>
      <c r="E31" s="4">
        <v>2600</v>
      </c>
      <c r="F31" s="4"/>
      <c r="G31" s="8">
        <f t="shared" si="5"/>
        <v>0</v>
      </c>
    </row>
    <row r="32" spans="1:7" ht="76.5" customHeight="1" x14ac:dyDescent="0.25">
      <c r="A32" s="29"/>
      <c r="B32" s="27" t="s">
        <v>33</v>
      </c>
      <c r="C32" s="27" t="s">
        <v>26</v>
      </c>
      <c r="D32" s="4" t="s">
        <v>34</v>
      </c>
      <c r="E32" s="4">
        <v>2155</v>
      </c>
      <c r="F32" s="4"/>
      <c r="G32" s="8">
        <f t="shared" si="5"/>
        <v>0</v>
      </c>
    </row>
    <row r="33" spans="1:7" ht="76.5" customHeight="1" x14ac:dyDescent="0.25">
      <c r="A33" s="29"/>
      <c r="B33" s="27"/>
      <c r="C33" s="27"/>
      <c r="D33" s="4" t="s">
        <v>35</v>
      </c>
      <c r="E33" s="4">
        <v>2600</v>
      </c>
      <c r="F33" s="4"/>
      <c r="G33" s="8">
        <f t="shared" si="5"/>
        <v>0</v>
      </c>
    </row>
    <row r="34" spans="1:7" ht="33" customHeight="1" x14ac:dyDescent="0.25">
      <c r="A34" s="18" t="s">
        <v>17</v>
      </c>
      <c r="B34" s="14"/>
      <c r="C34" s="14"/>
      <c r="D34" s="14"/>
      <c r="E34" s="14"/>
      <c r="F34" s="14">
        <f>SUM(F27:F33)</f>
        <v>0</v>
      </c>
      <c r="G34" s="15">
        <f>SUM(G27:G33)</f>
        <v>0</v>
      </c>
    </row>
    <row r="35" spans="1:7" ht="30.75" customHeight="1" x14ac:dyDescent="0.25">
      <c r="A35" s="30" t="s">
        <v>37</v>
      </c>
      <c r="B35" s="30"/>
      <c r="C35" s="30"/>
      <c r="D35" s="30"/>
      <c r="E35" s="30"/>
      <c r="F35" s="30"/>
      <c r="G35" s="30"/>
    </row>
    <row r="36" spans="1:7" ht="150" customHeight="1" x14ac:dyDescent="0.25">
      <c r="A36" s="2"/>
      <c r="B36" s="4" t="s">
        <v>38</v>
      </c>
      <c r="C36" s="4" t="s">
        <v>26</v>
      </c>
      <c r="D36" s="4" t="s">
        <v>39</v>
      </c>
      <c r="E36" s="4">
        <v>1420</v>
      </c>
      <c r="F36" s="4"/>
      <c r="G36" s="8">
        <f t="shared" ref="G36:G49" si="6">F36*E36</f>
        <v>0</v>
      </c>
    </row>
    <row r="37" spans="1:7" ht="150" customHeight="1" x14ac:dyDescent="0.25">
      <c r="A37" s="2"/>
      <c r="B37" s="4" t="s">
        <v>40</v>
      </c>
      <c r="C37" s="4" t="s">
        <v>41</v>
      </c>
      <c r="D37" s="4" t="s">
        <v>42</v>
      </c>
      <c r="E37" s="4">
        <v>1100</v>
      </c>
      <c r="F37" s="4"/>
      <c r="G37" s="8">
        <f t="shared" si="6"/>
        <v>0</v>
      </c>
    </row>
    <row r="38" spans="1:7" ht="59.25" customHeight="1" x14ac:dyDescent="0.25">
      <c r="A38" s="29"/>
      <c r="B38" s="27" t="s">
        <v>62</v>
      </c>
      <c r="C38" s="27" t="s">
        <v>21</v>
      </c>
      <c r="D38" s="4" t="s">
        <v>63</v>
      </c>
      <c r="E38" s="4">
        <v>1700</v>
      </c>
      <c r="F38" s="4"/>
      <c r="G38" s="8">
        <f t="shared" si="6"/>
        <v>0</v>
      </c>
    </row>
    <row r="39" spans="1:7" ht="63" customHeight="1" x14ac:dyDescent="0.25">
      <c r="A39" s="29"/>
      <c r="B39" s="27"/>
      <c r="C39" s="27"/>
      <c r="D39" s="4" t="s">
        <v>53</v>
      </c>
      <c r="E39" s="4">
        <v>2200</v>
      </c>
      <c r="F39" s="4"/>
      <c r="G39" s="8">
        <f t="shared" si="6"/>
        <v>0</v>
      </c>
    </row>
    <row r="40" spans="1:7" ht="59.25" customHeight="1" x14ac:dyDescent="0.25">
      <c r="A40" s="29"/>
      <c r="B40" s="27"/>
      <c r="C40" s="27"/>
      <c r="D40" s="4" t="s">
        <v>64</v>
      </c>
      <c r="E40" s="4">
        <v>2450</v>
      </c>
      <c r="F40" s="4"/>
      <c r="G40" s="8">
        <f t="shared" si="6"/>
        <v>0</v>
      </c>
    </row>
    <row r="41" spans="1:7" ht="150" customHeight="1" x14ac:dyDescent="0.25">
      <c r="A41" s="2"/>
      <c r="B41" s="4" t="s">
        <v>43</v>
      </c>
      <c r="C41" s="4" t="s">
        <v>25</v>
      </c>
      <c r="D41" s="4" t="s">
        <v>44</v>
      </c>
      <c r="E41" s="4">
        <v>2440</v>
      </c>
      <c r="F41" s="4"/>
      <c r="G41" s="8">
        <f t="shared" si="6"/>
        <v>0</v>
      </c>
    </row>
    <row r="42" spans="1:7" ht="150" customHeight="1" x14ac:dyDescent="0.25">
      <c r="A42" s="2"/>
      <c r="B42" s="4" t="s">
        <v>43</v>
      </c>
      <c r="C42" s="4" t="s">
        <v>57</v>
      </c>
      <c r="D42" s="4" t="s">
        <v>58</v>
      </c>
      <c r="E42" s="4">
        <v>2440</v>
      </c>
      <c r="F42" s="4"/>
      <c r="G42" s="8">
        <f t="shared" si="6"/>
        <v>0</v>
      </c>
    </row>
    <row r="43" spans="1:7" ht="150" customHeight="1" x14ac:dyDescent="0.25">
      <c r="A43" s="2"/>
      <c r="B43" s="4" t="s">
        <v>43</v>
      </c>
      <c r="C43" s="4" t="s">
        <v>59</v>
      </c>
      <c r="D43" s="4" t="s">
        <v>58</v>
      </c>
      <c r="E43" s="4">
        <v>2440</v>
      </c>
      <c r="F43" s="4"/>
      <c r="G43" s="8">
        <f t="shared" si="6"/>
        <v>0</v>
      </c>
    </row>
    <row r="44" spans="1:7" ht="150" customHeight="1" x14ac:dyDescent="0.25">
      <c r="A44" s="2"/>
      <c r="B44" s="23" t="s">
        <v>68</v>
      </c>
      <c r="C44" s="23" t="s">
        <v>10</v>
      </c>
      <c r="D44" s="23" t="s">
        <v>44</v>
      </c>
      <c r="E44" s="23">
        <v>2440</v>
      </c>
      <c r="F44" s="23"/>
      <c r="G44" s="8">
        <f t="shared" si="6"/>
        <v>0</v>
      </c>
    </row>
    <row r="45" spans="1:7" ht="150" customHeight="1" x14ac:dyDescent="0.25">
      <c r="A45" s="2"/>
      <c r="B45" s="23" t="s">
        <v>68</v>
      </c>
      <c r="C45" s="23" t="s">
        <v>13</v>
      </c>
      <c r="D45" s="23" t="s">
        <v>44</v>
      </c>
      <c r="E45" s="23">
        <v>2440</v>
      </c>
      <c r="F45" s="23"/>
      <c r="G45" s="8">
        <f t="shared" si="6"/>
        <v>0</v>
      </c>
    </row>
    <row r="46" spans="1:7" ht="150" customHeight="1" x14ac:dyDescent="0.25">
      <c r="A46" s="2"/>
      <c r="B46" s="4" t="s">
        <v>45</v>
      </c>
      <c r="C46" s="4" t="s">
        <v>26</v>
      </c>
      <c r="D46" s="4" t="s">
        <v>46</v>
      </c>
      <c r="E46" s="4">
        <v>1650</v>
      </c>
      <c r="F46" s="4"/>
      <c r="G46" s="8">
        <f t="shared" si="6"/>
        <v>0</v>
      </c>
    </row>
    <row r="47" spans="1:7" ht="150" customHeight="1" x14ac:dyDescent="0.25">
      <c r="A47" s="2"/>
      <c r="B47" s="4" t="s">
        <v>47</v>
      </c>
      <c r="C47" s="4" t="s">
        <v>26</v>
      </c>
      <c r="D47" s="4" t="s">
        <v>51</v>
      </c>
      <c r="E47" s="4">
        <v>1650</v>
      </c>
      <c r="F47" s="4"/>
      <c r="G47" s="8">
        <f t="shared" si="6"/>
        <v>0</v>
      </c>
    </row>
    <row r="48" spans="1:7" ht="72.75" customHeight="1" x14ac:dyDescent="0.25">
      <c r="A48" s="29"/>
      <c r="B48" s="27" t="s">
        <v>48</v>
      </c>
      <c r="C48" s="27" t="s">
        <v>21</v>
      </c>
      <c r="D48" s="4"/>
      <c r="E48" s="4"/>
      <c r="F48" s="4"/>
      <c r="G48" s="8">
        <f t="shared" si="6"/>
        <v>0</v>
      </c>
    </row>
    <row r="49" spans="1:7" ht="69.75" customHeight="1" x14ac:dyDescent="0.25">
      <c r="A49" s="29"/>
      <c r="B49" s="27"/>
      <c r="C49" s="27"/>
      <c r="D49" s="4" t="s">
        <v>49</v>
      </c>
      <c r="E49" s="4">
        <v>2100</v>
      </c>
      <c r="F49" s="4"/>
      <c r="G49" s="8">
        <f t="shared" si="6"/>
        <v>0</v>
      </c>
    </row>
    <row r="50" spans="1:7" ht="69.75" customHeight="1" x14ac:dyDescent="0.25">
      <c r="A50" s="29"/>
      <c r="B50" s="27" t="s">
        <v>52</v>
      </c>
      <c r="C50" s="27" t="s">
        <v>10</v>
      </c>
      <c r="D50" s="4"/>
      <c r="E50" s="4"/>
      <c r="F50" s="4"/>
      <c r="G50" s="8">
        <f t="shared" ref="G50:G51" si="7">F50*E50</f>
        <v>0</v>
      </c>
    </row>
    <row r="51" spans="1:7" ht="72.75" customHeight="1" x14ac:dyDescent="0.25">
      <c r="A51" s="29"/>
      <c r="B51" s="27"/>
      <c r="C51" s="27"/>
      <c r="D51" s="4" t="s">
        <v>53</v>
      </c>
      <c r="E51" s="4">
        <v>2450</v>
      </c>
      <c r="F51" s="4"/>
      <c r="G51" s="8">
        <f t="shared" si="7"/>
        <v>0</v>
      </c>
    </row>
    <row r="52" spans="1:7" ht="60.75" customHeight="1" x14ac:dyDescent="0.25">
      <c r="A52" s="29"/>
      <c r="B52" s="27" t="s">
        <v>54</v>
      </c>
      <c r="C52" s="27" t="s">
        <v>21</v>
      </c>
      <c r="D52" s="4" t="s">
        <v>50</v>
      </c>
      <c r="E52" s="4">
        <v>2100</v>
      </c>
      <c r="F52" s="4"/>
      <c r="G52" s="8">
        <f t="shared" ref="G52:G53" si="8">F52*E52</f>
        <v>0</v>
      </c>
    </row>
    <row r="53" spans="1:7" ht="78" customHeight="1" x14ac:dyDescent="0.25">
      <c r="A53" s="29"/>
      <c r="B53" s="27"/>
      <c r="C53" s="27"/>
      <c r="D53" s="4"/>
      <c r="E53" s="4"/>
      <c r="F53" s="4"/>
      <c r="G53" s="8">
        <f t="shared" si="8"/>
        <v>0</v>
      </c>
    </row>
    <row r="54" spans="1:7" ht="78" customHeight="1" x14ac:dyDescent="0.25">
      <c r="A54" s="29"/>
      <c r="B54" s="27" t="s">
        <v>55</v>
      </c>
      <c r="C54" s="27" t="s">
        <v>11</v>
      </c>
      <c r="D54" s="4" t="s">
        <v>50</v>
      </c>
      <c r="E54" s="16">
        <v>1155</v>
      </c>
      <c r="F54" s="4"/>
      <c r="G54" s="8">
        <f t="shared" ref="G54:G55" si="9">F54*E54</f>
        <v>0</v>
      </c>
    </row>
    <row r="55" spans="1:7" ht="62.25" customHeight="1" x14ac:dyDescent="0.25">
      <c r="A55" s="29"/>
      <c r="B55" s="27"/>
      <c r="C55" s="27"/>
      <c r="D55" s="4" t="s">
        <v>53</v>
      </c>
      <c r="E55" s="16">
        <v>1260</v>
      </c>
      <c r="F55" s="4"/>
      <c r="G55" s="8">
        <f t="shared" si="9"/>
        <v>0</v>
      </c>
    </row>
    <row r="56" spans="1:7" ht="24.75" customHeight="1" x14ac:dyDescent="0.25">
      <c r="A56" s="18" t="s">
        <v>17</v>
      </c>
      <c r="B56" s="17"/>
      <c r="C56" s="17"/>
      <c r="D56" s="12"/>
      <c r="E56" s="12"/>
      <c r="F56" s="12">
        <f>SUM(F36:F55)</f>
        <v>0</v>
      </c>
      <c r="G56" s="13">
        <f>SUM(G36:G55)</f>
        <v>0</v>
      </c>
    </row>
    <row r="57" spans="1:7" x14ac:dyDescent="0.25">
      <c r="A57" s="11" t="s">
        <v>16</v>
      </c>
      <c r="B57" s="9"/>
      <c r="C57" s="9"/>
      <c r="D57" s="12"/>
      <c r="E57" s="12"/>
      <c r="F57" s="12">
        <f>F56+F34+F25+F8</f>
        <v>0</v>
      </c>
      <c r="G57" s="13">
        <f>G56+G34+G25+G8</f>
        <v>0</v>
      </c>
    </row>
  </sheetData>
  <mergeCells count="33">
    <mergeCell ref="B54:B55"/>
    <mergeCell ref="C54:C55"/>
    <mergeCell ref="A54:A55"/>
    <mergeCell ref="A32:A33"/>
    <mergeCell ref="B32:B33"/>
    <mergeCell ref="C32:C33"/>
    <mergeCell ref="A35:G35"/>
    <mergeCell ref="A52:A53"/>
    <mergeCell ref="B52:B53"/>
    <mergeCell ref="C52:C53"/>
    <mergeCell ref="A48:A49"/>
    <mergeCell ref="B48:B49"/>
    <mergeCell ref="C48:C49"/>
    <mergeCell ref="B50:B51"/>
    <mergeCell ref="C50:C51"/>
    <mergeCell ref="A9:G9"/>
    <mergeCell ref="A38:A40"/>
    <mergeCell ref="B38:B40"/>
    <mergeCell ref="C38:C40"/>
    <mergeCell ref="A11:G11"/>
    <mergeCell ref="A26:G26"/>
    <mergeCell ref="C30:C31"/>
    <mergeCell ref="B30:B31"/>
    <mergeCell ref="A30:A31"/>
    <mergeCell ref="A28:A29"/>
    <mergeCell ref="B28:B29"/>
    <mergeCell ref="A50:A51"/>
    <mergeCell ref="C28:C29"/>
    <mergeCell ref="A1:G1"/>
    <mergeCell ref="A2:G2"/>
    <mergeCell ref="A3:G3"/>
    <mergeCell ref="A4:G4"/>
    <mergeCell ref="A5:G5"/>
  </mergeCells>
  <pageMargins left="0.25" right="0.25" top="0.75" bottom="0.75" header="0.3" footer="0.3"/>
  <pageSetup paperSize="9" orientation="portrait" r:id="rId1"/>
  <rowBreaks count="1" manualBreakCount="1">
    <brk id="3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LAW2</dc:creator>
  <cp:lastModifiedBy>NOTE2</cp:lastModifiedBy>
  <cp:lastPrinted>2023-07-04T08:41:21Z</cp:lastPrinted>
  <dcterms:created xsi:type="dcterms:W3CDTF">2023-07-04T08:15:09Z</dcterms:created>
  <dcterms:modified xsi:type="dcterms:W3CDTF">2025-05-30T10:05:38Z</dcterms:modified>
</cp:coreProperties>
</file>