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3\сентябр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Лист1!$A$1:$G$51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9" i="1" l="1"/>
  <c r="G48" i="1"/>
  <c r="F50" i="1"/>
  <c r="G47" i="1"/>
  <c r="G46" i="1"/>
  <c r="G45" i="1"/>
  <c r="G44" i="1"/>
  <c r="G43" i="1"/>
  <c r="G42" i="1"/>
  <c r="G36" i="1"/>
  <c r="G37" i="1"/>
  <c r="G38" i="1"/>
  <c r="G39" i="1"/>
  <c r="G40" i="1"/>
  <c r="G41" i="1"/>
  <c r="G35" i="1"/>
  <c r="G28" i="1"/>
  <c r="G29" i="1"/>
  <c r="G30" i="1"/>
  <c r="G31" i="1"/>
  <c r="G32" i="1"/>
  <c r="G27" i="1"/>
  <c r="F33" i="1"/>
  <c r="F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F8" i="1"/>
  <c r="F51" i="1" l="1"/>
  <c r="G50" i="1"/>
  <c r="G33" i="1"/>
  <c r="G7" i="1"/>
  <c r="G8" i="1" s="1"/>
  <c r="G10" i="1"/>
  <c r="G25" i="1" s="1"/>
  <c r="G51" i="1" l="1"/>
</calcChain>
</file>

<file path=xl/sharedStrings.xml><?xml version="1.0" encoding="utf-8"?>
<sst xmlns="http://schemas.openxmlformats.org/spreadsheetml/2006/main" count="118" uniqueCount="59">
  <si>
    <t xml:space="preserve"> ООО «Яковлевский жаккард»</t>
  </si>
  <si>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</si>
  <si>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</si>
  <si>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</si>
  <si>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</si>
  <si>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</si>
  <si>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</si>
  <si>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</si>
  <si>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</si>
  <si>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</si>
  <si>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</si>
  <si>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</si>
  <si>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</si>
  <si>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</si>
  <si>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</si>
  <si>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</si>
  <si>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</si>
  <si>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</si>
  <si>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</si>
  <si>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</si>
  <si>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</si>
  <si>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</si>
  <si>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</si>
  <si>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бордовый</t>
  </si>
  <si>
    <t>темный серый</t>
  </si>
  <si>
    <t>оливковый</t>
  </si>
  <si>
    <t>серый</t>
  </si>
  <si>
    <t>07С-24ЯК Американская деревня</t>
  </si>
  <si>
    <t>коричневый</t>
  </si>
  <si>
    <t>07С-24ЯК Лесной букет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</si>
  <si>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</si>
  <si>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</si>
  <si>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</si>
  <si>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</si>
  <si>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</si>
  <si>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</si>
  <si>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</si>
  <si>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</si>
  <si>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</si>
  <si>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</si>
  <si>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</si>
  <si>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</si>
  <si>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</si>
  <si>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</si>
  <si>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</si>
  <si>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</si>
  <si>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</si>
  <si>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Обр.1761ЯК Сказка</t>
  </si>
  <si>
    <t>03С-34ЯК Американская деревня</t>
  </si>
  <si>
    <t>170*229</t>
  </si>
  <si>
    <t>03С-34ЯК Шамборд</t>
  </si>
  <si>
    <t>03С-34ЯК Лесная сказка</t>
  </si>
  <si>
    <t>170*274</t>
  </si>
  <si>
    <t>178*274</t>
  </si>
  <si>
    <t>178*229</t>
  </si>
  <si>
    <t>03С-34ЯК Хива</t>
  </si>
  <si>
    <t>178*320</t>
  </si>
  <si>
    <t>03С-34ЯК Тыква</t>
  </si>
  <si>
    <t>03С-34ЯК Ханука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</si>
</sst>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47</xdr:row>
      <xdr:rowOff>133350</xdr:rowOff>
    </xdr:from>
    <xdr:to>
      <xdr:col>2</xdr:col>
      <xdr:colOff>438150</xdr:colOff>
      <xdr:row>47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37</xdr:row>
      <xdr:rowOff>66676</xdr:rowOff>
    </xdr:from>
    <xdr:to>
      <xdr:col>0</xdr:col>
      <xdr:colOff>1866900</xdr:colOff>
      <xdr:row>37</xdr:row>
      <xdr:rowOff>1838326</xdr:rowOff>
    </xdr:to>
    <xdr:pic>
      <xdr:nvPicPr>
        <xdr:cNvPr id="1025" name="Picture 1" descr="IMG_889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9796701"/>
          <a:ext cx="1828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38</xdr:row>
      <xdr:rowOff>76200</xdr:rowOff>
    </xdr:from>
    <xdr:to>
      <xdr:col>0</xdr:col>
      <xdr:colOff>1857375</xdr:colOff>
      <xdr:row>38</xdr:row>
      <xdr:rowOff>1857375</xdr:rowOff>
    </xdr:to>
    <xdr:pic>
      <xdr:nvPicPr>
        <xdr:cNvPr id="1026" name="Picture 2" descr="IMG_890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51711225"/>
          <a:ext cx="176212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35</xdr:row>
      <xdr:rowOff>47625</xdr:rowOff>
    </xdr:from>
    <xdr:to>
      <xdr:col>0</xdr:col>
      <xdr:colOff>1876424</xdr:colOff>
      <xdr:row>35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</xdr:row>
      <xdr:rowOff>47625</xdr:rowOff>
    </xdr:from>
    <xdr:to>
      <xdr:col>0</xdr:col>
      <xdr:colOff>1847850</xdr:colOff>
      <xdr:row>16</xdr:row>
      <xdr:rowOff>1838325</xdr:rowOff>
    </xdr:to>
    <xdr:pic>
      <xdr:nvPicPr>
        <xdr:cNvPr id="1030" name="Picture 6" descr="DSC_037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19583400"/>
          <a:ext cx="17526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</xdr:row>
      <xdr:rowOff>85725</xdr:rowOff>
    </xdr:from>
    <xdr:to>
      <xdr:col>0</xdr:col>
      <xdr:colOff>1876425</xdr:colOff>
      <xdr:row>18</xdr:row>
      <xdr:rowOff>1855107</xdr:rowOff>
    </xdr:to>
    <xdr:pic>
      <xdr:nvPicPr>
        <xdr:cNvPr id="1031" name="Picture 7" descr="DSC_037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23431500"/>
          <a:ext cx="1790700" cy="1769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17</xdr:row>
      <xdr:rowOff>50800</xdr:rowOff>
    </xdr:from>
    <xdr:to>
      <xdr:col>0</xdr:col>
      <xdr:colOff>1838325</xdr:colOff>
      <xdr:row>17</xdr:row>
      <xdr:rowOff>1876425</xdr:rowOff>
    </xdr:to>
    <xdr:pic>
      <xdr:nvPicPr>
        <xdr:cNvPr id="1032" name="Picture 8" descr="DSC_037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21491575"/>
          <a:ext cx="175260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</xdr:row>
      <xdr:rowOff>47624</xdr:rowOff>
    </xdr:from>
    <xdr:to>
      <xdr:col>0</xdr:col>
      <xdr:colOff>1895474</xdr:colOff>
      <xdr:row>14</xdr:row>
      <xdr:rowOff>1816099</xdr:rowOff>
    </xdr:to>
    <xdr:pic>
      <xdr:nvPicPr>
        <xdr:cNvPr id="1033" name="Picture 9" descr="DSC_04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15763874"/>
          <a:ext cx="1819274" cy="176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</xdr:row>
      <xdr:rowOff>28575</xdr:rowOff>
    </xdr:from>
    <xdr:to>
      <xdr:col>0</xdr:col>
      <xdr:colOff>1895475</xdr:colOff>
      <xdr:row>15</xdr:row>
      <xdr:rowOff>1866620</xdr:rowOff>
    </xdr:to>
    <xdr:pic>
      <xdr:nvPicPr>
        <xdr:cNvPr id="1034" name="Picture 10" descr="DSC_04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17659350"/>
          <a:ext cx="1819275" cy="1838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20</xdr:row>
      <xdr:rowOff>95249</xdr:rowOff>
    </xdr:from>
    <xdr:to>
      <xdr:col>0</xdr:col>
      <xdr:colOff>1847850</xdr:colOff>
      <xdr:row>20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104775</xdr:rowOff>
    </xdr:from>
    <xdr:to>
      <xdr:col>0</xdr:col>
      <xdr:colOff>1857375</xdr:colOff>
      <xdr:row>19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30</xdr:row>
      <xdr:rowOff>95250</xdr:rowOff>
    </xdr:from>
    <xdr:to>
      <xdr:col>0</xdr:col>
      <xdr:colOff>1885950</xdr:colOff>
      <xdr:row>31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</xdr:row>
      <xdr:rowOff>66675</xdr:rowOff>
    </xdr:from>
    <xdr:to>
      <xdr:col>0</xdr:col>
      <xdr:colOff>1876425</xdr:colOff>
      <xdr:row>29</xdr:row>
      <xdr:rowOff>819150</xdr:rowOff>
    </xdr:to>
    <xdr:pic>
      <xdr:nvPicPr>
        <xdr:cNvPr id="1038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5" y="39509700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27</xdr:row>
      <xdr:rowOff>66674</xdr:rowOff>
    </xdr:from>
    <xdr:to>
      <xdr:col>0</xdr:col>
      <xdr:colOff>1876425</xdr:colOff>
      <xdr:row>27</xdr:row>
      <xdr:rowOff>1809749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200" y="37604699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34</xdr:row>
      <xdr:rowOff>57150</xdr:rowOff>
    </xdr:from>
    <xdr:to>
      <xdr:col>0</xdr:col>
      <xdr:colOff>1857374</xdr:colOff>
      <xdr:row>34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</xdr:row>
      <xdr:rowOff>28575</xdr:rowOff>
    </xdr:from>
    <xdr:to>
      <xdr:col>0</xdr:col>
      <xdr:colOff>1857374</xdr:colOff>
      <xdr:row>23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22</xdr:row>
      <xdr:rowOff>114300</xdr:rowOff>
    </xdr:from>
    <xdr:to>
      <xdr:col>0</xdr:col>
      <xdr:colOff>1838325</xdr:colOff>
      <xdr:row>22</xdr:row>
      <xdr:rowOff>1876425</xdr:rowOff>
    </xdr:to>
    <xdr:pic>
      <xdr:nvPicPr>
        <xdr:cNvPr id="25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" y="31080075"/>
          <a:ext cx="17526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95250</xdr:rowOff>
    </xdr:from>
    <xdr:to>
      <xdr:col>0</xdr:col>
      <xdr:colOff>1847850</xdr:colOff>
      <xdr:row>21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39</xdr:row>
      <xdr:rowOff>104775</xdr:rowOff>
    </xdr:from>
    <xdr:to>
      <xdr:col>0</xdr:col>
      <xdr:colOff>1885950</xdr:colOff>
      <xdr:row>39</xdr:row>
      <xdr:rowOff>1771650</xdr:rowOff>
    </xdr:to>
    <xdr:pic>
      <xdr:nvPicPr>
        <xdr:cNvPr id="1041" name="Picture 17" descr="DSC_024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300" y="53644800"/>
          <a:ext cx="17716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45</xdr:row>
      <xdr:rowOff>114300</xdr:rowOff>
    </xdr:from>
    <xdr:to>
      <xdr:col>0</xdr:col>
      <xdr:colOff>1762124</xdr:colOff>
      <xdr:row>46</xdr:row>
      <xdr:rowOff>844110</xdr:rowOff>
    </xdr:to>
    <xdr:pic>
      <xdr:nvPicPr>
        <xdr:cNvPr id="1042" name="Picture 18" descr="DSC_020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" y="62988825"/>
          <a:ext cx="1676399" cy="150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9</xdr:row>
      <xdr:rowOff>76200</xdr:rowOff>
    </xdr:from>
    <xdr:to>
      <xdr:col>0</xdr:col>
      <xdr:colOff>1885950</xdr:colOff>
      <xdr:row>9</xdr:row>
      <xdr:rowOff>1838325</xdr:rowOff>
    </xdr:to>
    <xdr:pic>
      <xdr:nvPicPr>
        <xdr:cNvPr id="1044" name="Picture 20" descr="DSC_081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4305300"/>
          <a:ext cx="18478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13</xdr:row>
      <xdr:rowOff>114300</xdr:rowOff>
    </xdr:from>
    <xdr:to>
      <xdr:col>0</xdr:col>
      <xdr:colOff>1838325</xdr:colOff>
      <xdr:row>13</xdr:row>
      <xdr:rowOff>1866900</xdr:rowOff>
    </xdr:to>
    <xdr:pic>
      <xdr:nvPicPr>
        <xdr:cNvPr id="1045" name="Picture 21" descr="DSC_081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" y="13916025"/>
          <a:ext cx="17811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</xdr:row>
      <xdr:rowOff>66675</xdr:rowOff>
    </xdr:from>
    <xdr:to>
      <xdr:col>0</xdr:col>
      <xdr:colOff>1847850</xdr:colOff>
      <xdr:row>11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</xdr:row>
      <xdr:rowOff>76200</xdr:rowOff>
    </xdr:from>
    <xdr:to>
      <xdr:col>0</xdr:col>
      <xdr:colOff>1885950</xdr:colOff>
      <xdr:row>27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3825" y="35709225"/>
          <a:ext cx="1762125" cy="1832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47</xdr:row>
      <xdr:rowOff>95250</xdr:rowOff>
    </xdr:from>
    <xdr:to>
      <xdr:col>0</xdr:col>
      <xdr:colOff>1847850</xdr:colOff>
      <xdr:row>48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36</xdr:row>
      <xdr:rowOff>76200</xdr:rowOff>
    </xdr:from>
    <xdr:to>
      <xdr:col>0</xdr:col>
      <xdr:colOff>1819275</xdr:colOff>
      <xdr:row>36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41</xdr:row>
      <xdr:rowOff>104775</xdr:rowOff>
    </xdr:from>
    <xdr:to>
      <xdr:col>0</xdr:col>
      <xdr:colOff>1876425</xdr:colOff>
      <xdr:row>42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10</xdr:row>
      <xdr:rowOff>57150</xdr:rowOff>
    </xdr:from>
    <xdr:to>
      <xdr:col>0</xdr:col>
      <xdr:colOff>1914526</xdr:colOff>
      <xdr:row>10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85725</xdr:rowOff>
    </xdr:from>
    <xdr:to>
      <xdr:col>0</xdr:col>
      <xdr:colOff>1887949</xdr:colOff>
      <xdr:row>12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40</xdr:row>
      <xdr:rowOff>28575</xdr:rowOff>
    </xdr:from>
    <xdr:to>
      <xdr:col>0</xdr:col>
      <xdr:colOff>1857375</xdr:colOff>
      <xdr:row>40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43</xdr:row>
      <xdr:rowOff>104775</xdr:rowOff>
    </xdr:from>
    <xdr:to>
      <xdr:col>0</xdr:col>
      <xdr:colOff>1819275</xdr:colOff>
      <xdr:row>44</xdr:row>
      <xdr:rowOff>838199</xdr:rowOff>
    </xdr:to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2208" b="6514"/>
        <a:stretch>
          <a:fillRect/>
        </a:stretch>
      </xdr:blipFill>
      <xdr:spPr bwMode="auto">
        <a:xfrm>
          <a:off x="57150" y="61169550"/>
          <a:ext cx="1762125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tabSelected="1" view="pageBreakPreview" topLeftCell="A43" zoomScaleNormal="100" zoomScaleSheetLayoutView="100" workbookViewId="0">
      <selection activeCell="D44" sqref="A44:XFD44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31" t="s">
        <v>0</v>
      </c>
      <c r="B1" s="31"/>
      <c r="C1" s="31"/>
      <c r="D1" s="31"/>
      <c r="E1" s="31"/>
      <c r="F1" s="31"/>
      <c r="G1" s="31"/>
    </row>
    <row r="2" spans="1:7" x14ac:dyDescent="0.25">
      <c r="A2" s="32" t="s">
        <v>1</v>
      </c>
      <c r="B2" s="32"/>
      <c r="C2" s="32"/>
      <c r="D2" s="32"/>
      <c r="E2" s="32"/>
      <c r="F2" s="32"/>
      <c r="G2" s="32"/>
    </row>
    <row r="3" spans="1:7" x14ac:dyDescent="0.25">
      <c r="A3" s="31" t="s">
        <v>2</v>
      </c>
      <c r="B3" s="31"/>
      <c r="C3" s="31"/>
      <c r="D3" s="31"/>
      <c r="E3" s="31"/>
      <c r="F3" s="31"/>
      <c r="G3" s="31"/>
    </row>
    <row r="4" spans="1:7" x14ac:dyDescent="0.25">
      <c r="A4" s="31" t="s">
        <v>3</v>
      </c>
      <c r="B4" s="31"/>
      <c r="C4" s="31"/>
      <c r="D4" s="31"/>
      <c r="E4" s="31"/>
      <c r="F4" s="31"/>
      <c r="G4" s="31"/>
    </row>
    <row r="5" spans="1:7" x14ac:dyDescent="0.25">
      <c r="A5" s="33" t="s">
        <v>19</v>
      </c>
      <c r="B5" s="33"/>
      <c r="C5" s="33"/>
      <c r="D5" s="33"/>
      <c r="E5" s="33"/>
      <c r="F5" s="33"/>
      <c r="G5" s="33"/>
    </row>
    <row r="6" spans="1:7" ht="31.5" x14ac:dyDescent="0.25">
      <c r="A6" s="1" t="s">
        <v>4</v>
      </c>
      <c r="B6" s="3" t="s">
        <v>7</v>
      </c>
      <c r="C6" s="3" t="s">
        <v>6</v>
      </c>
      <c r="D6" s="3" t="s">
        <v>10</v>
      </c>
      <c r="E6" s="3" t="s">
        <v>8</v>
      </c>
      <c r="F6" s="3" t="s">
        <v>5</v>
      </c>
      <c r="G6" s="3" t="s">
        <v>9</v>
      </c>
    </row>
    <row r="7" spans="1:7" ht="162" customHeight="1" x14ac:dyDescent="0.25">
      <c r="A7" s="12"/>
      <c r="B7" s="13" t="s">
        <v>16</v>
      </c>
      <c r="C7" s="13"/>
      <c r="D7" s="14" t="s">
        <v>15</v>
      </c>
      <c r="E7" s="14">
        <v>155</v>
      </c>
      <c r="F7" s="14"/>
      <c r="G7" s="8">
        <f t="shared" ref="G7:G10" si="0">F7*E7</f>
        <v>0</v>
      </c>
    </row>
    <row r="8" spans="1:7" ht="33" customHeight="1" x14ac:dyDescent="0.25">
      <c r="A8" s="11" t="s">
        <v>18</v>
      </c>
      <c r="B8" s="17"/>
      <c r="C8" s="17"/>
      <c r="D8" s="17"/>
      <c r="E8" s="17"/>
      <c r="F8" s="17">
        <f>SUM(F7)</f>
        <v>0</v>
      </c>
      <c r="G8" s="21">
        <f>SUM(G7)</f>
        <v>0</v>
      </c>
    </row>
    <row r="9" spans="1:7" ht="27.75" customHeight="1" x14ac:dyDescent="0.25">
      <c r="A9" s="34" t="s">
        <v>31</v>
      </c>
      <c r="B9" s="35"/>
      <c r="C9" s="35"/>
      <c r="D9" s="35"/>
      <c r="E9" s="35"/>
      <c r="F9" s="35"/>
      <c r="G9" s="36"/>
    </row>
    <row r="10" spans="1:7" ht="150.75" customHeight="1" x14ac:dyDescent="0.25">
      <c r="A10" s="9"/>
      <c r="B10" s="16" t="s">
        <v>20</v>
      </c>
      <c r="C10" s="16" t="s">
        <v>22</v>
      </c>
      <c r="D10" s="16" t="s">
        <v>21</v>
      </c>
      <c r="E10" s="16">
        <v>1365</v>
      </c>
      <c r="F10" s="16"/>
      <c r="G10" s="22">
        <f t="shared" si="0"/>
        <v>0</v>
      </c>
    </row>
    <row r="11" spans="1:7" ht="150.75" customHeight="1" x14ac:dyDescent="0.25">
      <c r="A11" s="15"/>
      <c r="B11" s="16" t="s">
        <v>20</v>
      </c>
      <c r="C11" s="16" t="s">
        <v>23</v>
      </c>
      <c r="D11" s="16" t="s">
        <v>21</v>
      </c>
      <c r="E11" s="16">
        <v>1365</v>
      </c>
      <c r="F11" s="16"/>
      <c r="G11" s="22">
        <f t="shared" ref="G11:G15" si="1">F11*E11</f>
        <v>0</v>
      </c>
    </row>
    <row r="12" spans="1:7" ht="150.75" customHeight="1" x14ac:dyDescent="0.25">
      <c r="A12" s="15"/>
      <c r="B12" s="16" t="s">
        <v>20</v>
      </c>
      <c r="C12" s="16" t="s">
        <v>24</v>
      </c>
      <c r="D12" s="16" t="s">
        <v>21</v>
      </c>
      <c r="E12" s="16">
        <v>1365</v>
      </c>
      <c r="F12" s="16"/>
      <c r="G12" s="22">
        <f t="shared" si="1"/>
        <v>0</v>
      </c>
    </row>
    <row r="13" spans="1:7" ht="150.75" customHeight="1" x14ac:dyDescent="0.25">
      <c r="A13" s="15"/>
      <c r="B13" s="16" t="s">
        <v>20</v>
      </c>
      <c r="C13" s="16" t="s">
        <v>25</v>
      </c>
      <c r="D13" s="16" t="s">
        <v>21</v>
      </c>
      <c r="E13" s="16">
        <v>1365</v>
      </c>
      <c r="F13" s="16"/>
      <c r="G13" s="22">
        <f t="shared" si="1"/>
        <v>0</v>
      </c>
    </row>
    <row r="14" spans="1:7" ht="150.75" customHeight="1" x14ac:dyDescent="0.25">
      <c r="A14" s="15"/>
      <c r="B14" s="16" t="s">
        <v>20</v>
      </c>
      <c r="C14" s="16" t="s">
        <v>26</v>
      </c>
      <c r="D14" s="16" t="s">
        <v>21</v>
      </c>
      <c r="E14" s="16">
        <v>1365</v>
      </c>
      <c r="F14" s="16"/>
      <c r="G14" s="22">
        <f t="shared" si="1"/>
        <v>0</v>
      </c>
    </row>
    <row r="15" spans="1:7" ht="150.75" customHeight="1" x14ac:dyDescent="0.25">
      <c r="A15" s="15"/>
      <c r="B15" s="16" t="s">
        <v>27</v>
      </c>
      <c r="C15" s="16" t="s">
        <v>13</v>
      </c>
      <c r="D15" s="16" t="s">
        <v>21</v>
      </c>
      <c r="E15" s="16">
        <v>1365</v>
      </c>
      <c r="F15" s="16"/>
      <c r="G15" s="22">
        <f t="shared" si="1"/>
        <v>0</v>
      </c>
    </row>
    <row r="16" spans="1:7" ht="150" customHeight="1" x14ac:dyDescent="0.25">
      <c r="A16" s="2"/>
      <c r="B16" s="16" t="s">
        <v>27</v>
      </c>
      <c r="C16" s="16" t="s">
        <v>28</v>
      </c>
      <c r="D16" s="16" t="s">
        <v>21</v>
      </c>
      <c r="E16" s="16">
        <v>1365</v>
      </c>
      <c r="F16" s="16"/>
      <c r="G16" s="22">
        <f t="shared" ref="G16" si="2">F16*E16</f>
        <v>0</v>
      </c>
    </row>
    <row r="17" spans="1:7" ht="150" customHeight="1" x14ac:dyDescent="0.25">
      <c r="A17" s="2"/>
      <c r="B17" s="16" t="s">
        <v>29</v>
      </c>
      <c r="C17" s="16" t="s">
        <v>28</v>
      </c>
      <c r="D17" s="16" t="s">
        <v>21</v>
      </c>
      <c r="E17" s="16">
        <v>1365</v>
      </c>
      <c r="F17" s="16"/>
      <c r="G17" s="22">
        <f t="shared" ref="G17" si="3">F17*E17</f>
        <v>0</v>
      </c>
    </row>
    <row r="18" spans="1:7" ht="150" customHeight="1" x14ac:dyDescent="0.25">
      <c r="A18" s="2"/>
      <c r="B18" s="16" t="s">
        <v>29</v>
      </c>
      <c r="C18" s="16" t="s">
        <v>22</v>
      </c>
      <c r="D18" s="16" t="s">
        <v>21</v>
      </c>
      <c r="E18" s="16">
        <v>1365</v>
      </c>
      <c r="F18" s="16"/>
      <c r="G18" s="22">
        <f t="shared" ref="G18:G21" si="4">F18*E18</f>
        <v>0</v>
      </c>
    </row>
    <row r="19" spans="1:7" ht="150" customHeight="1" x14ac:dyDescent="0.25">
      <c r="A19" s="2"/>
      <c r="B19" s="16" t="s">
        <v>29</v>
      </c>
      <c r="C19" s="16" t="s">
        <v>26</v>
      </c>
      <c r="D19" s="16" t="s">
        <v>21</v>
      </c>
      <c r="E19" s="16">
        <v>1365</v>
      </c>
      <c r="F19" s="16"/>
      <c r="G19" s="22">
        <f t="shared" si="4"/>
        <v>0</v>
      </c>
    </row>
    <row r="20" spans="1:7" ht="150" customHeight="1" x14ac:dyDescent="0.25">
      <c r="A20" s="2"/>
      <c r="B20" s="16" t="s">
        <v>30</v>
      </c>
      <c r="C20" s="16" t="s">
        <v>13</v>
      </c>
      <c r="D20" s="16" t="s">
        <v>21</v>
      </c>
      <c r="E20" s="16">
        <v>1365</v>
      </c>
      <c r="F20" s="16"/>
      <c r="G20" s="22">
        <f t="shared" si="4"/>
        <v>0</v>
      </c>
    </row>
    <row r="21" spans="1:7" ht="150" customHeight="1" x14ac:dyDescent="0.25">
      <c r="A21" s="2"/>
      <c r="B21" s="16" t="s">
        <v>32</v>
      </c>
      <c r="C21" s="16" t="s">
        <v>14</v>
      </c>
      <c r="D21" s="16" t="s">
        <v>33</v>
      </c>
      <c r="E21" s="16">
        <v>1365</v>
      </c>
      <c r="F21" s="16"/>
      <c r="G21" s="22">
        <f t="shared" si="4"/>
        <v>0</v>
      </c>
    </row>
    <row r="22" spans="1:7" ht="150" customHeight="1" x14ac:dyDescent="0.25">
      <c r="A22" s="2"/>
      <c r="B22" s="16" t="s">
        <v>32</v>
      </c>
      <c r="C22" s="16" t="s">
        <v>26</v>
      </c>
      <c r="D22" s="16" t="s">
        <v>33</v>
      </c>
      <c r="E22" s="16">
        <v>1365</v>
      </c>
      <c r="F22" s="16"/>
      <c r="G22" s="22">
        <f t="shared" ref="G22:G23" si="5">F22*E22</f>
        <v>0</v>
      </c>
    </row>
    <row r="23" spans="1:7" ht="156" customHeight="1" x14ac:dyDescent="0.25">
      <c r="A23" s="2"/>
      <c r="B23" s="16" t="s">
        <v>32</v>
      </c>
      <c r="C23" s="16" t="s">
        <v>22</v>
      </c>
      <c r="D23" s="16" t="s">
        <v>33</v>
      </c>
      <c r="E23" s="16">
        <v>1365</v>
      </c>
      <c r="F23" s="16"/>
      <c r="G23" s="22">
        <f t="shared" si="5"/>
        <v>0</v>
      </c>
    </row>
    <row r="24" spans="1:7" ht="150" customHeight="1" x14ac:dyDescent="0.25">
      <c r="A24" s="2"/>
      <c r="B24" s="16" t="s">
        <v>32</v>
      </c>
      <c r="C24" s="16" t="s">
        <v>28</v>
      </c>
      <c r="D24" s="16" t="s">
        <v>33</v>
      </c>
      <c r="E24" s="16">
        <v>1365</v>
      </c>
      <c r="F24" s="16"/>
      <c r="G24" s="22">
        <f t="shared" ref="G24" si="6">F24*E24</f>
        <v>0</v>
      </c>
    </row>
    <row r="25" spans="1:7" ht="30.75" customHeight="1" x14ac:dyDescent="0.25">
      <c r="A25" s="18" t="s">
        <v>18</v>
      </c>
      <c r="B25" s="23"/>
      <c r="C25" s="23"/>
      <c r="D25" s="23"/>
      <c r="E25" s="23"/>
      <c r="F25" s="23">
        <f>SUM(F10:F24)</f>
        <v>0</v>
      </c>
      <c r="G25" s="24">
        <f>SUM(G10:G24)</f>
        <v>0</v>
      </c>
    </row>
    <row r="26" spans="1:7" ht="30.75" customHeight="1" x14ac:dyDescent="0.25">
      <c r="A26" s="30" t="s">
        <v>34</v>
      </c>
      <c r="B26" s="30"/>
      <c r="C26" s="30"/>
      <c r="D26" s="30"/>
      <c r="E26" s="30"/>
      <c r="F26" s="30"/>
      <c r="G26" s="30"/>
    </row>
    <row r="27" spans="1:7" ht="150" customHeight="1" x14ac:dyDescent="0.25">
      <c r="A27" s="2"/>
      <c r="B27" s="4" t="s">
        <v>38</v>
      </c>
      <c r="C27" s="4" t="s">
        <v>22</v>
      </c>
      <c r="D27" s="4" t="s">
        <v>36</v>
      </c>
      <c r="E27" s="4">
        <v>2050</v>
      </c>
      <c r="F27" s="4"/>
      <c r="G27" s="22">
        <f t="shared" ref="G27:G32" si="7">F27*E27</f>
        <v>0</v>
      </c>
    </row>
    <row r="28" spans="1:7" ht="150" customHeight="1" x14ac:dyDescent="0.25">
      <c r="A28" s="2"/>
      <c r="B28" s="4" t="s">
        <v>35</v>
      </c>
      <c r="C28" s="4" t="s">
        <v>26</v>
      </c>
      <c r="D28" s="4" t="s">
        <v>36</v>
      </c>
      <c r="E28" s="4">
        <v>2050</v>
      </c>
      <c r="F28" s="4"/>
      <c r="G28" s="22">
        <f t="shared" si="7"/>
        <v>0</v>
      </c>
    </row>
    <row r="29" spans="1:7" ht="73.5" customHeight="1" x14ac:dyDescent="0.25">
      <c r="A29" s="26"/>
      <c r="B29" s="28" t="s">
        <v>35</v>
      </c>
      <c r="C29" s="28" t="s">
        <v>22</v>
      </c>
      <c r="D29" s="4" t="s">
        <v>36</v>
      </c>
      <c r="E29" s="4">
        <v>2050</v>
      </c>
      <c r="F29" s="4"/>
      <c r="G29" s="22">
        <f t="shared" si="7"/>
        <v>0</v>
      </c>
    </row>
    <row r="30" spans="1:7" ht="69.75" customHeight="1" x14ac:dyDescent="0.25">
      <c r="A30" s="27"/>
      <c r="B30" s="29"/>
      <c r="C30" s="29"/>
      <c r="D30" s="4" t="s">
        <v>37</v>
      </c>
      <c r="E30" s="4">
        <v>2465</v>
      </c>
      <c r="F30" s="4"/>
      <c r="G30" s="22">
        <f t="shared" si="7"/>
        <v>0</v>
      </c>
    </row>
    <row r="31" spans="1:7" ht="76.5" customHeight="1" x14ac:dyDescent="0.25">
      <c r="A31" s="26"/>
      <c r="B31" s="28" t="s">
        <v>35</v>
      </c>
      <c r="C31" s="28" t="s">
        <v>28</v>
      </c>
      <c r="D31" s="4" t="s">
        <v>36</v>
      </c>
      <c r="E31" s="4">
        <v>2050</v>
      </c>
      <c r="F31" s="4"/>
      <c r="G31" s="22">
        <f t="shared" si="7"/>
        <v>0</v>
      </c>
    </row>
    <row r="32" spans="1:7" ht="76.5" customHeight="1" x14ac:dyDescent="0.25">
      <c r="A32" s="27"/>
      <c r="B32" s="29"/>
      <c r="C32" s="29"/>
      <c r="D32" s="4" t="s">
        <v>37</v>
      </c>
      <c r="E32" s="4">
        <v>2465</v>
      </c>
      <c r="F32" s="4"/>
      <c r="G32" s="22">
        <f t="shared" si="7"/>
        <v>0</v>
      </c>
    </row>
    <row r="33" spans="1:7" ht="33" customHeight="1" x14ac:dyDescent="0.25">
      <c r="A33" s="18" t="s">
        <v>18</v>
      </c>
      <c r="B33" s="23"/>
      <c r="C33" s="23"/>
      <c r="D33" s="23"/>
      <c r="E33" s="23"/>
      <c r="F33" s="23">
        <f>SUM(F27:F32)</f>
        <v>0</v>
      </c>
      <c r="G33" s="24">
        <f>SUM(G27:G32)</f>
        <v>0</v>
      </c>
    </row>
    <row r="34" spans="1:7" ht="30.75" customHeight="1" x14ac:dyDescent="0.25">
      <c r="A34" s="30" t="s">
        <v>39</v>
      </c>
      <c r="B34" s="30"/>
      <c r="C34" s="30"/>
      <c r="D34" s="30"/>
      <c r="E34" s="30"/>
      <c r="F34" s="30"/>
      <c r="G34" s="30"/>
    </row>
    <row r="35" spans="1:7" ht="150" customHeight="1" x14ac:dyDescent="0.25">
      <c r="A35" s="2"/>
      <c r="B35" s="4" t="s">
        <v>40</v>
      </c>
      <c r="C35" s="4" t="s">
        <v>28</v>
      </c>
      <c r="D35" s="4" t="s">
        <v>41</v>
      </c>
      <c r="E35" s="4">
        <v>1352</v>
      </c>
      <c r="F35" s="4"/>
      <c r="G35" s="22">
        <f t="shared" ref="G35:G43" si="8">F35*E35</f>
        <v>0</v>
      </c>
    </row>
    <row r="36" spans="1:7" ht="150" customHeight="1" x14ac:dyDescent="0.25">
      <c r="A36" s="2"/>
      <c r="B36" s="4" t="s">
        <v>42</v>
      </c>
      <c r="C36" s="4" t="s">
        <v>43</v>
      </c>
      <c r="D36" s="4" t="s">
        <v>44</v>
      </c>
      <c r="E36" s="4">
        <v>1052</v>
      </c>
      <c r="F36" s="4"/>
      <c r="G36" s="22">
        <f t="shared" si="8"/>
        <v>0</v>
      </c>
    </row>
    <row r="37" spans="1:7" ht="150" customHeight="1" x14ac:dyDescent="0.25">
      <c r="A37" s="2"/>
      <c r="B37" s="4" t="s">
        <v>45</v>
      </c>
      <c r="C37" s="4" t="s">
        <v>26</v>
      </c>
      <c r="D37" s="4" t="s">
        <v>46</v>
      </c>
      <c r="E37" s="4">
        <v>2320</v>
      </c>
      <c r="F37" s="4"/>
      <c r="G37" s="22">
        <f t="shared" si="8"/>
        <v>0</v>
      </c>
    </row>
    <row r="38" spans="1:7" ht="150" customHeight="1" x14ac:dyDescent="0.25">
      <c r="A38" s="2"/>
      <c r="B38" s="4" t="s">
        <v>47</v>
      </c>
      <c r="C38" s="4" t="s">
        <v>11</v>
      </c>
      <c r="D38" s="4" t="s">
        <v>46</v>
      </c>
      <c r="E38" s="4">
        <v>2320</v>
      </c>
      <c r="F38" s="4"/>
      <c r="G38" s="22">
        <f t="shared" si="8"/>
        <v>0</v>
      </c>
    </row>
    <row r="39" spans="1:7" ht="150" customHeight="1" x14ac:dyDescent="0.25">
      <c r="A39" s="2"/>
      <c r="B39" s="4" t="s">
        <v>47</v>
      </c>
      <c r="C39" s="4" t="s">
        <v>22</v>
      </c>
      <c r="D39" s="4" t="s">
        <v>46</v>
      </c>
      <c r="E39" s="4">
        <v>2320</v>
      </c>
      <c r="F39" s="4"/>
      <c r="G39" s="22">
        <f t="shared" si="8"/>
        <v>0</v>
      </c>
    </row>
    <row r="40" spans="1:7" ht="150" customHeight="1" x14ac:dyDescent="0.25">
      <c r="A40" s="2"/>
      <c r="B40" s="4" t="s">
        <v>48</v>
      </c>
      <c r="C40" s="4" t="s">
        <v>28</v>
      </c>
      <c r="D40" s="4" t="s">
        <v>49</v>
      </c>
      <c r="E40" s="4">
        <v>1570</v>
      </c>
      <c r="F40" s="4"/>
      <c r="G40" s="22">
        <f t="shared" si="8"/>
        <v>0</v>
      </c>
    </row>
    <row r="41" spans="1:7" ht="150" customHeight="1" x14ac:dyDescent="0.25">
      <c r="A41" s="2"/>
      <c r="B41" s="4" t="s">
        <v>50</v>
      </c>
      <c r="C41" s="4" t="s">
        <v>28</v>
      </c>
      <c r="D41" s="4" t="s">
        <v>54</v>
      </c>
      <c r="E41" s="4">
        <v>1570</v>
      </c>
      <c r="F41" s="4"/>
      <c r="G41" s="22">
        <f t="shared" si="8"/>
        <v>0</v>
      </c>
    </row>
    <row r="42" spans="1:7" ht="72.75" customHeight="1" x14ac:dyDescent="0.25">
      <c r="A42" s="26"/>
      <c r="B42" s="28" t="s">
        <v>51</v>
      </c>
      <c r="C42" s="28" t="s">
        <v>22</v>
      </c>
      <c r="D42" s="4" t="s">
        <v>49</v>
      </c>
      <c r="E42" s="4">
        <v>1670</v>
      </c>
      <c r="F42" s="4"/>
      <c r="G42" s="22">
        <f t="shared" si="8"/>
        <v>0</v>
      </c>
    </row>
    <row r="43" spans="1:7" ht="69.75" customHeight="1" x14ac:dyDescent="0.25">
      <c r="A43" s="27"/>
      <c r="B43" s="29"/>
      <c r="C43" s="29"/>
      <c r="D43" s="4" t="s">
        <v>52</v>
      </c>
      <c r="E43" s="4">
        <v>1990</v>
      </c>
      <c r="F43" s="4"/>
      <c r="G43" s="22">
        <f t="shared" si="8"/>
        <v>0</v>
      </c>
    </row>
    <row r="44" spans="1:7" ht="69.75" customHeight="1" x14ac:dyDescent="0.25">
      <c r="A44" s="26"/>
      <c r="B44" s="28" t="s">
        <v>55</v>
      </c>
      <c r="C44" s="28" t="s">
        <v>11</v>
      </c>
      <c r="D44" s="4" t="s">
        <v>53</v>
      </c>
      <c r="E44" s="4">
        <v>1990</v>
      </c>
      <c r="F44" s="4"/>
      <c r="G44" s="22">
        <f t="shared" ref="G44:G45" si="9">F44*E44</f>
        <v>0</v>
      </c>
    </row>
    <row r="45" spans="1:7" ht="72.75" customHeight="1" x14ac:dyDescent="0.25">
      <c r="A45" s="27"/>
      <c r="B45" s="29"/>
      <c r="C45" s="29"/>
      <c r="D45" s="4" t="s">
        <v>56</v>
      </c>
      <c r="E45" s="4">
        <v>2320</v>
      </c>
      <c r="F45" s="4"/>
      <c r="G45" s="22">
        <f t="shared" si="9"/>
        <v>0</v>
      </c>
    </row>
    <row r="46" spans="1:7" ht="60.75" customHeight="1" x14ac:dyDescent="0.25">
      <c r="A46" s="26"/>
      <c r="B46" s="28" t="s">
        <v>57</v>
      </c>
      <c r="C46" s="28" t="s">
        <v>22</v>
      </c>
      <c r="D46" s="4" t="s">
        <v>53</v>
      </c>
      <c r="E46" s="4">
        <v>1990</v>
      </c>
      <c r="F46" s="4"/>
      <c r="G46" s="22">
        <f t="shared" ref="G46:G47" si="10">F46*E46</f>
        <v>0</v>
      </c>
    </row>
    <row r="47" spans="1:7" ht="78" customHeight="1" x14ac:dyDescent="0.25">
      <c r="A47" s="27"/>
      <c r="B47" s="29"/>
      <c r="C47" s="29"/>
      <c r="D47" s="4" t="s">
        <v>56</v>
      </c>
      <c r="E47" s="4">
        <v>2320</v>
      </c>
      <c r="F47" s="4"/>
      <c r="G47" s="22">
        <f t="shared" si="10"/>
        <v>0</v>
      </c>
    </row>
    <row r="48" spans="1:7" ht="78" customHeight="1" x14ac:dyDescent="0.25">
      <c r="A48" s="26"/>
      <c r="B48" s="28" t="s">
        <v>58</v>
      </c>
      <c r="C48" s="28" t="s">
        <v>12</v>
      </c>
      <c r="D48" s="4" t="s">
        <v>53</v>
      </c>
      <c r="E48" s="25">
        <v>1100</v>
      </c>
      <c r="F48" s="4"/>
      <c r="G48" s="22">
        <f t="shared" ref="G48:G49" si="11">F48*E48</f>
        <v>0</v>
      </c>
    </row>
    <row r="49" spans="1:7" ht="62.25" customHeight="1" x14ac:dyDescent="0.25">
      <c r="A49" s="27"/>
      <c r="B49" s="29"/>
      <c r="C49" s="29"/>
      <c r="D49" s="4" t="s">
        <v>56</v>
      </c>
      <c r="E49" s="25">
        <v>1200</v>
      </c>
      <c r="F49" s="4"/>
      <c r="G49" s="22">
        <f t="shared" si="11"/>
        <v>0</v>
      </c>
    </row>
    <row r="50" spans="1:7" ht="24.75" customHeight="1" x14ac:dyDescent="0.25">
      <c r="A50" s="18" t="s">
        <v>18</v>
      </c>
      <c r="B50" s="10"/>
      <c r="C50" s="10"/>
      <c r="D50" s="19"/>
      <c r="E50" s="19"/>
      <c r="F50" s="19">
        <f>SUM(F35:F49)</f>
        <v>0</v>
      </c>
      <c r="G50" s="20">
        <f>SUM(G35:G49)</f>
        <v>0</v>
      </c>
    </row>
    <row r="51" spans="1:7" x14ac:dyDescent="0.25">
      <c r="A51" s="18" t="s">
        <v>17</v>
      </c>
      <c r="B51" s="10"/>
      <c r="C51" s="10"/>
      <c r="D51" s="19"/>
      <c r="E51" s="19"/>
      <c r="F51" s="19">
        <f>F50+F33+F25+F8</f>
        <v>0</v>
      </c>
      <c r="G51" s="20">
        <f>G50+G33+G25+G8</f>
        <v>0</v>
      </c>
    </row>
  </sheetData>
  <mergeCells count="26">
    <mergeCell ref="A46:A47"/>
    <mergeCell ref="B46:B47"/>
    <mergeCell ref="C46:C47"/>
    <mergeCell ref="B48:B49"/>
    <mergeCell ref="C48:C49"/>
    <mergeCell ref="A48:A49"/>
    <mergeCell ref="A42:A43"/>
    <mergeCell ref="B42:B43"/>
    <mergeCell ref="C42:C43"/>
    <mergeCell ref="B44:B45"/>
    <mergeCell ref="C44:C45"/>
    <mergeCell ref="A44:A45"/>
    <mergeCell ref="A31:A32"/>
    <mergeCell ref="B31:B32"/>
    <mergeCell ref="C31:C32"/>
    <mergeCell ref="A34:G34"/>
    <mergeCell ref="A1:G1"/>
    <mergeCell ref="A2:G2"/>
    <mergeCell ref="A3:G3"/>
    <mergeCell ref="A4:G4"/>
    <mergeCell ref="A5:G5"/>
    <mergeCell ref="A9:G9"/>
    <mergeCell ref="A26:G26"/>
    <mergeCell ref="C29:C30"/>
    <mergeCell ref="B29:B30"/>
    <mergeCell ref="A29:A30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2023-09-25T11:35:58Z</dcterms:modified>
</cp:coreProperties>
</file>