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IP камеры" sheetId="10" r:id="rId1"/>
    <sheet name="NVR" sheetId="9" r:id="rId2"/>
    <sheet name="Сетевое оборудование" sheetId="12" r:id="rId3"/>
    <sheet name="Блоки питания" sheetId="13" r:id="rId4"/>
  </sheets>
  <calcPr calcId="162913" refMode="R1C1"/>
</workbook>
</file>

<file path=xl/calcChain.xml><?xml version="1.0" encoding="utf-8"?>
<calcChain xmlns="http://schemas.openxmlformats.org/spreadsheetml/2006/main">
  <c r="I9" i="10" l="1"/>
  <c r="I15" i="10"/>
  <c r="I21" i="10"/>
  <c r="I27" i="10" l="1"/>
  <c r="I23" i="10" l="1"/>
  <c r="I26" i="10"/>
  <c r="I17" i="10"/>
  <c r="I20" i="10"/>
  <c r="I11" i="10"/>
  <c r="I14" i="10"/>
  <c r="I8" i="10"/>
  <c r="I5" i="10"/>
  <c r="I6" i="10"/>
  <c r="I24" i="10" l="1"/>
  <c r="I25" i="10"/>
  <c r="I19" i="10"/>
  <c r="I18" i="10"/>
  <c r="I7" i="10"/>
  <c r="I13" i="10"/>
  <c r="I12" i="10"/>
  <c r="I31" i="10" l="1"/>
  <c r="I32" i="10" l="1"/>
  <c r="I30" i="10" l="1"/>
  <c r="I29" i="10"/>
  <c r="E6" i="12"/>
  <c r="E4" i="12"/>
  <c r="E5" i="12"/>
  <c r="E5" i="13"/>
  <c r="E6" i="13"/>
  <c r="E4" i="13"/>
  <c r="E5" i="9"/>
  <c r="E6" i="9"/>
  <c r="E4" i="9"/>
</calcChain>
</file>

<file path=xl/sharedStrings.xml><?xml version="1.0" encoding="utf-8"?>
<sst xmlns="http://schemas.openxmlformats.org/spreadsheetml/2006/main" count="202" uniqueCount="114">
  <si>
    <t>Характеристики</t>
  </si>
  <si>
    <t>Разрешение</t>
  </si>
  <si>
    <t>Фото</t>
  </si>
  <si>
    <t>Наименование</t>
  </si>
  <si>
    <t>Модель</t>
  </si>
  <si>
    <t>Матрица</t>
  </si>
  <si>
    <t>Процессор</t>
  </si>
  <si>
    <t>Объектив</t>
  </si>
  <si>
    <t>ИК-подсветка</t>
  </si>
  <si>
    <t>24 диода                                         до 20 метров</t>
  </si>
  <si>
    <t>5.0 МП</t>
  </si>
  <si>
    <t>36 диодов                                        до 30 метров</t>
  </si>
  <si>
    <t>Купольные пластиковые видеокамеры</t>
  </si>
  <si>
    <t>Купольные антиванадльные видеокамеры</t>
  </si>
  <si>
    <t>Опт с НДС, BYN</t>
  </si>
  <si>
    <t>РРЦ с НДС, BYN</t>
  </si>
  <si>
    <t>3x14 MIL                                        до 20 метров</t>
  </si>
  <si>
    <t>Стабилизированный источник питания 2,0А 12В
Ток нагрузки рабочий/максимальный: 2,0А
Индикация: есть
Защита выхода от КЗ с восстановлением нормального режима работы
Рабочая температура: -10°… +40°С</t>
  </si>
  <si>
    <t>Стабилизированный источник питания 3,0А 12В
Ток нагрузки рабочий/максимальный: 3А
Индикация: есть
Защита выхода от КЗ с восстановлением нормального режима работы
Рабочая температура: -10°… +40°С
Габариты ИП: 125х56х32 мм</t>
  </si>
  <si>
    <t>Стабилизированный источник питания 5,0А 12В
Ток нагрузки рабочий/максимальный: 5А
Индикация: есть
Защита выхода от КЗ с восстановлением нормального режима работы
Рабочая температура: -10°… +40°С
Габариты ИП: 125х56х32 мм</t>
  </si>
  <si>
    <t>Уличные цилиндрические видеокамеры ( пластиковый корпус )</t>
  </si>
  <si>
    <t>Уличные цилиндрические видеокамеры (металлический корпус)</t>
  </si>
  <si>
    <t xml:space="preserve">РРЦ с НДС, BYN </t>
  </si>
  <si>
    <t>8-портовый 10/100мбит коммутатор с 6 портами питания+2 порта без питания.
Питание осуществляется по парам 4,5(+) 7,8(-), напржение питания зависит от используемого блок питания 12В,24В,48В( приобретается отдельно)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</si>
  <si>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/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</si>
  <si>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/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</si>
  <si>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/>
    </r>
  </si>
  <si>
    <t>3.0 МП</t>
  </si>
  <si>
    <t xml:space="preserve">2.8мм@F2.0                         3.6мм@F2.0                               6мм@F2.0                                8мм@F2.0                           </t>
  </si>
  <si>
    <t xml:space="preserve">2.8мм@F2.0                         3.6мм@F2.0                               6мм@F2.0                                8мм@F2.0                                                          </t>
  </si>
  <si>
    <t xml:space="preserve">2.8мм@F2.0                         3.6мм@F2.0                               6мм@F2.0                                8мм@F2.0                                                       </t>
  </si>
  <si>
    <t xml:space="preserve">2.8мм@F2.0                         3.6мм@F2.0                               6мм@F2.0                                8мм@F2.0                                                      </t>
  </si>
  <si>
    <t>Сетевая видеокамера E-Cam EC-511IP</t>
  </si>
  <si>
    <t>Сетевая видеокамера E-Cam EC-521IP</t>
  </si>
  <si>
    <t>Сетевая видеокамера E-Cam EC-541IP</t>
  </si>
  <si>
    <t>Сетевая видеокамера E-Cam EC-551IP</t>
  </si>
  <si>
    <t>Сетевой видеорегистратор E-Cam NVR-132</t>
  </si>
  <si>
    <t>Сетевой видеорегистратор E-Cam NVR-116</t>
  </si>
  <si>
    <t xml:space="preserve">Коммутатор E-Cam SP-108V </t>
  </si>
  <si>
    <t xml:space="preserve">Коммутатор E-Cam SP-110V </t>
  </si>
  <si>
    <t>Пассивный POE сплиттер E-Cam SP-01</t>
  </si>
  <si>
    <t>Блок питания E-Cam 1202</t>
  </si>
  <si>
    <t>Блок питания E-Cam 1203</t>
  </si>
  <si>
    <t>Блок питания E-Cam 1205</t>
  </si>
  <si>
    <t xml:space="preserve">2.8мм@F2.0                         3.6мм@F2.0                               6мм@F2.0                                8мм@F2.0                                                                                               </t>
  </si>
  <si>
    <t xml:space="preserve">                 2.8мм@F2.0                         3.6мм@F2.0                               6мм@F2.0                                8мм@F2.0 </t>
  </si>
  <si>
    <t xml:space="preserve">2.8мм@F2.0                         3.6мм@F2.0                               6мм@F2.0                                8мм@F2.0                                </t>
  </si>
  <si>
    <t>Предназначен для разделение питающего напряжения и данных, передаваемых по Ethernet. Стандарт IEEE 802.3af, питание 12В/2А. встроенная грозозащитад до 4кВ, пластиковый корпус, 0...+40°С, 80х31х26мм</t>
  </si>
  <si>
    <t>Дополнительные опции:</t>
  </si>
  <si>
    <t xml:space="preserve">Встроенный микрофон </t>
  </si>
  <si>
    <t>Питание Power on Ethernet (POE)</t>
  </si>
  <si>
    <t>Сетевая видеокамера E-Cam EC-551IP-SD</t>
  </si>
  <si>
    <t>Сетевая видеокамера E-Cam EC-511IP-SD</t>
  </si>
  <si>
    <t>Сетевой видеорегистратор E-Cam NVR-109</t>
  </si>
  <si>
    <r>
      <t>Функция Human Detect</t>
    </r>
    <r>
      <rPr>
        <sz val="8"/>
        <rFont val="Calibri"/>
        <family val="2"/>
        <charset val="204"/>
        <scheme val="minor"/>
      </rPr>
      <t xml:space="preserve"> -</t>
    </r>
    <r>
      <rPr>
        <b/>
        <sz val="8"/>
        <color rgb="FF0070C0"/>
        <rFont val="Calibri"/>
        <family val="2"/>
        <charset val="204"/>
        <scheme val="minor"/>
      </rPr>
      <t xml:space="preserve"> </t>
    </r>
    <r>
      <rPr>
        <sz val="8"/>
        <rFont val="Calibri"/>
        <family val="2"/>
        <charset val="204"/>
        <scheme val="minor"/>
      </rPr>
      <t xml:space="preserve">позволяет вести запись по детекции при обнаружении человека в кадре, на другие объекты детектор не срабатывает, работает в связке только с IP-камерами E-Cam </t>
    </r>
  </si>
  <si>
    <r>
      <t xml:space="preserve">Функция Face Detect </t>
    </r>
    <r>
      <rPr>
        <sz val="8"/>
        <rFont val="Calibri"/>
        <family val="2"/>
        <charset val="204"/>
        <scheme val="minor"/>
      </rPr>
      <t xml:space="preserve">- позволяет вести запись по детекции лица человека в кадре с возможностью поиска этого человека в архиве по лицу, работает в связке только с IP-камерами E-Cam </t>
    </r>
  </si>
  <si>
    <t>10-портовый 10/100мбит коммутатор с 8 портами питания+2 порта без питания.
Питание осуществляется по парам 4,5(+) 7,8(-), напржение питания зависит от используемого блок питания 12В,24В,48В( приобретается отдельно).</t>
  </si>
  <si>
    <t>Сетевая видеокамера E-Cam EC-521IP-SD</t>
  </si>
  <si>
    <t xml:space="preserve">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</t>
  </si>
  <si>
    <t>WI-FI антенна 5 дБи</t>
  </si>
  <si>
    <t>XM535AI</t>
  </si>
  <si>
    <t>1/2.7" SC5335P</t>
  </si>
  <si>
    <t>XM550AI</t>
  </si>
  <si>
    <t>1/2.7"  SC5335P</t>
  </si>
  <si>
    <t>Выбор объектива 2,8/6/8/12мм</t>
  </si>
  <si>
    <t>Сетевая видеокамера E-Cam EC-541IP-SD</t>
  </si>
  <si>
    <r>
      <t xml:space="preserve">32-канальный сетевой видеорегистратор
Чип Hi3536C, формат сжатия H.264/H.265/H.265+, видеовыходы - HDMI 4K, VGA 1080P, HDD - 1*SATA до 8 ТБ, сеть - 100 Мб (RJ45), питание DC 12В (3А), </t>
    </r>
    <r>
      <rPr>
        <b/>
        <sz val="9"/>
        <color rgb="FF0070C0"/>
        <rFont val="Calibri"/>
        <family val="2"/>
        <charset val="204"/>
        <scheme val="minor"/>
      </rPr>
      <t>видеоаналитика*: обнаружение человека, (Human Detect), распознавание лиц (Face Detect), пересечение линии/области</t>
    </r>
    <r>
      <rPr>
        <sz val="9"/>
        <rFont val="Calibri"/>
        <family val="2"/>
        <charset val="204"/>
        <scheme val="minor"/>
      </rPr>
      <t xml:space="preserve">, </t>
    </r>
    <r>
      <rPr>
        <sz val="9"/>
        <color theme="1"/>
        <rFont val="Calibri"/>
        <family val="2"/>
        <charset val="204"/>
        <scheme val="minor"/>
      </rPr>
      <t>облачный, сервис XMeye. Размер: 255х215х45мм
Режим работы:
Сетевой: 32*8Мп/5Мп/4Мп/3Мп/2Мп/1Мп</t>
    </r>
  </si>
  <si>
    <r>
      <t>16-канальный сетевой видеорегистратор
Чип Hi3536E, формат сжатия H.264/H.265/H.265+, видеовыходы - HDMI 4K, VGA 1080P, HDD - 1*SATA до 8 ТБ, сеть - 100 Мб (RJ45), питание DC 12В (3А),</t>
    </r>
    <r>
      <rPr>
        <sz val="9"/>
        <color rgb="FF0070C0"/>
        <rFont val="Calibri"/>
        <family val="2"/>
        <charset val="204"/>
        <scheme val="minor"/>
      </rPr>
      <t xml:space="preserve"> </t>
    </r>
    <r>
      <rPr>
        <b/>
        <sz val="9"/>
        <color rgb="FF0070C0"/>
        <rFont val="Calibri"/>
        <family val="2"/>
        <charset val="204"/>
        <scheme val="minor"/>
      </rPr>
      <t>видеоаналитика*: обнаружение человека (Human Detect), распознавание лиц (Face Detect), пересечение линии/области</t>
    </r>
    <r>
      <rPr>
        <b/>
        <sz val="9"/>
        <rFont val="Calibri"/>
        <family val="2"/>
        <charset val="204"/>
        <scheme val="minor"/>
      </rPr>
      <t>,</t>
    </r>
    <r>
      <rPr>
        <sz val="9"/>
        <color theme="1"/>
        <rFont val="Calibri"/>
        <family val="2"/>
        <charset val="204"/>
        <scheme val="minor"/>
      </rPr>
      <t xml:space="preserve"> облачный сервис XMeye. Размер: 255х215х45мм
Режим работы:
Сетевой: 16*8Мп/5Мп/4Мп/3Мп/2Мп/1Мп</t>
    </r>
  </si>
  <si>
    <r>
      <t xml:space="preserve">9-канальный сетевой видеорегистратор
Чип XM8536D, формат сжатия H.264/H.265/H.265+, видеовыходы - HDMI 4K, VGA 1080P, HDD - 1*SATA до 8 ТБ, сеть - 100 Мб (RJ45), питание DC 12В (3А), </t>
    </r>
    <r>
      <rPr>
        <b/>
        <sz val="9"/>
        <color rgb="FF0070C0"/>
        <rFont val="Calibri"/>
        <family val="2"/>
        <charset val="204"/>
        <scheme val="minor"/>
      </rPr>
      <t>видеоаналитика*: обнаружение человека (Human Detect), распознавание лиц (Face Detect), пересечение линии/области</t>
    </r>
    <r>
      <rPr>
        <sz val="9"/>
        <color theme="1"/>
        <rFont val="Calibri"/>
        <family val="2"/>
        <charset val="204"/>
        <scheme val="minor"/>
      </rPr>
      <t>, облачный сервис XMeye. Размер: 255х215х45мм
Режим работы:
Сетевой: 9*8Мп/5Мп/4Мп/3Мп/2Мп/1Мп</t>
    </r>
  </si>
  <si>
    <t>Сетевая видеокамера E-Cam EC-411IP</t>
  </si>
  <si>
    <t>4.0 МП</t>
  </si>
  <si>
    <t>NT98562</t>
  </si>
  <si>
    <t>1/3" SC401AI</t>
  </si>
  <si>
    <t>Сетевая видеокамера E-Cam EC-421IP</t>
  </si>
  <si>
    <t>Сетевая видеокамера E-Cam EC-441IP</t>
  </si>
  <si>
    <t>Сетевая видеокамера E-Cam EC-451IP</t>
  </si>
  <si>
    <t>GK7605V100</t>
  </si>
  <si>
    <t>1/2.8" SC5239S</t>
  </si>
  <si>
    <t>SC5239S</t>
  </si>
  <si>
    <t>1/2.8" SC3335P</t>
  </si>
  <si>
    <t>Сетевая видеокамера E-Cam EC-311IP-SD</t>
  </si>
  <si>
    <t>Сетевая видеокамера E-Cam EC-321IP-SD</t>
  </si>
  <si>
    <t>1/2.8"  SC5335P</t>
  </si>
  <si>
    <r>
      <t xml:space="preserve">Купольная внутренняя 4-мегапиксельная IP-видеокамера.
1/3" SC401AI+XM535AI, разрешение 4МП-2560*1440@25к/c, 3МП-2304x1296@25к/c, 2МП-1920х1080@25к/c, H.254/H.265, встроенная ИК-подсветка до 20м, объектив 3.6мм@F2.0(опционально 2.8/6/8мм), чувствительность 0,01Lux, режим "день/ночь", AGС, AWB, BLС, 3D-DNR, DWDR, P2P XMeye, IPEYE(опционально), </t>
    </r>
    <r>
      <rPr>
        <b/>
        <sz val="8"/>
        <color rgb="FF0070C0"/>
        <rFont val="Calibri"/>
        <family val="2"/>
        <charset val="204"/>
        <scheme val="minor"/>
      </rPr>
      <t>встроенный микрофон (опционально)</t>
    </r>
    <r>
      <rPr>
        <sz val="8"/>
        <color theme="1"/>
        <rFont val="Calibri"/>
        <family val="2"/>
        <charset val="204"/>
        <scheme val="minor"/>
      </rPr>
      <t>, Human/Face Detect, питание 12В/POE(опционально), потребляемая мощность 5Вт, потолочное/настенное крепление (3D), размеры 110х85мм, вес 250г, температурный режим:-10°С до +40°С, пластик, цвет белый.</t>
    </r>
  </si>
  <si>
    <r>
      <t xml:space="preserve">Купольная внутренняя 5-мегапиксельная IP-видеокамера.
1/2.8" SC5239S+GK7605V100, разрешение 5МП-2590х1940@15к/c, 4МП-2560х1440@20к/c, 2МП-1920x1080@25к/с, H.254/H.265, встроенная ИК-подсветка до 20м объектив, 3.6мм@F2.0(опционально 2.8/6/8мм), чувствительность </t>
    </r>
    <r>
      <rPr>
        <sz val="8"/>
        <rFont val="Calibri"/>
        <family val="2"/>
        <charset val="204"/>
        <scheme val="minor"/>
      </rPr>
      <t>0,001Lux</t>
    </r>
    <r>
      <rPr>
        <sz val="8"/>
        <color theme="1"/>
        <rFont val="Calibri"/>
        <family val="2"/>
        <charset val="204"/>
        <scheme val="minor"/>
      </rPr>
      <t xml:space="preserve">, режим "день/ночь", AGС, AWB, BLС, 3D-DNR, DWDR, Human/Face Detect, P2P XMeye, </t>
    </r>
    <r>
      <rPr>
        <b/>
        <sz val="8"/>
        <color rgb="FF0070C0"/>
        <rFont val="Calibri"/>
        <family val="2"/>
        <charset val="204"/>
        <scheme val="minor"/>
      </rPr>
      <t>встроенный микрофон (опционально)</t>
    </r>
    <r>
      <rPr>
        <sz val="8"/>
        <color theme="1"/>
        <rFont val="Calibri"/>
        <family val="2"/>
        <charset val="204"/>
        <scheme val="minor"/>
      </rPr>
      <t xml:space="preserve"> питание 12В/POE(опционально), потребляемая мощность 6Вт, потолочное / настенное крепление (3D), размеры 110х85мм, вес 250г, температурный режим:-10°С до +40°С, пластик, цвет белый. </t>
    </r>
  </si>
  <si>
    <t>Купольная антивандальная уличная/внутренняя 4-мегапиксельная IP-видеокамера.
1/3" SC401AI+NT98562, разрешение 4МП-2560*1440@25к/c, 3МП-2304x1296@25к/c, 2МП-1920х1080@25к/c, H.254/H.265, встроенная ИК-подсветка до 20м, объектив 3.6мм@F2.0(опционально 2.8/6/8мм), чувствительность 0,01Lux, режим "день/ночь", AGС, AWB, BLС, 3D-DNR, DWDR, Human/Face Detect, P2P XMeye, питание 12В, потребляемая мощность 6Вт, потолочное/настенное крепление (3D), размеры 90х60 мм, вес 400г, металл, температурный режим:-40°С до +60°С, IP66, цвет белый.</t>
  </si>
  <si>
    <r>
      <t>Купольная антивандальная уличная/внутренняя 5-мегапиксельная IP-видеокамера.
1/2.8" SC5239S+GK7605V100, разрешение 5МП-2590х1940@15к/c, 4МП-2560х1440@20к/c, 2МП-1920x1080@25к/с, H.254/H.265, встроенная ИК-подсветка до 20м объектив, 3.6мм@</t>
    </r>
    <r>
      <rPr>
        <sz val="8"/>
        <rFont val="Calibri"/>
        <family val="2"/>
        <charset val="204"/>
        <scheme val="minor"/>
      </rPr>
      <t>F2.0(опционально 2.8/6/8мм)</t>
    </r>
    <r>
      <rPr>
        <sz val="8"/>
        <color theme="1"/>
        <rFont val="Calibri"/>
        <family val="2"/>
        <charset val="204"/>
        <scheme val="minor"/>
      </rPr>
      <t xml:space="preserve">, чувствительность </t>
    </r>
    <r>
      <rPr>
        <sz val="8"/>
        <rFont val="Calibri"/>
        <family val="2"/>
        <charset val="204"/>
        <scheme val="minor"/>
      </rPr>
      <t>0,001Lux</t>
    </r>
    <r>
      <rPr>
        <sz val="8"/>
        <color theme="1"/>
        <rFont val="Calibri"/>
        <family val="2"/>
        <charset val="204"/>
        <scheme val="minor"/>
      </rPr>
      <t>, режим "день/ночь", AGС, AWB, BLС, 3D-DNR, DWDR, Human/Face Detect, P2P XMeye, питание 12В, потребляемая мощность 6Вт, потолочное / настенное крепление (3D), размеры 90х60 мм, вес 400г, металл, температурный режим:-40°С до +60°С, IP66, цвет белый.</t>
    </r>
  </si>
  <si>
    <t>Сетевая видеокамера E-Cam EC-341IP-SD</t>
  </si>
  <si>
    <t>Уличная 4-мегапиксельная IP-видеокамера.
1/3" SC401AI+NT98562, разрешение 4МП-2560*1440@25к/c, 3МП-2304x1296@25к/c, 2МП-1920х1080@25к/c, H.254/H.265, встроенная ИК-подсветка до 20м,  объектив 3.6мм@F2.0(опционально 2.8/6/8мм), чувствительность 0,01Lux, режим "день/ночь", AGС, AWB, BLС, 3D-DNR, DWDR, Human/Face Detect, P2P XMeye, питание 12В, потребляемая мощность 5Вт, размеры 195x65x65мм, вес 250г, АБС-пластик, температурный режим:-30°С до +40°С, IP66, цвет белый/черный.</t>
  </si>
  <si>
    <t>Уличная 5-мегапиксельная IP-видеокамера.
1/2.8" SC5239S+GK7605V100, разрешение 5МП-2590х1940@15к/c, 4МП-2560х1440@20к/c, 2МП-1920x1080@25к/с, H.254/H.265, встроенная ИК-подсветка до 20м, объектив 3.6мм@F2.0(опционально 2.8/6/8мм), чувствительность 0,001Lux, режим "день/ночь", AGС, AWB, BLС, 3D-DNR, DWDR, Human/Face Detect, P2P XMeye,питание 12В, потребляемая мощность 6Вт, размеры 195x65x65мм, вес 250г, АБС-пластик, температурный режим:-30°С до +40°С, IP66, цвет белый/черный.</t>
  </si>
  <si>
    <t>Уличная 4-мегапиксельная IP-видеокамера.
 1/3" SC401AI+NT98562, разрешение 4МП-2560*1440@25к/c, 3МП-2304x1296@25к/c, 2МП-1920х1080@25к/c, H.254/H.265, встроенная ИК-подсветка до 30м, объектив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цвет белый.</t>
  </si>
  <si>
    <r>
      <t>Уличная 5-мегапиксельная IP-видеокамера.
1/2.8" SC5239S+GK7605V100, разрешение 5МП-2590х1940@15к/c, 4МП-2560х1440@20к/c, 2МП-1920x1080@25к/с, H.254/H.265, встроенная ИК-подсветка до 30м объектив, 3.6мм@</t>
    </r>
    <r>
      <rPr>
        <sz val="8"/>
        <rFont val="Calibri"/>
        <family val="2"/>
        <charset val="204"/>
        <scheme val="minor"/>
      </rPr>
      <t>F2.0(опционально 2.8/6/8мм)</t>
    </r>
    <r>
      <rPr>
        <sz val="8"/>
        <color theme="1"/>
        <rFont val="Calibri"/>
        <family val="2"/>
        <charset val="204"/>
        <scheme val="minor"/>
      </rPr>
      <t xml:space="preserve">, чувствительность </t>
    </r>
    <r>
      <rPr>
        <sz val="8"/>
        <rFont val="Calibri"/>
        <family val="2"/>
        <charset val="204"/>
        <scheme val="minor"/>
      </rPr>
      <t>0,001Lux</t>
    </r>
    <r>
      <rPr>
        <sz val="8"/>
        <color theme="1"/>
        <rFont val="Calibri"/>
        <family val="2"/>
        <charset val="204"/>
        <scheme val="minor"/>
      </rPr>
      <t>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перенапряжений, цвет белый.</t>
    </r>
  </si>
  <si>
    <t>6x14 MIL                                        до 20 метров</t>
  </si>
  <si>
    <r>
      <t xml:space="preserve">Уличная 5-мегапиксельная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128ГБ.</t>
    </r>
    <r>
      <rPr>
        <sz val="8"/>
        <color theme="1"/>
        <rFont val="Calibri"/>
        <family val="2"/>
        <charset val="204"/>
        <scheme val="minor"/>
      </rPr>
      <t xml:space="preserve">
1/2.7" SC5335P+XM550AI, разрешение 5МП-2590х1940@15к/c, H.254+/H.265X, встроенная ИК-подсветка до 30м объектив,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195x65x65мм, вес 250г, АБС-пластик, температурный режим:-30°С до +40°С, IP66, цвет белый/черный.</t>
    </r>
  </si>
  <si>
    <r>
      <t xml:space="preserve">Уличная 5-мегапиксельная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</t>
    </r>
    <r>
      <rPr>
        <sz val="8"/>
        <color rgb="FF0070C0"/>
        <rFont val="Calibri"/>
        <family val="2"/>
        <charset val="204"/>
        <scheme val="minor"/>
      </rPr>
      <t>.</t>
    </r>
    <r>
      <rPr>
        <sz val="8"/>
        <color theme="1"/>
        <rFont val="Calibri"/>
        <family val="2"/>
        <charset val="204"/>
        <scheme val="minor"/>
      </rPr>
      <t xml:space="preserve">
1/2.7" SC5335P+XM550AI, разрешение 5МП-2590х1940@15к/c, H.254+/H.265X, встроенная ИК-подсветка до 30м объектив,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перенапряжений, цвет белый.</t>
    </r>
  </si>
  <si>
    <r>
      <t xml:space="preserve">Купольная антивандальная уличная/внутренняя 5-мегапиксельная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128ГБ.</t>
    </r>
    <r>
      <rPr>
        <sz val="8"/>
        <color theme="1"/>
        <rFont val="Calibri"/>
        <family val="2"/>
        <charset val="204"/>
        <scheme val="minor"/>
      </rPr>
      <t xml:space="preserve">
1/2.7" SC5335P+XM550AI, разрешение 5МП-2590х1940@15к/c, H.254+/H.265X, встроенная ИК-подсветка до 20м объектив, 3.6мм@</t>
    </r>
    <r>
      <rPr>
        <sz val="8"/>
        <rFont val="Calibri"/>
        <family val="2"/>
        <charset val="204"/>
        <scheme val="minor"/>
      </rPr>
      <t>F2.0(опционально 2.8/6/8мм)</t>
    </r>
    <r>
      <rPr>
        <sz val="8"/>
        <color theme="1"/>
        <rFont val="Calibri"/>
        <family val="2"/>
        <charset val="204"/>
        <scheme val="minor"/>
      </rPr>
      <t xml:space="preserve">, чувствительность </t>
    </r>
    <r>
      <rPr>
        <sz val="8"/>
        <rFont val="Calibri"/>
        <family val="2"/>
        <charset val="204"/>
        <scheme val="minor"/>
      </rPr>
      <t>0,001Lux</t>
    </r>
    <r>
      <rPr>
        <sz val="8"/>
        <color theme="1"/>
        <rFont val="Calibri"/>
        <family val="2"/>
        <charset val="204"/>
        <scheme val="minor"/>
      </rPr>
      <t>, режим "день/ночь", AGС, AWB, BLС, 3D-DNR, DWDR, Human/Face Detect, P2P XMeye, питание 12В, потребляемая мощность 6Вт, потолочное / настенное крепление (3D), размеры 90х60 мм, вес 400г, металл, температурный режим:-40°С до +60°С, IP66, цвет белый.</t>
    </r>
  </si>
  <si>
    <r>
      <t xml:space="preserve">Купольная внутренняя 5-мегапиксельная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</t>
    </r>
    <r>
      <rPr>
        <sz val="8"/>
        <color rgb="FF0070C0"/>
        <rFont val="Calibri"/>
        <family val="2"/>
        <charset val="204"/>
        <scheme val="minor"/>
      </rPr>
      <t>.</t>
    </r>
    <r>
      <rPr>
        <sz val="8"/>
        <color theme="1"/>
        <rFont val="Calibri"/>
        <family val="2"/>
        <charset val="204"/>
        <scheme val="minor"/>
      </rPr>
      <t xml:space="preserve">
1/2.7" SC5335P+XM550AI, разрешение 5МП-2590х1940@15к/c, H.254+/H.265X, встроенная ИК-подсветка до 20м объектив, 3.6мм@F2.0(опционально 2.8/6/8мм), чувствительность </t>
    </r>
    <r>
      <rPr>
        <sz val="8"/>
        <rFont val="Calibri"/>
        <family val="2"/>
        <charset val="204"/>
        <scheme val="minor"/>
      </rPr>
      <t>0,01Lux</t>
    </r>
    <r>
      <rPr>
        <sz val="8"/>
        <color theme="1"/>
        <rFont val="Calibri"/>
        <family val="2"/>
        <charset val="204"/>
        <scheme val="minor"/>
      </rPr>
      <t xml:space="preserve">, режим "день/ночь", AGС, AWB, BLС, 3D-DNR, DWDR, Human/Face Detect, P2P XMeye, </t>
    </r>
    <r>
      <rPr>
        <b/>
        <sz val="8"/>
        <color rgb="FF0070C0"/>
        <rFont val="Calibri"/>
        <family val="2"/>
        <charset val="204"/>
        <scheme val="minor"/>
      </rPr>
      <t>встроенный микрофон (опционально)</t>
    </r>
    <r>
      <rPr>
        <sz val="8"/>
        <color theme="1"/>
        <rFont val="Calibri"/>
        <family val="2"/>
        <charset val="204"/>
        <scheme val="minor"/>
      </rPr>
      <t xml:space="preserve">, SD-карта до 128ГБ, питание 12В, потребляемая мощность 6Вт, потолочное / настенное крепление (3D), размеры 110х85мм, вес 250г, температурный режим:-10°С до +40°С, пластик, цвет белый. </t>
    </r>
  </si>
  <si>
    <r>
      <t xml:space="preserve">Купольная внутренняя 3-мегапиксельная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</t>
    </r>
    <r>
      <rPr>
        <sz val="8"/>
        <color rgb="FF0070C0"/>
        <rFont val="Calibri"/>
        <family val="2"/>
        <charset val="204"/>
        <scheme val="minor"/>
      </rPr>
      <t>.</t>
    </r>
    <r>
      <rPr>
        <sz val="8"/>
        <color theme="1"/>
        <rFont val="Calibri"/>
        <family val="2"/>
        <charset val="204"/>
        <scheme val="minor"/>
      </rPr>
      <t xml:space="preserve">
1/2.7" SC3335P+XM535AI, разрешение 3МП-2304x1296@15к/c, H.265X, встроенная ИК-подсветка до 20м объектив, 3.6мм@F2.0(опционально 2.8/6/8мм), чувствительность </t>
    </r>
    <r>
      <rPr>
        <sz val="8"/>
        <rFont val="Calibri"/>
        <family val="2"/>
        <charset val="204"/>
        <scheme val="minor"/>
      </rPr>
      <t>0,01Lux</t>
    </r>
    <r>
      <rPr>
        <sz val="8"/>
        <color theme="1"/>
        <rFont val="Calibri"/>
        <family val="2"/>
        <charset val="204"/>
        <scheme val="minor"/>
      </rPr>
      <t xml:space="preserve">, режим "день/ночь", AGС, AWB, BLС, 3D-DNR, DWDR, Human/Face Detect, P2P XMeye, </t>
    </r>
    <r>
      <rPr>
        <b/>
        <sz val="8"/>
        <color rgb="FF0070C0"/>
        <rFont val="Calibri"/>
        <family val="2"/>
        <charset val="204"/>
        <scheme val="minor"/>
      </rPr>
      <t>встроенный микрофон (опционально)</t>
    </r>
    <r>
      <rPr>
        <sz val="8"/>
        <color theme="1"/>
        <rFont val="Calibri"/>
        <family val="2"/>
        <charset val="204"/>
        <scheme val="minor"/>
      </rPr>
      <t xml:space="preserve">, SD-карта до 128ГБ, питание 12В, потребляемая мощность 6Вт, потолочное / настенное крепление (3D), размеры 110х85мм, вес 250г, температурный режим:-10°С до +40°С, пластик, цвет белый. </t>
    </r>
  </si>
  <si>
    <r>
      <t xml:space="preserve">Купольная антивандальная уличная/внутренняя 3-мегапиксельная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128ГБ.</t>
    </r>
    <r>
      <rPr>
        <sz val="8"/>
        <color theme="1"/>
        <rFont val="Calibri"/>
        <family val="2"/>
        <charset val="204"/>
        <scheme val="minor"/>
      </rPr>
      <t xml:space="preserve">
1/2.8" SC3335+XM535AI, разрешение 3МП-2304x1296@15к/c, H.265X, встроенная ИК-подсветка до 20м объектив, 3.6мм@</t>
    </r>
    <r>
      <rPr>
        <sz val="8"/>
        <rFont val="Calibri"/>
        <family val="2"/>
        <charset val="204"/>
        <scheme val="minor"/>
      </rPr>
      <t>F2.0(опционально 2.8/6/8мм)</t>
    </r>
    <r>
      <rPr>
        <sz val="8"/>
        <color theme="1"/>
        <rFont val="Calibri"/>
        <family val="2"/>
        <charset val="204"/>
        <scheme val="minor"/>
      </rPr>
      <t xml:space="preserve">, чувствительность </t>
    </r>
    <r>
      <rPr>
        <sz val="8"/>
        <rFont val="Calibri"/>
        <family val="2"/>
        <charset val="204"/>
        <scheme val="minor"/>
      </rPr>
      <t>0,001Lux</t>
    </r>
    <r>
      <rPr>
        <sz val="8"/>
        <color theme="1"/>
        <rFont val="Calibri"/>
        <family val="2"/>
        <charset val="204"/>
        <scheme val="minor"/>
      </rPr>
      <t>, режим "день/ночь", AGС, AWB, BLС, 3D-DNR, DWDR, Human/Face Detect, P2P XMeye, питание 12В, потребляемая мощность 6Вт, потолочное / настенное крепление (3D), размеры 90х60 мм, вес 400г, металл, температурный режим:-40°С до +60°С, IP66, цвет белый.</t>
    </r>
  </si>
  <si>
    <r>
      <t xml:space="preserve">Уличная 3-мегапиксельная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128ГБ.</t>
    </r>
    <r>
      <rPr>
        <sz val="8"/>
        <color theme="1"/>
        <rFont val="Calibri"/>
        <family val="2"/>
        <charset val="204"/>
        <scheme val="minor"/>
      </rPr>
      <t xml:space="preserve">
 1/2.8" SC3335+XM535AI, разрешение 3МП-2304x1296@15к/c, H.265X, встроенная ИК-подсветка до 30м объектив,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195x65x65мм, вес 250г, АБС-пластик, температурный режим:-30°С до +40°С, IP66, цвет белый/черный.</t>
    </r>
  </si>
  <si>
    <r>
      <t xml:space="preserve">Уличная 3-мегапиксельная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</t>
    </r>
    <r>
      <rPr>
        <sz val="8"/>
        <color rgb="FF0070C0"/>
        <rFont val="Calibri"/>
        <family val="2"/>
        <charset val="204"/>
        <scheme val="minor"/>
      </rPr>
      <t>.</t>
    </r>
    <r>
      <rPr>
        <sz val="8"/>
        <color theme="1"/>
        <rFont val="Calibri"/>
        <family val="2"/>
        <charset val="204"/>
        <scheme val="minor"/>
      </rPr>
      <t xml:space="preserve">
 1/2.8" SC3335+XM535AI, разрешение 3МП-2304x1296@15к/c, H.265X, встроенная ИК-подсветка до 30м объектив,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перенапряжений, цвет белый.</t>
    </r>
  </si>
  <si>
    <t>Сетевая видеокамера E-Cam EC-851IP</t>
  </si>
  <si>
    <t>8.0 МП</t>
  </si>
  <si>
    <t>1/2.7" SC8239</t>
  </si>
  <si>
    <t>NT98566</t>
  </si>
  <si>
    <r>
      <t>Уличная 8-мегапиксельная IP-видеокамера.
1/2.7" SC8239+NT98566, разрешение 8МП-3820х2160@15к/c, 5МП-2880х1616@25к/c, 4МП-2560х1440@25к/c, 2МП-1920x1080@25к/с, H.254/H.265+, встроенная ИК-подсветка до 30м объектив, 3.6мм@</t>
    </r>
    <r>
      <rPr>
        <sz val="8"/>
        <rFont val="Calibri"/>
        <family val="2"/>
        <charset val="204"/>
        <scheme val="minor"/>
      </rPr>
      <t>F2.0(опционально 2.8/6/8мм)</t>
    </r>
    <r>
      <rPr>
        <sz val="8"/>
        <color theme="1"/>
        <rFont val="Calibri"/>
        <family val="2"/>
        <charset val="204"/>
        <scheme val="minor"/>
      </rPr>
      <t xml:space="preserve">, чувствительность </t>
    </r>
    <r>
      <rPr>
        <sz val="8"/>
        <rFont val="Calibri"/>
        <family val="2"/>
        <charset val="204"/>
        <scheme val="minor"/>
      </rPr>
      <t>0,0001Lux</t>
    </r>
    <r>
      <rPr>
        <sz val="8"/>
        <color theme="1"/>
        <rFont val="Calibri"/>
        <family val="2"/>
        <charset val="204"/>
        <scheme val="minor"/>
      </rPr>
      <t>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перенапряжений, цвет белый.</t>
    </r>
  </si>
  <si>
    <t>Сетевая видеокамера E-Cam EC-841IP</t>
  </si>
  <si>
    <t>Сетевая видеокамера E-Cam EC-821IP</t>
  </si>
  <si>
    <t>SC8239</t>
  </si>
  <si>
    <t>Сетевая видеокамера E-Cam EC-811IP</t>
  </si>
  <si>
    <t>Уличная 8-мегапиксельная IP-видеокамера.
1/2.7" SC8239+NT98566, разрешение 8МП-3820х2160@15к/c, 5МП-2880х1616@25к/c, 4МП-2560х1440@25к/c, 2МП-1920x1080@25к/с, H.254/H.265+, встроенная ИК-подсветка до 20м, объектив 3.6мм@F2.0(опционально 2.8/6/8мм), чувствительность 0,0001Lux, режим "день/ночь", AGС, AWB, BLС, 3D-DNR, DWDR, Human/Face Detect, P2P XMeye,питание 12В, потребляемая мощность 6Вт, размеры 195x65x65мм, вес 250г, АБС-пластик, температурный режим:-30°С до +40°С, IP66, цвет белый/черный.</t>
  </si>
  <si>
    <r>
      <t>Купольная антивандальная уличная/внутренняя 8-мегапиксельная IP-видеокамера.
1/2.7" SC8239+NT98566, разрешение 8МП-3820х2160@15к/c, 5МП-2880х1616@25к/c, 4МП-2560х1440@25к/c, 2МП-1920x1080@25к/с, H.254/H.265+, встроенная ИК-подсветка до 20м объектив, 3.6мм@</t>
    </r>
    <r>
      <rPr>
        <sz val="8"/>
        <rFont val="Calibri"/>
        <family val="2"/>
        <charset val="204"/>
        <scheme val="minor"/>
      </rPr>
      <t>F2.0(опционально 2.8/6/8мм)</t>
    </r>
    <r>
      <rPr>
        <sz val="8"/>
        <color theme="1"/>
        <rFont val="Calibri"/>
        <family val="2"/>
        <charset val="204"/>
        <scheme val="minor"/>
      </rPr>
      <t xml:space="preserve">, чувствительность </t>
    </r>
    <r>
      <rPr>
        <sz val="8"/>
        <rFont val="Calibri"/>
        <family val="2"/>
        <charset val="204"/>
        <scheme val="minor"/>
      </rPr>
      <t>0,0001Lux</t>
    </r>
    <r>
      <rPr>
        <sz val="8"/>
        <color theme="1"/>
        <rFont val="Calibri"/>
        <family val="2"/>
        <charset val="204"/>
        <scheme val="minor"/>
      </rPr>
      <t>, режим "день/ночь", AGС, AWB, BLС, 3D-DNR, DWDR, Human/Face Detect, P2P XMeye, питание 12В, потребляемая мощность 6Вт, потолочное / настенное крепление (3D), размеры 90х60 мм, вес 400г, металл, температурный режим:-40°С до +60°С, IP66, цвет белый.</t>
    </r>
  </si>
  <si>
    <r>
      <t xml:space="preserve">Купольная внутренняя 8-мегапиксельная IP-видеокамера.
1/2.7" SC8239+NT98566, разрешение 8МП-3820х2160@15к/c, 5МП-2880х1616@25к/c, 4МП-2560х1440@25к/c, 2МП-1920x1080@25к/с, H.254/H.265+, встроенная ИК-подсветка до 20м объектив, 3.6мм@F2.0(опционально 2.8/6/8мм), чувствительность </t>
    </r>
    <r>
      <rPr>
        <sz val="8"/>
        <rFont val="Calibri"/>
        <family val="2"/>
        <charset val="204"/>
        <scheme val="minor"/>
      </rPr>
      <t>0,0001Lux</t>
    </r>
    <r>
      <rPr>
        <sz val="8"/>
        <color theme="1"/>
        <rFont val="Calibri"/>
        <family val="2"/>
        <charset val="204"/>
        <scheme val="minor"/>
      </rPr>
      <t xml:space="preserve">, режим "день/ночь", AGС, AWB, BLС, 3D-DNR, DWDR, Human/Face Detect, P2P XMeye, </t>
    </r>
    <r>
      <rPr>
        <b/>
        <sz val="8"/>
        <color rgb="FF0070C0"/>
        <rFont val="Calibri"/>
        <family val="2"/>
        <charset val="204"/>
        <scheme val="minor"/>
      </rPr>
      <t>встроенный микрофон (опционально)</t>
    </r>
    <r>
      <rPr>
        <sz val="8"/>
        <color theme="1"/>
        <rFont val="Calibri"/>
        <family val="2"/>
        <charset val="204"/>
        <scheme val="minor"/>
      </rPr>
      <t xml:space="preserve"> питание 12В/POE(опционально), потребляемая мощность 6Вт, потолочное / настенное крепление (3D), размеры 110х85мм, вес 250г, температурный режим:-10°С до +40°С, пластик, цвет белый. </t>
    </r>
  </si>
  <si>
    <t>Частное предприятие «Техно24»
211391 РБ, г.Орша, ул.Лепешинского 67, офис 302
УНП 391443455
Тел. +375(29)8957749(viber/telegram), (25)9295833
info@video24.by                                                                                                                   
www.video24.by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</si>
</sst>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b/>
      <sz val="9"/>
      <color rgb="FF0070C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b/>
      <sz val="8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14" fillId="4" borderId="0" xfId="0" applyFont="1" applyFill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right" vertical="center"/>
    </xf>
    <xf numFmtId="0" fontId="18" fillId="0" borderId="25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9E58C"/>
      <color rgb="FF08CA7B"/>
      <color rgb="FF07BD7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1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5.jpe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57150</xdr:rowOff>
    </xdr:from>
    <xdr:ext cx="2305050" cy="1409699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2305050" cy="1409699"/>
        </a:xfrm>
        <a:prstGeom prst="rect">
          <a:avLst/>
        </a:prstGeom>
      </xdr:spPr>
    </xdr:pic>
    <xdr:clientData/>
  </xdr:oneCellAnchor>
  <xdr:twoCellAnchor editAs="oneCell">
    <xdr:from>
      <xdr:col>7</xdr:col>
      <xdr:colOff>2867025</xdr:colOff>
      <xdr:row>1</xdr:row>
      <xdr:rowOff>95250</xdr:rowOff>
    </xdr:from>
    <xdr:to>
      <xdr:col>9</xdr:col>
      <xdr:colOff>418494</xdr:colOff>
      <xdr:row>1</xdr:row>
      <xdr:rowOff>390525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1019175"/>
          <a:ext cx="1361469" cy="295275"/>
        </a:xfrm>
        <a:prstGeom prst="rect">
          <a:avLst/>
        </a:prstGeom>
      </xdr:spPr>
    </xdr:pic>
    <xdr:clientData/>
  </xdr:twoCellAnchor>
  <xdr:oneCellAnchor>
    <xdr:from>
      <xdr:col>1</xdr:col>
      <xdr:colOff>66676</xdr:colOff>
      <xdr:row>5</xdr:row>
      <xdr:rowOff>476251</xdr:rowOff>
    </xdr:from>
    <xdr:ext cx="781050" cy="593598"/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6" y="2476501"/>
          <a:ext cx="781050" cy="593598"/>
        </a:xfrm>
        <a:prstGeom prst="rect">
          <a:avLst/>
        </a:prstGeom>
      </xdr:spPr>
    </xdr:pic>
    <xdr:clientData/>
  </xdr:oneCellAnchor>
  <xdr:oneCellAnchor>
    <xdr:from>
      <xdr:col>1</xdr:col>
      <xdr:colOff>45554</xdr:colOff>
      <xdr:row>11</xdr:row>
      <xdr:rowOff>365677</xdr:rowOff>
    </xdr:from>
    <xdr:ext cx="764507" cy="581025"/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354" y="8442877"/>
          <a:ext cx="764507" cy="581025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12</xdr:row>
      <xdr:rowOff>390525</xdr:rowOff>
    </xdr:from>
    <xdr:ext cx="764507" cy="581025"/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1439525"/>
          <a:ext cx="764507" cy="581025"/>
        </a:xfrm>
        <a:prstGeom prst="rect">
          <a:avLst/>
        </a:prstGeom>
      </xdr:spPr>
    </xdr:pic>
    <xdr:clientData/>
  </xdr:oneCellAnchor>
  <xdr:oneCellAnchor>
    <xdr:from>
      <xdr:col>1</xdr:col>
      <xdr:colOff>57151</xdr:colOff>
      <xdr:row>6</xdr:row>
      <xdr:rowOff>381001</xdr:rowOff>
    </xdr:from>
    <xdr:ext cx="781050" cy="593598"/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5276851"/>
          <a:ext cx="781050" cy="593598"/>
        </a:xfrm>
        <a:prstGeom prst="rect">
          <a:avLst/>
        </a:prstGeom>
      </xdr:spPr>
    </xdr:pic>
    <xdr:clientData/>
  </xdr:oneCellAnchor>
  <xdr:oneCellAnchor>
    <xdr:from>
      <xdr:col>1</xdr:col>
      <xdr:colOff>66676</xdr:colOff>
      <xdr:row>17</xdr:row>
      <xdr:rowOff>247650</xdr:rowOff>
    </xdr:from>
    <xdr:ext cx="819150" cy="819150"/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6" y="14449425"/>
          <a:ext cx="819150" cy="819150"/>
        </a:xfrm>
        <a:prstGeom prst="rect">
          <a:avLst/>
        </a:prstGeom>
      </xdr:spPr>
    </xdr:pic>
    <xdr:clientData/>
  </xdr:oneCellAnchor>
  <xdr:oneCellAnchor>
    <xdr:from>
      <xdr:col>1</xdr:col>
      <xdr:colOff>57150</xdr:colOff>
      <xdr:row>18</xdr:row>
      <xdr:rowOff>247650</xdr:rowOff>
    </xdr:from>
    <xdr:ext cx="819150" cy="819150"/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6983075"/>
          <a:ext cx="819150" cy="819150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24</xdr:row>
      <xdr:rowOff>352425</xdr:rowOff>
    </xdr:from>
    <xdr:ext cx="809625" cy="615315"/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1345525"/>
          <a:ext cx="809625" cy="615315"/>
        </a:xfrm>
        <a:prstGeom prst="rect">
          <a:avLst/>
        </a:prstGeom>
      </xdr:spPr>
    </xdr:pic>
    <xdr:clientData/>
  </xdr:oneCellAnchor>
  <xdr:oneCellAnchor>
    <xdr:from>
      <xdr:col>1</xdr:col>
      <xdr:colOff>57150</xdr:colOff>
      <xdr:row>23</xdr:row>
      <xdr:rowOff>352425</xdr:rowOff>
    </xdr:from>
    <xdr:ext cx="839704" cy="638175"/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9964400"/>
          <a:ext cx="839704" cy="638175"/>
        </a:xfrm>
        <a:prstGeom prst="rect">
          <a:avLst/>
        </a:prstGeom>
      </xdr:spPr>
    </xdr:pic>
    <xdr:clientData/>
  </xdr:oneCellAnchor>
  <xdr:oneCellAnchor>
    <xdr:from>
      <xdr:col>1</xdr:col>
      <xdr:colOff>133350</xdr:colOff>
      <xdr:row>4</xdr:row>
      <xdr:rowOff>373086</xdr:rowOff>
    </xdr:from>
    <xdr:ext cx="657225" cy="601608"/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3830661"/>
          <a:ext cx="657225" cy="601608"/>
        </a:xfrm>
        <a:prstGeom prst="rect">
          <a:avLst/>
        </a:prstGeom>
      </xdr:spPr>
    </xdr:pic>
    <xdr:clientData/>
  </xdr:oneCellAnchor>
  <xdr:oneCellAnchor>
    <xdr:from>
      <xdr:col>1</xdr:col>
      <xdr:colOff>123825</xdr:colOff>
      <xdr:row>7</xdr:row>
      <xdr:rowOff>439761</xdr:rowOff>
    </xdr:from>
    <xdr:ext cx="657225" cy="601608"/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8202636"/>
          <a:ext cx="657225" cy="601608"/>
        </a:xfrm>
        <a:prstGeom prst="rect">
          <a:avLst/>
        </a:prstGeom>
      </xdr:spPr>
    </xdr:pic>
    <xdr:clientData/>
  </xdr:oneCellAnchor>
  <xdr:oneCellAnchor>
    <xdr:from>
      <xdr:col>1</xdr:col>
      <xdr:colOff>137118</xdr:colOff>
      <xdr:row>13</xdr:row>
      <xdr:rowOff>389282</xdr:rowOff>
    </xdr:from>
    <xdr:ext cx="640953" cy="563218"/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18" y="12971807"/>
          <a:ext cx="640953" cy="563218"/>
        </a:xfrm>
        <a:prstGeom prst="rect">
          <a:avLst/>
        </a:prstGeom>
      </xdr:spPr>
    </xdr:pic>
    <xdr:clientData/>
  </xdr:oneCellAnchor>
  <xdr:oneCellAnchor>
    <xdr:from>
      <xdr:col>1</xdr:col>
      <xdr:colOff>137118</xdr:colOff>
      <xdr:row>10</xdr:row>
      <xdr:rowOff>389282</xdr:rowOff>
    </xdr:from>
    <xdr:ext cx="640953" cy="563218"/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18" y="15895982"/>
          <a:ext cx="640953" cy="563218"/>
        </a:xfrm>
        <a:prstGeom prst="rect">
          <a:avLst/>
        </a:prstGeom>
      </xdr:spPr>
    </xdr:pic>
    <xdr:clientData/>
  </xdr:oneCellAnchor>
  <xdr:oneCellAnchor>
    <xdr:from>
      <xdr:col>1</xdr:col>
      <xdr:colOff>47626</xdr:colOff>
      <xdr:row>19</xdr:row>
      <xdr:rowOff>276225</xdr:rowOff>
    </xdr:from>
    <xdr:ext cx="809626" cy="809626"/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6" y="20021550"/>
          <a:ext cx="809626" cy="809626"/>
        </a:xfrm>
        <a:prstGeom prst="rect">
          <a:avLst/>
        </a:prstGeom>
      </xdr:spPr>
    </xdr:pic>
    <xdr:clientData/>
  </xdr:oneCellAnchor>
  <xdr:oneCellAnchor>
    <xdr:from>
      <xdr:col>1</xdr:col>
      <xdr:colOff>47626</xdr:colOff>
      <xdr:row>16</xdr:row>
      <xdr:rowOff>276225</xdr:rowOff>
    </xdr:from>
    <xdr:ext cx="809626" cy="809626"/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6" y="22640925"/>
          <a:ext cx="809626" cy="809626"/>
        </a:xfrm>
        <a:prstGeom prst="rect">
          <a:avLst/>
        </a:prstGeom>
      </xdr:spPr>
    </xdr:pic>
    <xdr:clientData/>
  </xdr:oneCellAnchor>
  <xdr:oneCellAnchor>
    <xdr:from>
      <xdr:col>1</xdr:col>
      <xdr:colOff>104775</xdr:colOff>
      <xdr:row>25</xdr:row>
      <xdr:rowOff>419100</xdr:rowOff>
    </xdr:from>
    <xdr:ext cx="681038" cy="619125"/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7231975"/>
          <a:ext cx="681038" cy="619125"/>
        </a:xfrm>
        <a:prstGeom prst="rect">
          <a:avLst/>
        </a:prstGeom>
      </xdr:spPr>
    </xdr:pic>
    <xdr:clientData/>
  </xdr:oneCellAnchor>
  <xdr:oneCellAnchor>
    <xdr:from>
      <xdr:col>1</xdr:col>
      <xdr:colOff>104775</xdr:colOff>
      <xdr:row>22</xdr:row>
      <xdr:rowOff>419100</xdr:rowOff>
    </xdr:from>
    <xdr:ext cx="681038" cy="619125"/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1394400"/>
          <a:ext cx="681038" cy="619125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26</xdr:row>
      <xdr:rowOff>352425</xdr:rowOff>
    </xdr:from>
    <xdr:ext cx="809625" cy="615315"/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8365450"/>
          <a:ext cx="809625" cy="615315"/>
        </a:xfrm>
        <a:prstGeom prst="rect">
          <a:avLst/>
        </a:prstGeom>
      </xdr:spPr>
    </xdr:pic>
    <xdr:clientData/>
  </xdr:oneCellAnchor>
  <xdr:oneCellAnchor>
    <xdr:from>
      <xdr:col>1</xdr:col>
      <xdr:colOff>57150</xdr:colOff>
      <xdr:row>20</xdr:row>
      <xdr:rowOff>247650</xdr:rowOff>
    </xdr:from>
    <xdr:ext cx="819150" cy="819150"/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1135975"/>
          <a:ext cx="819150" cy="819150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14</xdr:row>
      <xdr:rowOff>390525</xdr:rowOff>
    </xdr:from>
    <xdr:ext cx="764507" cy="581025"/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4173200"/>
          <a:ext cx="764507" cy="581025"/>
        </a:xfrm>
        <a:prstGeom prst="rect">
          <a:avLst/>
        </a:prstGeom>
      </xdr:spPr>
    </xdr:pic>
    <xdr:clientData/>
  </xdr:oneCellAnchor>
  <xdr:oneCellAnchor>
    <xdr:from>
      <xdr:col>1</xdr:col>
      <xdr:colOff>57151</xdr:colOff>
      <xdr:row>8</xdr:row>
      <xdr:rowOff>381001</xdr:rowOff>
    </xdr:from>
    <xdr:ext cx="781050" cy="593598"/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6715126"/>
          <a:ext cx="781050" cy="59359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2</xdr:col>
      <xdr:colOff>161925</xdr:colOff>
      <xdr:row>2</xdr:row>
      <xdr:rowOff>2402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"/>
          <a:ext cx="2609850" cy="1650226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1809751</xdr:colOff>
      <xdr:row>1</xdr:row>
      <xdr:rowOff>180976</xdr:rowOff>
    </xdr:from>
    <xdr:to>
      <xdr:col>8</xdr:col>
      <xdr:colOff>4763</xdr:colOff>
      <xdr:row>1</xdr:row>
      <xdr:rowOff>188874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6" y="1104901"/>
          <a:ext cx="0" cy="7898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2952750</xdr:colOff>
      <xdr:row>1</xdr:row>
      <xdr:rowOff>104776</xdr:rowOff>
    </xdr:from>
    <xdr:to>
      <xdr:col>8</xdr:col>
      <xdr:colOff>3702</xdr:colOff>
      <xdr:row>1</xdr:row>
      <xdr:rowOff>609600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028701"/>
          <a:ext cx="1060" cy="504824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1</xdr:row>
      <xdr:rowOff>266700</xdr:rowOff>
    </xdr:from>
    <xdr:to>
      <xdr:col>5</xdr:col>
      <xdr:colOff>685194</xdr:colOff>
      <xdr:row>1</xdr:row>
      <xdr:rowOff>561975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190625"/>
          <a:ext cx="1361469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285751</xdr:colOff>
      <xdr:row>3</xdr:row>
      <xdr:rowOff>114301</xdr:rowOff>
    </xdr:from>
    <xdr:to>
      <xdr:col>1</xdr:col>
      <xdr:colOff>1143000</xdr:colOff>
      <xdr:row>3</xdr:row>
      <xdr:rowOff>971550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6" y="1933576"/>
          <a:ext cx="857249" cy="857249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295276</xdr:colOff>
      <xdr:row>4</xdr:row>
      <xdr:rowOff>85726</xdr:rowOff>
    </xdr:from>
    <xdr:to>
      <xdr:col>1</xdr:col>
      <xdr:colOff>1152525</xdr:colOff>
      <xdr:row>4</xdr:row>
      <xdr:rowOff>942975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1" y="3009901"/>
          <a:ext cx="857249" cy="857249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5</xdr:row>
      <xdr:rowOff>85725</xdr:rowOff>
    </xdr:from>
    <xdr:to>
      <xdr:col>1</xdr:col>
      <xdr:colOff>1162049</xdr:colOff>
      <xdr:row>5</xdr:row>
      <xdr:rowOff>942974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4067175"/>
          <a:ext cx="857249" cy="857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2</xdr:col>
      <xdr:colOff>9525</xdr:colOff>
      <xdr:row>2</xdr:row>
      <xdr:rowOff>2402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"/>
          <a:ext cx="2609850" cy="1650226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1809751</xdr:colOff>
      <xdr:row>1</xdr:row>
      <xdr:rowOff>180976</xdr:rowOff>
    </xdr:from>
    <xdr:to>
      <xdr:col>8</xdr:col>
      <xdr:colOff>4763</xdr:colOff>
      <xdr:row>1</xdr:row>
      <xdr:rowOff>188874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1" y="1104901"/>
          <a:ext cx="4762" cy="7898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2952750</xdr:colOff>
      <xdr:row>1</xdr:row>
      <xdr:rowOff>104776</xdr:rowOff>
    </xdr:from>
    <xdr:to>
      <xdr:col>8</xdr:col>
      <xdr:colOff>3702</xdr:colOff>
      <xdr:row>1</xdr:row>
      <xdr:rowOff>609600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028701"/>
          <a:ext cx="3702" cy="504824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4</xdr:row>
      <xdr:rowOff>95250</xdr:rowOff>
    </xdr:from>
    <xdr:to>
      <xdr:col>1</xdr:col>
      <xdr:colOff>1371600</xdr:colOff>
      <xdr:row>4</xdr:row>
      <xdr:rowOff>949452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914525"/>
          <a:ext cx="1123950" cy="854202"/>
        </a:xfrm>
        <a:prstGeom prst="rect">
          <a:avLst/>
        </a:prstGeom>
      </xdr:spPr>
    </xdr:pic>
    <xdr:clientData/>
  </xdr:twoCellAnchor>
  <xdr:twoCellAnchor editAs="oneCell">
    <xdr:from>
      <xdr:col>1</xdr:col>
      <xdr:colOff>228599</xdr:colOff>
      <xdr:row>5</xdr:row>
      <xdr:rowOff>76200</xdr:rowOff>
    </xdr:from>
    <xdr:to>
      <xdr:col>1</xdr:col>
      <xdr:colOff>1400174</xdr:colOff>
      <xdr:row>5</xdr:row>
      <xdr:rowOff>886968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4" y="2828925"/>
          <a:ext cx="1171575" cy="810768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1</xdr:row>
      <xdr:rowOff>238125</xdr:rowOff>
    </xdr:from>
    <xdr:to>
      <xdr:col>5</xdr:col>
      <xdr:colOff>742344</xdr:colOff>
      <xdr:row>1</xdr:row>
      <xdr:rowOff>533400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1162050"/>
          <a:ext cx="1361469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400049</xdr:colOff>
      <xdr:row>3</xdr:row>
      <xdr:rowOff>66675</xdr:rowOff>
    </xdr:from>
    <xdr:to>
      <xdr:col>1</xdr:col>
      <xdr:colOff>1181100</xdr:colOff>
      <xdr:row>3</xdr:row>
      <xdr:rowOff>744047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4" y="3829050"/>
          <a:ext cx="781051" cy="6773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1</xdr:col>
      <xdr:colOff>1495425</xdr:colOff>
      <xdr:row>2</xdr:row>
      <xdr:rowOff>2402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"/>
          <a:ext cx="2609850" cy="1650226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1809751</xdr:colOff>
      <xdr:row>1</xdr:row>
      <xdr:rowOff>180976</xdr:rowOff>
    </xdr:from>
    <xdr:to>
      <xdr:col>8</xdr:col>
      <xdr:colOff>4763</xdr:colOff>
      <xdr:row>1</xdr:row>
      <xdr:rowOff>188874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1" y="1104901"/>
          <a:ext cx="4762" cy="7898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2952750</xdr:colOff>
      <xdr:row>1</xdr:row>
      <xdr:rowOff>104776</xdr:rowOff>
    </xdr:from>
    <xdr:to>
      <xdr:col>8</xdr:col>
      <xdr:colOff>3702</xdr:colOff>
      <xdr:row>1</xdr:row>
      <xdr:rowOff>609600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028701"/>
          <a:ext cx="3702" cy="504824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4</xdr:row>
      <xdr:rowOff>95250</xdr:rowOff>
    </xdr:from>
    <xdr:to>
      <xdr:col>1</xdr:col>
      <xdr:colOff>1228725</xdr:colOff>
      <xdr:row>4</xdr:row>
      <xdr:rowOff>826389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2847975"/>
          <a:ext cx="962025" cy="731139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5</xdr:row>
      <xdr:rowOff>95250</xdr:rowOff>
    </xdr:from>
    <xdr:to>
      <xdr:col>1</xdr:col>
      <xdr:colOff>1228725</xdr:colOff>
      <xdr:row>5</xdr:row>
      <xdr:rowOff>826389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3781425"/>
          <a:ext cx="962025" cy="731139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3</xdr:row>
      <xdr:rowOff>114300</xdr:rowOff>
    </xdr:from>
    <xdr:to>
      <xdr:col>1</xdr:col>
      <xdr:colOff>1285875</xdr:colOff>
      <xdr:row>3</xdr:row>
      <xdr:rowOff>816483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933575"/>
          <a:ext cx="923925" cy="702183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1</xdr:row>
      <xdr:rowOff>238125</xdr:rowOff>
    </xdr:from>
    <xdr:to>
      <xdr:col>5</xdr:col>
      <xdr:colOff>789969</xdr:colOff>
      <xdr:row>1</xdr:row>
      <xdr:rowOff>533400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1162050"/>
          <a:ext cx="1361469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32"/>
  <sheetViews>
    <sheetView tabSelected="1" topLeftCell="A26" zoomScaleNormal="100" workbookViewId="0">
      <selection activeCell="J15" sqref="J15"/>
    </sheetView>
  </sheetViews>
  <sheetFormatPr defaultRowHeight="11.25" x14ac:dyDescent="0.2"/>
  <cols>
    <col min="1" max="1" width="10.28515625" style="1" customWidth="1"/>
    <col min="2" max="2" width="13.5703125" style="1" customWidth="1"/>
    <col min="3" max="3" width="9.28515625" style="1" customWidth="1"/>
    <col min="4" max="4" width="7" style="1" customWidth="1"/>
    <col min="5" max="5" width="8" style="1" customWidth="1"/>
    <col min="6" max="7" width="9.7109375" style="1" customWidth="1"/>
    <col min="8" max="8" width="48.42578125" style="1" customWidth="1"/>
    <col min="9" max="9" width="8.7109375" style="1" customWidth="1"/>
    <col min="10" max="10" width="8.85546875" style="1" customWidth="1"/>
    <col min="11" max="16384" width="9.140625" style="1"/>
  </cols>
  <sheetData>
    <row r="1" spans="1:10" ht="72.75" customHeight="1" x14ac:dyDescent="0.2">
      <c r="A1" s="38" t="s">
        <v>113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48" customHeight="1" thickBot="1" x14ac:dyDescent="0.25">
      <c r="A2" s="41" t="s">
        <v>58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24" customHeight="1" thickBot="1" x14ac:dyDescent="0.25">
      <c r="A3" s="12" t="s">
        <v>4</v>
      </c>
      <c r="B3" s="13" t="s">
        <v>2</v>
      </c>
      <c r="C3" s="13" t="s">
        <v>1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0</v>
      </c>
      <c r="I3" s="14" t="s">
        <v>14</v>
      </c>
      <c r="J3" s="15" t="s">
        <v>15</v>
      </c>
    </row>
    <row r="4" spans="1:10" ht="12.75" x14ac:dyDescent="0.2">
      <c r="A4" s="44" t="s">
        <v>12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12.5" x14ac:dyDescent="0.2">
      <c r="A5" s="3" t="s">
        <v>80</v>
      </c>
      <c r="B5" s="2"/>
      <c r="C5" s="2" t="s">
        <v>27</v>
      </c>
      <c r="D5" s="2" t="s">
        <v>79</v>
      </c>
      <c r="E5" s="2" t="s">
        <v>60</v>
      </c>
      <c r="F5" s="2" t="s">
        <v>28</v>
      </c>
      <c r="G5" s="2" t="s">
        <v>16</v>
      </c>
      <c r="H5" s="2" t="s">
        <v>97</v>
      </c>
      <c r="I5" s="19">
        <f t="shared" ref="I5" si="0">J5-(J5*0.15)</f>
        <v>121.55</v>
      </c>
      <c r="J5" s="17">
        <v>143</v>
      </c>
    </row>
    <row r="6" spans="1:10" ht="114" customHeight="1" x14ac:dyDescent="0.2">
      <c r="A6" s="3" t="s">
        <v>69</v>
      </c>
      <c r="B6" s="2"/>
      <c r="C6" s="2" t="s">
        <v>70</v>
      </c>
      <c r="D6" s="2" t="s">
        <v>72</v>
      </c>
      <c r="E6" s="2" t="s">
        <v>71</v>
      </c>
      <c r="F6" s="2" t="s">
        <v>45</v>
      </c>
      <c r="G6" s="2" t="s">
        <v>16</v>
      </c>
      <c r="H6" s="2" t="s">
        <v>83</v>
      </c>
      <c r="I6" s="19">
        <f>J6-(J6*0.15)</f>
        <v>109.65</v>
      </c>
      <c r="J6" s="17">
        <v>129</v>
      </c>
    </row>
    <row r="7" spans="1:10" ht="112.5" x14ac:dyDescent="0.2">
      <c r="A7" s="21" t="s">
        <v>32</v>
      </c>
      <c r="B7" s="22"/>
      <c r="C7" s="22" t="s">
        <v>10</v>
      </c>
      <c r="D7" s="22" t="s">
        <v>78</v>
      </c>
      <c r="E7" s="22" t="s">
        <v>76</v>
      </c>
      <c r="F7" s="22" t="s">
        <v>28</v>
      </c>
      <c r="G7" s="22" t="s">
        <v>16</v>
      </c>
      <c r="H7" s="22" t="s">
        <v>84</v>
      </c>
      <c r="I7" s="23">
        <f t="shared" ref="I7" si="1">J7-(J7*0.15)</f>
        <v>137.69999999999999</v>
      </c>
      <c r="J7" s="24">
        <v>162</v>
      </c>
    </row>
    <row r="8" spans="1:10" ht="112.5" x14ac:dyDescent="0.2">
      <c r="A8" s="3" t="s">
        <v>52</v>
      </c>
      <c r="B8" s="2"/>
      <c r="C8" s="2" t="s">
        <v>10</v>
      </c>
      <c r="D8" s="2" t="s">
        <v>61</v>
      </c>
      <c r="E8" s="2" t="s">
        <v>62</v>
      </c>
      <c r="F8" s="2" t="s">
        <v>28</v>
      </c>
      <c r="G8" s="2" t="s">
        <v>16</v>
      </c>
      <c r="H8" s="2" t="s">
        <v>96</v>
      </c>
      <c r="I8" s="19">
        <f t="shared" ref="I8:I9" si="2">J8-(J8*0.15)</f>
        <v>147.05000000000001</v>
      </c>
      <c r="J8" s="17">
        <v>173</v>
      </c>
    </row>
    <row r="9" spans="1:10" ht="124.5" thickBot="1" x14ac:dyDescent="0.25">
      <c r="A9" s="4" t="s">
        <v>109</v>
      </c>
      <c r="B9" s="5"/>
      <c r="C9" s="5" t="s">
        <v>102</v>
      </c>
      <c r="D9" s="5" t="s">
        <v>108</v>
      </c>
      <c r="E9" s="5" t="s">
        <v>104</v>
      </c>
      <c r="F9" s="5" t="s">
        <v>28</v>
      </c>
      <c r="G9" s="5" t="s">
        <v>16</v>
      </c>
      <c r="H9" s="5" t="s">
        <v>112</v>
      </c>
      <c r="I9" s="20">
        <f t="shared" si="2"/>
        <v>164.9</v>
      </c>
      <c r="J9" s="18">
        <v>194</v>
      </c>
    </row>
    <row r="10" spans="1:10" ht="13.5" customHeight="1" thickBot="1" x14ac:dyDescent="0.25">
      <c r="A10" s="47" t="s">
        <v>13</v>
      </c>
      <c r="B10" s="48"/>
      <c r="C10" s="48"/>
      <c r="D10" s="48"/>
      <c r="E10" s="48"/>
      <c r="F10" s="48"/>
      <c r="G10" s="48"/>
      <c r="H10" s="48"/>
      <c r="I10" s="48"/>
      <c r="J10" s="49"/>
    </row>
    <row r="11" spans="1:10" ht="117" customHeight="1" x14ac:dyDescent="0.2">
      <c r="A11" s="3" t="s">
        <v>81</v>
      </c>
      <c r="B11" s="2"/>
      <c r="C11" s="2" t="s">
        <v>27</v>
      </c>
      <c r="D11" s="2" t="s">
        <v>82</v>
      </c>
      <c r="E11" s="2" t="s">
        <v>60</v>
      </c>
      <c r="F11" s="2" t="s">
        <v>29</v>
      </c>
      <c r="G11" s="2" t="s">
        <v>9</v>
      </c>
      <c r="H11" s="2" t="s">
        <v>98</v>
      </c>
      <c r="I11" s="19">
        <f t="shared" ref="I11" si="3">J11-(J11*0.15)</f>
        <v>145.35</v>
      </c>
      <c r="J11" s="17">
        <v>171</v>
      </c>
    </row>
    <row r="12" spans="1:10" ht="117" customHeight="1" x14ac:dyDescent="0.2">
      <c r="A12" s="3" t="s">
        <v>73</v>
      </c>
      <c r="B12" s="2"/>
      <c r="C12" s="2" t="s">
        <v>70</v>
      </c>
      <c r="D12" s="2" t="s">
        <v>72</v>
      </c>
      <c r="E12" s="2" t="s">
        <v>71</v>
      </c>
      <c r="F12" s="2" t="s">
        <v>28</v>
      </c>
      <c r="G12" s="2" t="s">
        <v>9</v>
      </c>
      <c r="H12" s="2" t="s">
        <v>85</v>
      </c>
      <c r="I12" s="19">
        <f t="shared" ref="I12" si="4">J12-(J12*0.15)</f>
        <v>133.44999999999999</v>
      </c>
      <c r="J12" s="17">
        <v>157</v>
      </c>
    </row>
    <row r="13" spans="1:10" ht="117" customHeight="1" x14ac:dyDescent="0.2">
      <c r="A13" s="21" t="s">
        <v>33</v>
      </c>
      <c r="B13" s="22"/>
      <c r="C13" s="22" t="s">
        <v>10</v>
      </c>
      <c r="D13" s="22" t="s">
        <v>78</v>
      </c>
      <c r="E13" s="22" t="s">
        <v>76</v>
      </c>
      <c r="F13" s="22" t="s">
        <v>29</v>
      </c>
      <c r="G13" s="22" t="s">
        <v>9</v>
      </c>
      <c r="H13" s="22" t="s">
        <v>86</v>
      </c>
      <c r="I13" s="23">
        <f t="shared" ref="I13" si="5">J13-(J13*0.15)</f>
        <v>158.94999999999999</v>
      </c>
      <c r="J13" s="24">
        <v>187</v>
      </c>
    </row>
    <row r="14" spans="1:10" ht="117" customHeight="1" x14ac:dyDescent="0.2">
      <c r="A14" s="3" t="s">
        <v>57</v>
      </c>
      <c r="B14" s="2"/>
      <c r="C14" s="2" t="s">
        <v>10</v>
      </c>
      <c r="D14" s="2" t="s">
        <v>63</v>
      </c>
      <c r="E14" s="2" t="s">
        <v>62</v>
      </c>
      <c r="F14" s="2" t="s">
        <v>29</v>
      </c>
      <c r="G14" s="2" t="s">
        <v>9</v>
      </c>
      <c r="H14" s="2" t="s">
        <v>95</v>
      </c>
      <c r="I14" s="19">
        <f t="shared" ref="I14:I15" si="6">J14-(J14*0.15)</f>
        <v>167.45</v>
      </c>
      <c r="J14" s="17">
        <v>197</v>
      </c>
    </row>
    <row r="15" spans="1:10" ht="123.75" customHeight="1" thickBot="1" x14ac:dyDescent="0.25">
      <c r="A15" s="21" t="s">
        <v>107</v>
      </c>
      <c r="B15" s="22"/>
      <c r="C15" s="22" t="s">
        <v>102</v>
      </c>
      <c r="D15" s="22" t="s">
        <v>108</v>
      </c>
      <c r="E15" s="22" t="s">
        <v>104</v>
      </c>
      <c r="F15" s="22" t="s">
        <v>29</v>
      </c>
      <c r="G15" s="22" t="s">
        <v>9</v>
      </c>
      <c r="H15" s="22" t="s">
        <v>111</v>
      </c>
      <c r="I15" s="23">
        <f t="shared" si="6"/>
        <v>185.3</v>
      </c>
      <c r="J15" s="24">
        <v>218</v>
      </c>
    </row>
    <row r="16" spans="1:10" ht="13.5" customHeight="1" x14ac:dyDescent="0.2">
      <c r="A16" s="50" t="s">
        <v>20</v>
      </c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112.5" customHeight="1" x14ac:dyDescent="0.2">
      <c r="A17" s="3" t="s">
        <v>87</v>
      </c>
      <c r="B17" s="2"/>
      <c r="C17" s="2" t="s">
        <v>27</v>
      </c>
      <c r="D17" s="2" t="s">
        <v>79</v>
      </c>
      <c r="E17" s="2" t="s">
        <v>60</v>
      </c>
      <c r="F17" s="2" t="s">
        <v>30</v>
      </c>
      <c r="G17" s="2" t="s">
        <v>92</v>
      </c>
      <c r="H17" s="2" t="s">
        <v>99</v>
      </c>
      <c r="I17" s="19">
        <f t="shared" ref="I17" si="7">J17-(J17*0.15)</f>
        <v>131.75</v>
      </c>
      <c r="J17" s="17">
        <v>155</v>
      </c>
    </row>
    <row r="18" spans="1:10" ht="99.75" customHeight="1" x14ac:dyDescent="0.2">
      <c r="A18" s="3" t="s">
        <v>74</v>
      </c>
      <c r="B18" s="2"/>
      <c r="C18" s="2" t="s">
        <v>70</v>
      </c>
      <c r="D18" s="2" t="s">
        <v>72</v>
      </c>
      <c r="E18" s="2" t="s">
        <v>71</v>
      </c>
      <c r="F18" s="2" t="s">
        <v>46</v>
      </c>
      <c r="G18" s="2" t="s">
        <v>92</v>
      </c>
      <c r="H18" s="2" t="s">
        <v>88</v>
      </c>
      <c r="I18" s="19">
        <f t="shared" ref="I18" si="8">J18-(J18*0.15)</f>
        <v>120.7</v>
      </c>
      <c r="J18" s="17">
        <v>142</v>
      </c>
    </row>
    <row r="19" spans="1:10" ht="106.5" customHeight="1" x14ac:dyDescent="0.2">
      <c r="A19" s="3" t="s">
        <v>34</v>
      </c>
      <c r="B19" s="2"/>
      <c r="C19" s="2" t="s">
        <v>10</v>
      </c>
      <c r="D19" s="2" t="s">
        <v>78</v>
      </c>
      <c r="E19" s="2" t="s">
        <v>76</v>
      </c>
      <c r="F19" s="2" t="s">
        <v>30</v>
      </c>
      <c r="G19" s="2" t="s">
        <v>92</v>
      </c>
      <c r="H19" s="2" t="s">
        <v>89</v>
      </c>
      <c r="I19" s="19">
        <f t="shared" ref="I19" si="9">J19-(J19*0.15)</f>
        <v>147.05000000000001</v>
      </c>
      <c r="J19" s="17">
        <v>173</v>
      </c>
    </row>
    <row r="20" spans="1:10" ht="106.5" customHeight="1" x14ac:dyDescent="0.2">
      <c r="A20" s="3" t="s">
        <v>65</v>
      </c>
      <c r="B20" s="2"/>
      <c r="C20" s="2" t="s">
        <v>10</v>
      </c>
      <c r="D20" s="2" t="s">
        <v>61</v>
      </c>
      <c r="E20" s="2" t="s">
        <v>62</v>
      </c>
      <c r="F20" s="2" t="s">
        <v>30</v>
      </c>
      <c r="G20" s="2" t="s">
        <v>92</v>
      </c>
      <c r="H20" s="2" t="s">
        <v>93</v>
      </c>
      <c r="I20" s="19">
        <f t="shared" ref="I20:I21" si="10">J20-(J20*0.15)</f>
        <v>156.4</v>
      </c>
      <c r="J20" s="17">
        <v>184</v>
      </c>
    </row>
    <row r="21" spans="1:10" ht="106.5" customHeight="1" thickBot="1" x14ac:dyDescent="0.25">
      <c r="A21" s="4" t="s">
        <v>106</v>
      </c>
      <c r="B21" s="5"/>
      <c r="C21" s="5" t="s">
        <v>102</v>
      </c>
      <c r="D21" s="5" t="s">
        <v>103</v>
      </c>
      <c r="E21" s="5" t="s">
        <v>104</v>
      </c>
      <c r="F21" s="5" t="s">
        <v>30</v>
      </c>
      <c r="G21" s="5" t="s">
        <v>92</v>
      </c>
      <c r="H21" s="5" t="s">
        <v>110</v>
      </c>
      <c r="I21" s="20">
        <f t="shared" si="10"/>
        <v>174.25</v>
      </c>
      <c r="J21" s="18">
        <v>205</v>
      </c>
    </row>
    <row r="22" spans="1:10" ht="13.5" customHeight="1" x14ac:dyDescent="0.2">
      <c r="A22" s="35" t="s">
        <v>21</v>
      </c>
      <c r="B22" s="36"/>
      <c r="C22" s="36"/>
      <c r="D22" s="36"/>
      <c r="E22" s="36"/>
      <c r="F22" s="36"/>
      <c r="G22" s="36"/>
      <c r="H22" s="36"/>
      <c r="I22" s="36"/>
      <c r="J22" s="37"/>
    </row>
    <row r="23" spans="1:10" ht="117" customHeight="1" x14ac:dyDescent="0.2">
      <c r="A23" s="3" t="s">
        <v>51</v>
      </c>
      <c r="B23" s="2"/>
      <c r="C23" s="2" t="s">
        <v>27</v>
      </c>
      <c r="D23" s="2" t="s">
        <v>79</v>
      </c>
      <c r="E23" s="2" t="s">
        <v>60</v>
      </c>
      <c r="F23" s="2" t="s">
        <v>31</v>
      </c>
      <c r="G23" s="2" t="s">
        <v>11</v>
      </c>
      <c r="H23" s="2" t="s">
        <v>100</v>
      </c>
      <c r="I23" s="19">
        <f t="shared" ref="I23" si="11">J23-(J23*0.15)</f>
        <v>147.05000000000001</v>
      </c>
      <c r="J23" s="17">
        <v>173</v>
      </c>
    </row>
    <row r="24" spans="1:10" ht="108.75" customHeight="1" x14ac:dyDescent="0.2">
      <c r="A24" s="3" t="s">
        <v>75</v>
      </c>
      <c r="B24" s="2"/>
      <c r="C24" s="2" t="s">
        <v>70</v>
      </c>
      <c r="D24" s="2" t="s">
        <v>72</v>
      </c>
      <c r="E24" s="2" t="s">
        <v>71</v>
      </c>
      <c r="F24" s="2" t="s">
        <v>44</v>
      </c>
      <c r="G24" s="2" t="s">
        <v>11</v>
      </c>
      <c r="H24" s="2" t="s">
        <v>90</v>
      </c>
      <c r="I24" s="19">
        <f t="shared" ref="I24" si="12">J24-(J24*0.15)</f>
        <v>136</v>
      </c>
      <c r="J24" s="17">
        <v>160</v>
      </c>
    </row>
    <row r="25" spans="1:10" ht="112.5" x14ac:dyDescent="0.2">
      <c r="A25" s="21" t="s">
        <v>35</v>
      </c>
      <c r="B25" s="22"/>
      <c r="C25" s="22" t="s">
        <v>10</v>
      </c>
      <c r="D25" s="22" t="s">
        <v>77</v>
      </c>
      <c r="E25" s="22" t="s">
        <v>76</v>
      </c>
      <c r="F25" s="22" t="s">
        <v>31</v>
      </c>
      <c r="G25" s="22" t="s">
        <v>11</v>
      </c>
      <c r="H25" s="22" t="s">
        <v>91</v>
      </c>
      <c r="I25" s="23">
        <f t="shared" ref="I25" si="13">J25-(J25*0.15)</f>
        <v>160.65</v>
      </c>
      <c r="J25" s="24">
        <v>189</v>
      </c>
    </row>
    <row r="26" spans="1:10" ht="117" customHeight="1" x14ac:dyDescent="0.2">
      <c r="A26" s="3" t="s">
        <v>51</v>
      </c>
      <c r="B26" s="2"/>
      <c r="C26" s="2" t="s">
        <v>10</v>
      </c>
      <c r="D26" s="2" t="s">
        <v>61</v>
      </c>
      <c r="E26" s="2" t="s">
        <v>62</v>
      </c>
      <c r="F26" s="2" t="s">
        <v>31</v>
      </c>
      <c r="G26" s="2" t="s">
        <v>11</v>
      </c>
      <c r="H26" s="2" t="s">
        <v>94</v>
      </c>
      <c r="I26" s="19">
        <f t="shared" ref="I26:I27" si="14">J26-(J26*0.15)</f>
        <v>170</v>
      </c>
      <c r="J26" s="17">
        <v>200</v>
      </c>
    </row>
    <row r="27" spans="1:10" ht="113.25" thickBot="1" x14ac:dyDescent="0.25">
      <c r="A27" s="4" t="s">
        <v>101</v>
      </c>
      <c r="B27" s="5"/>
      <c r="C27" s="5" t="s">
        <v>102</v>
      </c>
      <c r="D27" s="5" t="s">
        <v>103</v>
      </c>
      <c r="E27" s="5" t="s">
        <v>104</v>
      </c>
      <c r="F27" s="5" t="s">
        <v>31</v>
      </c>
      <c r="G27" s="5" t="s">
        <v>11</v>
      </c>
      <c r="H27" s="5" t="s">
        <v>105</v>
      </c>
      <c r="I27" s="20">
        <f t="shared" si="14"/>
        <v>187.85</v>
      </c>
      <c r="J27" s="18">
        <v>221</v>
      </c>
    </row>
    <row r="28" spans="1:10" ht="13.5" thickBot="1" x14ac:dyDescent="0.25">
      <c r="A28" s="53" t="s">
        <v>48</v>
      </c>
      <c r="B28" s="54"/>
      <c r="C28" s="54"/>
      <c r="D28" s="54"/>
      <c r="E28" s="54"/>
      <c r="F28" s="54"/>
      <c r="G28" s="54"/>
      <c r="H28" s="54"/>
      <c r="I28" s="54"/>
      <c r="J28" s="55"/>
    </row>
    <row r="29" spans="1:10" ht="12.75" x14ac:dyDescent="0.2">
      <c r="A29" s="56" t="s">
        <v>50</v>
      </c>
      <c r="B29" s="57"/>
      <c r="C29" s="57"/>
      <c r="D29" s="57"/>
      <c r="E29" s="57"/>
      <c r="F29" s="57"/>
      <c r="G29" s="57"/>
      <c r="H29" s="58"/>
      <c r="I29" s="25">
        <f>J29-(J29*0.15)</f>
        <v>12.75</v>
      </c>
      <c r="J29" s="26">
        <v>15</v>
      </c>
    </row>
    <row r="30" spans="1:10" ht="12.75" x14ac:dyDescent="0.2">
      <c r="A30" s="59" t="s">
        <v>59</v>
      </c>
      <c r="B30" s="60"/>
      <c r="C30" s="60"/>
      <c r="D30" s="60"/>
      <c r="E30" s="60"/>
      <c r="F30" s="60"/>
      <c r="G30" s="60"/>
      <c r="H30" s="61"/>
      <c r="I30" s="27">
        <f t="shared" ref="I30:I31" si="15">J30-(J30*0.15)</f>
        <v>10.199999999999999</v>
      </c>
      <c r="J30" s="28">
        <v>12</v>
      </c>
    </row>
    <row r="31" spans="1:10" ht="12.75" x14ac:dyDescent="0.2">
      <c r="A31" s="59" t="s">
        <v>49</v>
      </c>
      <c r="B31" s="60"/>
      <c r="C31" s="60"/>
      <c r="D31" s="60"/>
      <c r="E31" s="60"/>
      <c r="F31" s="60"/>
      <c r="G31" s="60"/>
      <c r="H31" s="61"/>
      <c r="I31" s="27">
        <f t="shared" si="15"/>
        <v>8.5</v>
      </c>
      <c r="J31" s="29">
        <v>10</v>
      </c>
    </row>
    <row r="32" spans="1:10" ht="13.5" thickBot="1" x14ac:dyDescent="0.25">
      <c r="A32" s="62" t="s">
        <v>64</v>
      </c>
      <c r="B32" s="63"/>
      <c r="C32" s="63"/>
      <c r="D32" s="63"/>
      <c r="E32" s="63"/>
      <c r="F32" s="63"/>
      <c r="G32" s="63"/>
      <c r="H32" s="63"/>
      <c r="I32" s="33">
        <f>J32-(J32*0.15)</f>
        <v>5.0999999999999996</v>
      </c>
      <c r="J32" s="34">
        <v>6</v>
      </c>
    </row>
  </sheetData>
  <mergeCells count="11">
    <mergeCell ref="A28:J28"/>
    <mergeCell ref="A29:H29"/>
    <mergeCell ref="A30:H30"/>
    <mergeCell ref="A32:H32"/>
    <mergeCell ref="A31:H31"/>
    <mergeCell ref="A22:J22"/>
    <mergeCell ref="A1:J1"/>
    <mergeCell ref="A2:J2"/>
    <mergeCell ref="A4:J4"/>
    <mergeCell ref="A10:J10"/>
    <mergeCell ref="A16:J16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8"/>
  <sheetViews>
    <sheetView zoomScaleNormal="100" workbookViewId="0">
      <selection sqref="A1:F1"/>
    </sheetView>
  </sheetViews>
  <sheetFormatPr defaultRowHeight="15" x14ac:dyDescent="0.25"/>
  <cols>
    <col min="1" max="1" width="15.85546875" customWidth="1"/>
    <col min="2" max="2" width="21.7109375" customWidth="1"/>
    <col min="4" max="4" width="60.140625" customWidth="1"/>
    <col min="5" max="5" width="16" customWidth="1"/>
    <col min="6" max="6" width="15" customWidth="1"/>
  </cols>
  <sheetData>
    <row r="1" spans="1:11" s="1" customFormat="1" ht="72.75" customHeight="1" x14ac:dyDescent="0.2">
      <c r="A1" s="68" t="s">
        <v>113</v>
      </c>
      <c r="B1" s="68"/>
      <c r="C1" s="68"/>
      <c r="D1" s="68"/>
      <c r="E1" s="68"/>
      <c r="F1" s="68"/>
      <c r="G1" s="6"/>
      <c r="H1" s="6"/>
      <c r="I1" s="6"/>
      <c r="J1" s="9"/>
      <c r="K1" s="9"/>
    </row>
    <row r="2" spans="1:11" s="1" customFormat="1" ht="57" customHeight="1" x14ac:dyDescent="0.2">
      <c r="A2" s="69" t="s">
        <v>25</v>
      </c>
      <c r="B2" s="69"/>
      <c r="C2" s="69"/>
      <c r="D2" s="69"/>
      <c r="E2" s="69"/>
      <c r="F2" s="69"/>
      <c r="G2" s="7"/>
      <c r="H2" s="7"/>
      <c r="I2" s="7"/>
      <c r="J2" s="9"/>
      <c r="K2" s="9"/>
    </row>
    <row r="3" spans="1:11" ht="13.5" customHeight="1" x14ac:dyDescent="0.25">
      <c r="A3" s="8" t="s">
        <v>3</v>
      </c>
      <c r="B3" s="8" t="s">
        <v>2</v>
      </c>
      <c r="C3" s="70" t="s">
        <v>0</v>
      </c>
      <c r="D3" s="71"/>
      <c r="E3" s="8" t="s">
        <v>14</v>
      </c>
      <c r="F3" s="8" t="s">
        <v>15</v>
      </c>
      <c r="G3" s="30"/>
    </row>
    <row r="4" spans="1:11" ht="87" customHeight="1" x14ac:dyDescent="0.25">
      <c r="A4" s="10" t="s">
        <v>53</v>
      </c>
      <c r="B4" s="10"/>
      <c r="C4" s="66" t="s">
        <v>68</v>
      </c>
      <c r="D4" s="67"/>
      <c r="E4" s="16">
        <f>F4-(F4*0.15)</f>
        <v>165.75</v>
      </c>
      <c r="F4" s="16">
        <v>195</v>
      </c>
    </row>
    <row r="5" spans="1:11" ht="83.25" customHeight="1" x14ac:dyDescent="0.25">
      <c r="A5" s="10" t="s">
        <v>37</v>
      </c>
      <c r="B5" s="10"/>
      <c r="C5" s="66" t="s">
        <v>67</v>
      </c>
      <c r="D5" s="67"/>
      <c r="E5" s="16">
        <f t="shared" ref="E5:E6" si="0">F5-(F5*0.15)</f>
        <v>216.75</v>
      </c>
      <c r="F5" s="16">
        <v>255</v>
      </c>
    </row>
    <row r="6" spans="1:11" ht="83.25" customHeight="1" x14ac:dyDescent="0.25">
      <c r="A6" s="10" t="s">
        <v>36</v>
      </c>
      <c r="B6" s="10"/>
      <c r="C6" s="65" t="s">
        <v>66</v>
      </c>
      <c r="D6" s="65"/>
      <c r="E6" s="16">
        <f t="shared" si="0"/>
        <v>369.75</v>
      </c>
      <c r="F6" s="16">
        <v>435</v>
      </c>
    </row>
    <row r="7" spans="1:11" x14ac:dyDescent="0.25">
      <c r="A7" s="64" t="s">
        <v>54</v>
      </c>
      <c r="B7" s="64"/>
      <c r="C7" s="64"/>
      <c r="D7" s="64"/>
      <c r="E7" s="64"/>
      <c r="F7" s="64"/>
      <c r="G7" s="31"/>
      <c r="H7" s="31"/>
      <c r="I7" s="31"/>
      <c r="J7" s="31"/>
    </row>
    <row r="8" spans="1:11" x14ac:dyDescent="0.25">
      <c r="A8" s="64" t="s">
        <v>55</v>
      </c>
      <c r="B8" s="64"/>
      <c r="C8" s="64"/>
      <c r="D8" s="64"/>
      <c r="E8" s="64"/>
      <c r="F8" s="64"/>
      <c r="G8" s="32"/>
      <c r="H8" s="32"/>
      <c r="I8" s="32"/>
      <c r="J8" s="32"/>
    </row>
  </sheetData>
  <mergeCells count="8">
    <mergeCell ref="A8:F8"/>
    <mergeCell ref="A7:F7"/>
    <mergeCell ref="C6:D6"/>
    <mergeCell ref="C5:D5"/>
    <mergeCell ref="A1:F1"/>
    <mergeCell ref="A2:F2"/>
    <mergeCell ref="C3:D3"/>
    <mergeCell ref="C4:D4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6"/>
  <sheetViews>
    <sheetView zoomScaleNormal="100" workbookViewId="0">
      <selection activeCell="I2" sqref="I2"/>
    </sheetView>
  </sheetViews>
  <sheetFormatPr defaultRowHeight="15" x14ac:dyDescent="0.25"/>
  <cols>
    <col min="1" max="1" width="15.42578125" customWidth="1"/>
    <col min="2" max="2" width="24.42578125" customWidth="1"/>
    <col min="4" max="4" width="60.140625" customWidth="1"/>
    <col min="5" max="5" width="16" customWidth="1"/>
    <col min="6" max="6" width="15" customWidth="1"/>
  </cols>
  <sheetData>
    <row r="1" spans="1:11" s="1" customFormat="1" ht="72.75" customHeight="1" x14ac:dyDescent="0.2">
      <c r="A1" s="68" t="s">
        <v>113</v>
      </c>
      <c r="B1" s="68"/>
      <c r="C1" s="68"/>
      <c r="D1" s="68"/>
      <c r="E1" s="68"/>
      <c r="F1" s="68"/>
      <c r="G1" s="6"/>
      <c r="H1" s="6"/>
      <c r="I1" s="6"/>
      <c r="J1" s="9"/>
      <c r="K1" s="9"/>
    </row>
    <row r="2" spans="1:11" s="1" customFormat="1" ht="57" customHeight="1" x14ac:dyDescent="0.2">
      <c r="A2" s="69" t="s">
        <v>24</v>
      </c>
      <c r="B2" s="69"/>
      <c r="C2" s="69"/>
      <c r="D2" s="69"/>
      <c r="E2" s="69"/>
      <c r="F2" s="69"/>
      <c r="G2" s="7"/>
      <c r="H2" s="7"/>
      <c r="I2" s="7"/>
      <c r="J2" s="9"/>
      <c r="K2" s="9"/>
    </row>
    <row r="3" spans="1:11" ht="13.5" customHeight="1" x14ac:dyDescent="0.25">
      <c r="A3" s="8" t="s">
        <v>3</v>
      </c>
      <c r="B3" s="8" t="s">
        <v>2</v>
      </c>
      <c r="C3" s="70" t="s">
        <v>0</v>
      </c>
      <c r="D3" s="71"/>
      <c r="E3" s="8" t="s">
        <v>14</v>
      </c>
      <c r="F3" s="8" t="s">
        <v>22</v>
      </c>
    </row>
    <row r="4" spans="1:11" ht="63" customHeight="1" x14ac:dyDescent="0.25">
      <c r="A4" s="10" t="s">
        <v>40</v>
      </c>
      <c r="B4" s="10"/>
      <c r="C4" s="66" t="s">
        <v>47</v>
      </c>
      <c r="D4" s="67"/>
      <c r="E4" s="11">
        <f t="shared" ref="E4" si="0">F4-(F4*0.15)</f>
        <v>15.3</v>
      </c>
      <c r="F4" s="11">
        <v>18</v>
      </c>
    </row>
    <row r="5" spans="1:11" ht="82.5" customHeight="1" x14ac:dyDescent="0.25">
      <c r="A5" s="10" t="s">
        <v>38</v>
      </c>
      <c r="B5" s="10"/>
      <c r="C5" s="66" t="s">
        <v>23</v>
      </c>
      <c r="D5" s="67"/>
      <c r="E5" s="11">
        <f>F5-(F5*0.15)</f>
        <v>40.799999999999997</v>
      </c>
      <c r="F5" s="11">
        <v>48</v>
      </c>
    </row>
    <row r="6" spans="1:11" ht="70.5" customHeight="1" x14ac:dyDescent="0.25">
      <c r="A6" s="10" t="s">
        <v>39</v>
      </c>
      <c r="B6" s="10"/>
      <c r="C6" s="66" t="s">
        <v>56</v>
      </c>
      <c r="D6" s="67"/>
      <c r="E6" s="11">
        <f>F6-(F6*0.15)</f>
        <v>63.75</v>
      </c>
      <c r="F6" s="11">
        <v>75</v>
      </c>
    </row>
  </sheetData>
  <mergeCells count="6">
    <mergeCell ref="C6:D6"/>
    <mergeCell ref="C4:D4"/>
    <mergeCell ref="A1:F1"/>
    <mergeCell ref="A2:F2"/>
    <mergeCell ref="C3:D3"/>
    <mergeCell ref="C5:D5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"/>
  <sheetViews>
    <sheetView zoomScaleNormal="100" workbookViewId="0">
      <selection activeCell="I2" sqref="I2"/>
    </sheetView>
  </sheetViews>
  <sheetFormatPr defaultRowHeight="15" x14ac:dyDescent="0.25"/>
  <cols>
    <col min="1" max="1" width="17.5703125" customWidth="1"/>
    <col min="2" max="2" width="24.42578125" customWidth="1"/>
    <col min="4" max="4" width="60.140625" customWidth="1"/>
    <col min="5" max="5" width="16" customWidth="1"/>
    <col min="6" max="6" width="15" customWidth="1"/>
  </cols>
  <sheetData>
    <row r="1" spans="1:11" s="1" customFormat="1" ht="72.75" customHeight="1" x14ac:dyDescent="0.2">
      <c r="A1" s="68" t="s">
        <v>113</v>
      </c>
      <c r="B1" s="68"/>
      <c r="C1" s="68"/>
      <c r="D1" s="68"/>
      <c r="E1" s="68"/>
      <c r="F1" s="68"/>
      <c r="G1" s="6"/>
      <c r="H1" s="6"/>
      <c r="I1" s="6"/>
      <c r="J1" s="9"/>
      <c r="K1" s="9"/>
    </row>
    <row r="2" spans="1:11" s="1" customFormat="1" ht="57" customHeight="1" x14ac:dyDescent="0.2">
      <c r="A2" s="69" t="s">
        <v>26</v>
      </c>
      <c r="B2" s="69"/>
      <c r="C2" s="69"/>
      <c r="D2" s="69"/>
      <c r="E2" s="69"/>
      <c r="F2" s="69"/>
      <c r="G2" s="7"/>
      <c r="H2" s="7"/>
      <c r="I2" s="7"/>
      <c r="J2" s="9"/>
      <c r="K2" s="9"/>
    </row>
    <row r="3" spans="1:11" ht="13.5" customHeight="1" x14ac:dyDescent="0.25">
      <c r="A3" s="8" t="s">
        <v>3</v>
      </c>
      <c r="B3" s="8" t="s">
        <v>2</v>
      </c>
      <c r="C3" s="70" t="s">
        <v>0</v>
      </c>
      <c r="D3" s="71"/>
      <c r="E3" s="8" t="s">
        <v>14</v>
      </c>
      <c r="F3" s="8" t="s">
        <v>15</v>
      </c>
    </row>
    <row r="4" spans="1:11" ht="73.5" customHeight="1" x14ac:dyDescent="0.25">
      <c r="A4" s="10" t="s">
        <v>41</v>
      </c>
      <c r="B4" s="10"/>
      <c r="C4" s="66" t="s">
        <v>17</v>
      </c>
      <c r="D4" s="67"/>
      <c r="E4" s="11">
        <f>F4-(F4*0.15)</f>
        <v>18.7</v>
      </c>
      <c r="F4" s="11">
        <v>22</v>
      </c>
    </row>
    <row r="5" spans="1:11" ht="73.5" customHeight="1" x14ac:dyDescent="0.25">
      <c r="A5" s="10" t="s">
        <v>42</v>
      </c>
      <c r="B5" s="10"/>
      <c r="C5" s="66" t="s">
        <v>18</v>
      </c>
      <c r="D5" s="67"/>
      <c r="E5" s="11">
        <f t="shared" ref="E5:E6" si="0">F5-(F5*0.15)</f>
        <v>24.65</v>
      </c>
      <c r="F5" s="11">
        <v>29</v>
      </c>
    </row>
    <row r="6" spans="1:11" ht="73.5" customHeight="1" x14ac:dyDescent="0.25">
      <c r="A6" s="10" t="s">
        <v>43</v>
      </c>
      <c r="B6" s="10"/>
      <c r="C6" s="66" t="s">
        <v>19</v>
      </c>
      <c r="D6" s="67"/>
      <c r="E6" s="11">
        <f t="shared" si="0"/>
        <v>33.15</v>
      </c>
      <c r="F6" s="11">
        <v>39</v>
      </c>
    </row>
  </sheetData>
  <mergeCells count="6">
    <mergeCell ref="C6:D6"/>
    <mergeCell ref="A1:F1"/>
    <mergeCell ref="A2:F2"/>
    <mergeCell ref="C3:D3"/>
    <mergeCell ref="C4:D4"/>
    <mergeCell ref="C5:D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IP камеры</vt:lpstr>
      <vt:lpstr>NVR</vt:lpstr>
      <vt:lpstr>Сетевое оборудование</vt:lpstr>
      <vt:lpstr>Блоки питания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2021-12-10T08:05:26Z</dcterms:modified>
</cp:coreProperties>
</file>