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0"/>
  </bookViews>
  <sheets>
    <sheet name="IP камеры" sheetId="10" r:id="rId1"/>
    <sheet name="NVR" sheetId="9" r:id="rId2"/>
    <sheet name="Сетевое оборудование" sheetId="12" r:id="rId3"/>
    <sheet name="Блоки питания" sheetId="13" r:id="rId4"/>
  </sheets>
  <definedNames/>
  <calcPr calcId="162913"/>
</workbook>
</file>

<file path=xl/sharedStrings.xml><?xml version="1.0" encoding="utf-8"?>
<sst xmlns="http://schemas.openxmlformats.org/spreadsheetml/2006/main" count="175" uniqueCount="102">
  <si>
    <t>Характеристики</t>
  </si>
  <si>
    <t>Разрешение</t>
  </si>
  <si>
    <t>Фото</t>
  </si>
  <si>
    <t>Наименование</t>
  </si>
  <si>
    <t>Модель</t>
  </si>
  <si>
    <t>Матрица</t>
  </si>
  <si>
    <t>Процессор</t>
  </si>
  <si>
    <t>Объектив</t>
  </si>
  <si>
    <t>ИК-подсветка</t>
  </si>
  <si>
    <t>24 диода                                         до 20 метров</t>
  </si>
  <si>
    <t>5.0 МП</t>
  </si>
  <si>
    <t>36 диодов                                        до 30 метров</t>
  </si>
  <si>
    <t>Купольные пластиковые видеокамеры</t>
  </si>
  <si>
    <t>Купольные антиванадльные видеокамеры</t>
  </si>
  <si>
    <t>Опт с НДС, BYN</t>
  </si>
  <si>
    <t>РРЦ с НДС, BYN</t>
  </si>
  <si>
    <t>3x14 MIL                                        до 20 метров</t>
  </si>
  <si>
    <t>Стабилизированный источник питания 2,0А 12В
Ток нагрузки рабочий/максимальный: 2,0А
Индикация: есть
Защита выхода от КЗ с восстановлением нормального режима работы
Рабочая температура: -10°… +40°С</t>
  </si>
  <si>
    <t>Стабилизированный источник питания 3,0А 12В
Ток нагрузки рабочий/максимальный: 3А
Индикация: есть
Защита выхода от КЗ с восстановлением нормального режима работы
Рабочая температура: -10°… +40°С
Габариты ИП: 125х56х32 мм</t>
  </si>
  <si>
    <t>Стабилизированный источник питания 5,0А 12В
Ток нагрузки рабочий/максимальный: 5А
Индикация: есть
Защита выхода от КЗ с восстановлением нормального режима работы
Рабочая температура: -10°… +40°С
Габариты ИП: 125х56х32 мм</t>
  </si>
  <si>
    <t>24 диода                                        до 20 метров</t>
  </si>
  <si>
    <t>Уличные цилиндрические видеокамеры ( пластиковый корпус )</t>
  </si>
  <si>
    <t>Уличные цилиндрические видеокамеры (металлический корпус)</t>
  </si>
  <si>
    <t xml:space="preserve">РРЦ с НДС, BYN </t>
  </si>
  <si>
    <t>8-портовый 10/100мбит коммутатор с 6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</si>
  <si>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</si>
  <si>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</si>
  <si>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</si>
  <si>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3.0 МП</t>
  </si>
  <si>
    <t xml:space="preserve">2.8мм@F2.0                         3.6мм@F2.0                               6мм@F2.0                                8мм@F2.0                           </t>
  </si>
  <si>
    <t xml:space="preserve">2.8мм@F2.0                         3.6мм@F2.0                               6мм@F2.0                                8мм@F2.0   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</si>
  <si>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 </t>
  </si>
  <si>
    <t xml:space="preserve">2.8мм@F2.0                         3.6мм@F2.0                               6мм@F2.0                                8мм@F2.0                                                      </t>
  </si>
  <si>
    <t>Сетевая видеокамера E-Cam EC-311IP</t>
  </si>
  <si>
    <t>Сетевая видеокамера E-Cam EC-511IP</t>
  </si>
  <si>
    <t>Сетевая видеокамера E-Cam EC-321IP</t>
  </si>
  <si>
    <t>Сетевая видеокамера E-Cam EC-521IP</t>
  </si>
  <si>
    <t>Сетевая видеокамера E-Cam EC-341IP</t>
  </si>
  <si>
    <t>Сетевая видеокамера E-Cam EC-541IP</t>
  </si>
  <si>
    <t>Сетевая видеокамера E-Cam EC-351IP</t>
  </si>
  <si>
    <t>Сетевая видеокамера E-Cam EC-551IP</t>
  </si>
  <si>
    <t>Сетевой видеорегистратор E-Cam NVR-132</t>
  </si>
  <si>
    <t>Сетевой видеорегистратор E-Cam NVR-116</t>
  </si>
  <si>
    <t xml:space="preserve">Коммутатор E-Cam SP-108V </t>
  </si>
  <si>
    <t xml:space="preserve">Коммутатор E-Cam SP-110V </t>
  </si>
  <si>
    <t>Пассивный POE сплиттер E-Cam SP-01</t>
  </si>
  <si>
    <t>Блок питания E-Cam 1202</t>
  </si>
  <si>
    <t>Блок питания E-Cam 1203</t>
  </si>
  <si>
    <t>Блок питания E-Cam 1205</t>
  </si>
  <si>
    <t xml:space="preserve">2.8мм@F2.0                         3.6мм@F2.0                               6мм@F2.0                                8мм@F2.0                                                                                               </t>
  </si>
  <si>
    <t xml:space="preserve">                 2.8мм@F2.0                         3.6мм@F2.0                               6мм@F2.0                                8мм@F2.0 </t>
  </si>
  <si>
    <t xml:space="preserve">2.8мм@F2.0                         3.6мм@F2.0                               6мм@F2.0                                8мм@F2.0                                </t>
  </si>
  <si>
    <t>Предназначен для разделение питающего напряжения и данных, передаваемых по Ethernet. Стандарт IEEE 802.3af, питание 12В/2А. встроенная грозозащитад до 4кВ, пластиковый корпус, 0...+40°С, 80х31х26мм</t>
  </si>
  <si>
    <t>Дополнительные опции:</t>
  </si>
  <si>
    <t xml:space="preserve">Встроенный микрофон </t>
  </si>
  <si>
    <t xml:space="preserve">Прошивка IPEYE </t>
  </si>
  <si>
    <t>Питание Power on Ethernet (POE)</t>
  </si>
  <si>
    <t>Частное предприятие «Техно24»
211391 РБ, г.Орша, ул.Лепешинского 67, офис 302
УНП 391443455
Тел. +375(29)8957749(viber/watsapp), (25)9295833
info@video24.by                                                                                                                   
www.video24.by</t>
  </si>
  <si>
    <t>Сетевая видеокамера E-Cam EC-551IP-SD</t>
  </si>
  <si>
    <t>Сетевая видеокамера E-Cam EC-511IP-SD</t>
  </si>
  <si>
    <t>Сетевой видеорегистратор E-Cam NVR-109</t>
  </si>
  <si>
    <r>
      <t>Функция Human Detect</t>
    </r>
    <r>
      <rPr>
        <sz val="8"/>
        <rFont val="Calibri"/>
        <family val="2"/>
        <scheme val="minor"/>
      </rPr>
      <t xml:space="preserve"> -</t>
    </r>
    <r>
      <rPr>
        <b/>
        <sz val="8"/>
        <color rgb="FF0070C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позволяет вести запись по детекции при обнаружении человека в кадре, на другие объекты детектор не срабатывает, работает в связке только с IP-камерами E-Cam </t>
    </r>
  </si>
  <si>
    <r>
      <t xml:space="preserve">Функция Face Detect </t>
    </r>
    <r>
      <rPr>
        <sz val="8"/>
        <rFont val="Calibri"/>
        <family val="2"/>
        <scheme val="minor"/>
      </rPr>
      <t xml:space="preserve">- позволяет вести запись по детекции лица человека в кадре с возможностью поиска этого человека в архиве по лицу, работает в связке только с IP-камерами E-Cam </t>
    </r>
  </si>
  <si>
    <t>10-портовый 10/100мбит коммутатор с 8 портами питания+2 порта без питания.
Питание осуществляется по парам 4,5(+) 7,8(-), напржение питания зависит от используемого блок питания 12В,24В,48В( приобретается отдельно).</t>
  </si>
  <si>
    <t>Сетевая видеокамера E-Cam EC-521IP-SD</t>
  </si>
  <si>
    <t xml:space="preserve">Наличие всей линейки оборудовния и запчстей на складе.                                                                                                                                                                                                                                                                                                                                                 Быстрая доставка по РБ и РФ.         </t>
  </si>
  <si>
    <t>WI-FI антенна 5 дБи</t>
  </si>
  <si>
    <t>1/2.7" SC3335</t>
  </si>
  <si>
    <t>XM535AI</t>
  </si>
  <si>
    <t>Уличная 3-мегапиксельная IP-видеокамера.
 1/2.8" SC3335+XM535AI , разрешение 3МП-2304x1296@25к/c, 2МП-1920х1080@25к/c, H.254/H.265, встроенная подсветка до 30м, объектив 3.6мм@F2.0(опционально 2.8/6/8мм), чувствительность 0,001Lux, режим "день/ночь", AGС, AWB, BLС, 3D-DNR, DWDR, Human/Face Detect, P2P XMeye, IPEYE(опционально), питание 12В/POE(опционально), потребляемая мощность 6Вт, размеры 195x57x58мм, вес 350г, металл, температурный режим:-40-60°С, IP66, цвет белый.</t>
  </si>
  <si>
    <t>Уличная 3-мегапиксельная IP-видеокамера.
 1/2.8" SC3335+XM535AI, разрешение 3МП-2304x1296@25к/c, 2МП-1920х1080@25к/c, H.254/H.265, встроенная подсветка до 20м,  объектив 3.6мм@F2.0(опционально 2.8/6/8мм), чувствительность 0,001Lux, режим "день/ночь", AGС, AWB, BLС, 3D-DNR, DWDR, Human/Face Detect, P2P XMeye, IPEYE(опционально), питание 12В, потребляемая мощность 5Вт, размеры 195x65x65мм, вес 250г, АБС-пластик, температурный режим:-30°С до +40°С, IP66, цвет белый/черный.</t>
  </si>
  <si>
    <t>Купольная антивандальная уличная/внутренняя 3-мегапиксельная IP-видеокамера.
1/2.8" SC3335+XM535AI, разрешение 3МП-2304x1296@25к/c, 1920х1080@25к/c, H.254/H.265, встроенная подсветка до 20м, объектив 3.6мм@F2.0(опционально 2.8/6/8мм), чувствительность 0,001Lux, режим "день/ночь", AGС, AWB, BLС, 3D-DNR, DWDR, Human/Face Detect, P2P XMeye, IPEYE(опционально), питание 12В, потребляемая мощность 6Вт, потолочное/настенное крепление (3D), размеры 90х60 мм, вес 400г, металл, температурный режим:-40°С до +60°С, IP66, цвет белый.</t>
  </si>
  <si>
    <t>1/2.8 SC3335</t>
  </si>
  <si>
    <t>1/2.8" SC3335</t>
  </si>
  <si>
    <t>1/2.7" SC5335P</t>
  </si>
  <si>
    <t>XM550AI</t>
  </si>
  <si>
    <t>Уличная 5-мегапиксельная IP-видеокамера.
1/2.7" SC5335P+XM550AI, разрешение 5МП-2590х1940@15к/c, 4МП-2560х1440@20к/c, 2МП-1920x1080@25к/с, H.254/H.265, встроенная подсветка до 20м, объектив 3.6мм@F2.0(опционально 2.8/6/8мм), чувствительность 0,001Lux, режим "день/ночь", AGС, AWB, BLС, 3D-DNR, DWDR, Human/Face Detect, P2P XMeye,питание 12В, потребляемая мощность 6Вт, размеры 195x65x65мм, вес 250г, АБС-пластик, температурный режим:-30°С до +40°С, IP66, цвет белый/черный.</t>
  </si>
  <si>
    <r>
      <t xml:space="preserve">Купольная антивандальная уличная/внутренняя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4МП-2560х1440@20к/c, 2МП-1920x1080@25к/с, H.254/H.265, встроенная подсветка до 20м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</si>
  <si>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>Купольная антивандальная уличная/внутренняя 5-мегапиксельная IP-видеокамера.
1/2.7" SC5335P+XM550AI, разрешение 5МП-2590х1940@15к/c, 4МП-2560х1440@20к/c, 2МП-1920x1080@25к/с, H.254/H.265, встроенная подсветка до 20м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>, режим "день/ночь", AGС, AWB, BLС, 3D-DNR, DWDR, Human/Face Detect, P2P XMeye, питание 12В, потребляемая мощность 6Вт, потолочное / настенное крепление (3D), размеры 90х60 мм, вес 400г, металл, температурный режим:-40°С до +60°С, IP66, цвет белый.</t>
    </r>
  </si>
  <si>
    <r>
      <t xml:space="preserve">Купольная внутренняя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</t>
    </r>
    <r>
      <rPr>
        <sz val="8"/>
        <color rgb="FF0070C0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4МП-2560х1440@20к/c, 2МП-1920x1080@25к/с, H.254/H.265, встроенная подсветка до 20м объектив, 3.6мм@F2.0(опционально 2.8/6/8мм), чувствительность </t>
    </r>
    <r>
      <rPr>
        <sz val="8"/>
        <rFont val="Calibri"/>
        <family val="2"/>
        <scheme val="minor"/>
      </rPr>
      <t>0,01Lux</t>
    </r>
    <r>
      <rPr>
        <sz val="8"/>
        <color theme="1"/>
        <rFont val="Calibri"/>
        <family val="2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 xml:space="preserve">, SD-карта до 128ГБ, питание 12В,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</si>
  <si>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r>
      <t xml:space="preserve">Купольная внутренняя 5-мегапиксельная IP-видеокамера.
1/2.7" SC5335P+XM550AI, разрешение 5МП-2590х1940@15к/c, 4МП-2560х1440@20к/c, 2МП-1920x1080@25к/с, H.254/H.265, встроенная подсветка до 20м объектив, 3.6мм@F2.0(опционально 2.8/6/8мм),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 xml:space="preserve">, режим "день/ночь", AGС, AWB, BLС, 3D-DNR, DWDR, Human/Face Detect, P2P XMeye,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 xml:space="preserve"> питание 12В/POE(опционально), потребляемая мощность 6Вт, потолочное / настенное крепление (3D), размеры 110х85мм, вес 250г, температурный режим:-10°С до +40°С, пластик, цвет белый. </t>
    </r>
  </si>
  <si>
    <t>1/2.7"  SC5335P</t>
  </si>
  <si>
    <t>Выбор объектива 2,8/6/8/12мм</t>
  </si>
  <si>
    <r>
      <t>Уличная 5-мегапиксельная IP-видеокамера.
1/2.7" SC5335P+XM550AI, разрешение 5МП-2590х1940@15к/c, 4МП-2560х1440@20к/c, 2МП-1920x1080@25к/с, H.254/H.265, встроенная подсветка до 30м объектив, 3.6мм@</t>
    </r>
    <r>
      <rPr>
        <sz val="8"/>
        <rFont val="Calibri"/>
        <family val="2"/>
        <scheme val="minor"/>
      </rPr>
      <t>F2.0(опционально 2.8/6/8мм)</t>
    </r>
    <r>
      <rPr>
        <sz val="8"/>
        <color theme="1"/>
        <rFont val="Calibri"/>
        <family val="2"/>
        <scheme val="minor"/>
      </rPr>
      <t xml:space="preserve">, чувствительность </t>
    </r>
    <r>
      <rPr>
        <sz val="8"/>
        <rFont val="Calibri"/>
        <family val="2"/>
        <scheme val="minor"/>
      </rPr>
      <t>0,001Lux</t>
    </r>
    <r>
      <rPr>
        <sz val="8"/>
        <color theme="1"/>
        <rFont val="Calibri"/>
        <family val="2"/>
        <scheme val="minor"/>
      </rPr>
      <t>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</si>
  <si>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t>Сетевая видеокамера E-Cam EC-541IP-SD</t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</si>
  <si>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</t>
    </r>
    <r>
      <rPr>
        <sz val="8"/>
        <color rgb="FF0070C0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H.254/H.265, встроенная 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грозозащита и защита от перенапряжений, цвет белый.</t>
    </r>
  </si>
  <si>
    <r>
      <t xml:space="preserve">Уличная 5-мегапиксельная IP-видеокамера с поддержкой записи на </t>
    </r>
    <r>
      <rPr>
        <b/>
        <sz val="8"/>
        <color rgb="FF0070C0"/>
        <rFont val="Calibri"/>
        <family val="2"/>
        <scheme val="minor"/>
      </rPr>
      <t>SD-карту до 128ГБ.</t>
    </r>
    <r>
      <rPr>
        <sz val="8"/>
        <color theme="1"/>
        <rFont val="Calibri"/>
        <family val="2"/>
        <scheme val="minor"/>
      </rPr>
      <t xml:space="preserve">
1/2.7" SC5335P+XM550AI, разрешение 5МП-2590х1940@15к/c, H.254/H.265, встроенная подсветка до 30м объектив,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195x65x65мм, вес 250г, АБС-пластик, температурный режим:-30°С до +40°С, IP66, цвет белый/черный.</t>
    </r>
  </si>
  <si>
    <r>
      <t xml:space="preserve">32-канальный сетевой видеорегистратор
Чип Hi3536C,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scheme val="minor"/>
      </rPr>
      <t>видеоаналитика*: обнаружение человека, (Human Detect), распознавание лиц (Face Detect), пересечение линии/области</t>
    </r>
    <r>
      <rPr>
        <sz val="9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  <scheme val="minor"/>
      </rPr>
      <t>облачный, сервис XMeye. Размер: 255х215х45мм
Режим работы:
Сетевой: 32*8Мп/5Мп/4Мп/3Мп/2Мп/1Мп</t>
    </r>
  </si>
  <si>
    <r>
      <t>16-канальный сетевой видеорегистратор
Чип Hi3536E, формат сжатия H.264/H.265/H.265+, видеовыходы - HDMI 4K, VGA 1080P, HDD - 1*SATA до 8 ТБ, сеть - 100 Мб (RJ45), питание DC 12В (3А),</t>
    </r>
    <r>
      <rPr>
        <sz val="9"/>
        <color rgb="FF0070C0"/>
        <rFont val="Calibri"/>
        <family val="2"/>
        <scheme val="minor"/>
      </rPr>
      <t xml:space="preserve"> </t>
    </r>
    <r>
      <rPr>
        <b/>
        <sz val="9"/>
        <color rgb="FF0070C0"/>
        <rFont val="Calibri"/>
        <family val="2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b/>
        <sz val="9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облачный сервис XMeye. Размер: 255х215х45мм
Режим работы:
Сетевой: 16*8Мп/5Мп/4Мп/3Мп/2Мп/1Мп</t>
    </r>
  </si>
  <si>
    <r>
      <t xml:space="preserve">9-канальный сетевой видеорегистратор
Чип XM8536D, формат сжатия H.264/H.265/H.265+, видеовыходы - HDMI 4K, VGA 1080P, HDD - 1*SATA до 8 ТБ, сеть - 100 Мб (RJ45), питание DC 12В (3А), </t>
    </r>
    <r>
      <rPr>
        <b/>
        <sz val="9"/>
        <color rgb="FF0070C0"/>
        <rFont val="Calibri"/>
        <family val="2"/>
        <scheme val="minor"/>
      </rPr>
      <t>видеоаналитика*: обнаружение человека (Human Detect), распознавание лиц (Face Detect), пересечение линии/области</t>
    </r>
    <r>
      <rPr>
        <sz val="9"/>
        <color theme="1"/>
        <rFont val="Calibri"/>
        <family val="2"/>
        <scheme val="minor"/>
      </rPr>
      <t>, облачный сервис XMeye. Размер: 255х215х45мм
Режим работы:
Сетевой: 9*8Мп/5Мп/4Мп/3Мп/2Мп/1Мп</t>
    </r>
  </si>
  <si>
    <t>Сетевая видеокамера E-Cam EC-411IP</t>
  </si>
  <si>
    <t>4.0 МП</t>
  </si>
  <si>
    <t>NT98562</t>
  </si>
  <si>
    <r>
      <t xml:space="preserve">Купольная внутренняя 4-мегапиксельная IP-видеокамера.
1/3" SC401AI+XM535AI, разрешение 4МП-2560*1440@25к/c, 3МП-2304x1296@25к/c, 2МП-1920х1080@25к/c, H.254/H.265, встроенная LED-подсветка до 20м, объектив 3.6мм@F2.0(опционально 2.8/6/8мм), чувствительность 0,01Lux, режим "день/ночь", AGС, AWB, BLС, 3D-DNR, DWDR, P2P XMeye, IPEYE(опционально),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>, Human/Face Detect, питание 12В/POE(опционально), потребляемая мощность 5Вт, потолочное/настенное крепление (3D), размеры 110х85мм, вес 250г, температурный режим:-10°С до +40°С, пластик, цвет белый.</t>
    </r>
  </si>
  <si>
    <t>1/3" SC401AI</t>
  </si>
  <si>
    <t>Сетевая видеокамера E-Cam EC-421IP</t>
  </si>
  <si>
    <t>Сетевая видеокамера E-Cam EC-441IP</t>
  </si>
  <si>
    <t>Сетевая видеокамера E-Cam EC-451IP</t>
  </si>
  <si>
    <t>Уличная 4-мегапиксельная IP-видеокамера.
1/3" SC401AI+NT98562, разрешение 4МП-2560*1440@25к/c, 3МП-2304x1296@25к/c, 2МП-1920х1080@25к/c, H.254/H.265, встроенная подсветка до 20м,  объектив 3.6мм@F2.0(опционально 2.8/6/8мм), чувствительность 0,01Lux, режим "день/ночь", AGС, AWB, BLС, 3D-DNR, DWDR, Human/Face Detect, P2P XMeye, питание 12В, потребляемая мощность 5Вт, размеры 195x65x65мм, вес 250г, АБС-пластик, температурный режим:-30°С до +40°С, IP66, цвет белый/черный.</t>
  </si>
  <si>
    <r>
      <t xml:space="preserve">Купольная внутренняя 3-мегапиксельная IP-видеокамера.
1/2.8" SC3335+XM535AI, разрешение 3МП-2304x1296@25к/c, 2МП-1920х1080@25к/c, H.254/H.265, встроенная LED-подсветка до 20м, объектив 3.6мм@F2.0(опционально 2.8/6/8мм), чувствительность 0,001Lux, режим "день/ночь", AGС, AWB, BLС, 3D-DNR, DWDR, P2P XMeye, </t>
    </r>
    <r>
      <rPr>
        <b/>
        <sz val="8"/>
        <color rgb="FF0070C0"/>
        <rFont val="Calibri"/>
        <family val="2"/>
        <scheme val="minor"/>
      </rPr>
      <t>встроенный микрофон (опционально)</t>
    </r>
    <r>
      <rPr>
        <sz val="8"/>
        <color theme="1"/>
        <rFont val="Calibri"/>
        <family val="2"/>
        <scheme val="minor"/>
      </rPr>
      <t>, Human/Face Detect, питание 12В/POE(опционально), потребляемая мощность 5Вт, потолочное/настенное крепление (3D), размеры 110х85мм, вес 250г, температурный режим:-10°С до +40°С, пластик, цвет белый.</t>
    </r>
  </si>
  <si>
    <t>Купольная антивандальная уличная/внутренняя 4-мегапиксельная IP-видеокамера.
1/3" SC401AI+NT98562, разрешение 4МП-2560*1440@25к/c, 3МП-2304x1296@25к/c, 2МП-1920х1080@25к/c, H.254/H.265, встроенная подсветка до 20м, объектив 3.6мм@F2.0(опционально 2.8/6/8мм), чувствительность 0,01Lux, режим "день/ночь", AGС, AWB, BLС, 3D-DNR, DWDR, Human/Face Detect, P2P XMeye, питание 12В, потребляемая мощность 6Вт, потолочное/настенное крепление (3D), размеры 90х60 мм, вес 400г, металл, температурный режим:-40°С до +60°С, IP66, цвет белый.</t>
  </si>
  <si>
    <t>Уличная 4-мегапиксельная IP-видеокамера.
 1/3" SC401AI+NT98562, разрешение 4МП-2560*1440@25к/c, 3МП-2304x1296@25к/c, 2МП-1920х1080@25к/c, H.254/H.265, встроенная подсветка до 30м, объектив 3.6мм@F2.0(опционально 2.8/6/8мм), чувствительность 0,001Lux, режим "день/ночь", AGС, AWB, BLС, 3D-DNR, DWDR, Human/Face Detect, P2P XMeye, питание 12В/POE(опционально), потребляемая мощность 6Вт, размеры 195x57x58мм, вес 350г, металл, температурный режим:-40-60°С, IP66, цвет белый.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</si>
</sst>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4" fillId="3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2" fontId="4" fillId="0" borderId="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jpeg" /><Relationship Id="rId7" Type="http://schemas.openxmlformats.org/officeDocument/2006/relationships/image" Target="../media/image15.png" /><Relationship Id="rId8" Type="http://schemas.openxmlformats.org/officeDocument/2006/relationships/image" Target="../media/image2.pn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2305050" cy="1409700"/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2305050" cy="14097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123825</xdr:colOff>
      <xdr:row>6</xdr:row>
      <xdr:rowOff>542925</xdr:rowOff>
    </xdr:from>
    <xdr:to>
      <xdr:col>1</xdr:col>
      <xdr:colOff>781050</xdr:colOff>
      <xdr:row>6</xdr:row>
      <xdr:rowOff>1143000</xdr:rowOff>
    </xdr:to>
    <xdr:pic>
      <xdr:nvPicPr>
        <xdr:cNvPr id="49" name="Рисунок 4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5448300"/>
          <a:ext cx="6572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21</xdr:row>
      <xdr:rowOff>419100</xdr:rowOff>
    </xdr:from>
    <xdr:to>
      <xdr:col>1</xdr:col>
      <xdr:colOff>790575</xdr:colOff>
      <xdr:row>21</xdr:row>
      <xdr:rowOff>1038225</xdr:rowOff>
    </xdr:to>
    <xdr:pic>
      <xdr:nvPicPr>
        <xdr:cNvPr id="50" name="Рисунок 4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3031450"/>
          <a:ext cx="685800" cy="6191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66675</xdr:colOff>
      <xdr:row>4</xdr:row>
      <xdr:rowOff>476250</xdr:rowOff>
    </xdr:from>
    <xdr:ext cx="781050" cy="590550"/>
    <xdr:pic>
      <xdr:nvPicPr>
        <xdr:cNvPr id="42" name="Рисунок 4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8602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9</xdr:row>
      <xdr:rowOff>361950</xdr:rowOff>
    </xdr:from>
    <xdr:ext cx="762000" cy="581025"/>
    <xdr:pic>
      <xdr:nvPicPr>
        <xdr:cNvPr id="36" name="Рисунок 3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873442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133350</xdr:colOff>
      <xdr:row>11</xdr:row>
      <xdr:rowOff>390525</xdr:rowOff>
    </xdr:from>
    <xdr:to>
      <xdr:col>1</xdr:col>
      <xdr:colOff>781050</xdr:colOff>
      <xdr:row>11</xdr:row>
      <xdr:rowOff>952500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1687175"/>
          <a:ext cx="647700" cy="5619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57150</xdr:colOff>
      <xdr:row>19</xdr:row>
      <xdr:rowOff>352425</xdr:rowOff>
    </xdr:from>
    <xdr:ext cx="838200" cy="638175"/>
    <xdr:pic>
      <xdr:nvPicPr>
        <xdr:cNvPr id="53" name="Рисунок 5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202525"/>
          <a:ext cx="838200" cy="6381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7</xdr:col>
      <xdr:colOff>2867025</xdr:colOff>
      <xdr:row>1</xdr:row>
      <xdr:rowOff>95250</xdr:rowOff>
    </xdr:from>
    <xdr:to>
      <xdr:col>9</xdr:col>
      <xdr:colOff>419100</xdr:colOff>
      <xdr:row>1</xdr:row>
      <xdr:rowOff>390525</xdr:rowOff>
    </xdr:to>
    <xdr:pic>
      <xdr:nvPicPr>
        <xdr:cNvPr id="30" name="Рисунок 2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019175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247650</xdr:rowOff>
    </xdr:from>
    <xdr:to>
      <xdr:col>1</xdr:col>
      <xdr:colOff>885825</xdr:colOff>
      <xdr:row>14</xdr:row>
      <xdr:rowOff>1066800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4687550"/>
          <a:ext cx="81915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16</xdr:row>
      <xdr:rowOff>276225</xdr:rowOff>
    </xdr:from>
    <xdr:to>
      <xdr:col>1</xdr:col>
      <xdr:colOff>857250</xdr:colOff>
      <xdr:row>16</xdr:row>
      <xdr:rowOff>1085850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7249775"/>
          <a:ext cx="809625" cy="809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66675</xdr:colOff>
      <xdr:row>5</xdr:row>
      <xdr:rowOff>476250</xdr:rowOff>
    </xdr:from>
    <xdr:ext cx="781050" cy="590550"/>
    <xdr:pic>
      <xdr:nvPicPr>
        <xdr:cNvPr id="28" name="Рисунок 2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3382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10</xdr:row>
      <xdr:rowOff>361950</xdr:rowOff>
    </xdr:from>
    <xdr:ext cx="762000" cy="581025"/>
    <xdr:pic>
      <xdr:nvPicPr>
        <xdr:cNvPr id="29" name="Рисунок 2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172700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95250</xdr:colOff>
      <xdr:row>12</xdr:row>
      <xdr:rowOff>390525</xdr:rowOff>
    </xdr:from>
    <xdr:ext cx="762000" cy="581025"/>
    <xdr:pic>
      <xdr:nvPicPr>
        <xdr:cNvPr id="33" name="Рисунок 3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3173075"/>
          <a:ext cx="762000" cy="5810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7</xdr:row>
      <xdr:rowOff>381000</xdr:rowOff>
    </xdr:from>
    <xdr:ext cx="781050" cy="590550"/>
    <xdr:pic>
      <xdr:nvPicPr>
        <xdr:cNvPr id="35" name="Рисунок 3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7000875"/>
          <a:ext cx="781050" cy="590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15</xdr:row>
      <xdr:rowOff>247650</xdr:rowOff>
    </xdr:from>
    <xdr:ext cx="819150" cy="819150"/>
    <xdr:pic>
      <xdr:nvPicPr>
        <xdr:cNvPr id="37" name="Рисунок 3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5954375"/>
          <a:ext cx="819150" cy="819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17</xdr:row>
      <xdr:rowOff>247650</xdr:rowOff>
    </xdr:from>
    <xdr:ext cx="819150" cy="819150"/>
    <xdr:pic>
      <xdr:nvPicPr>
        <xdr:cNvPr id="38" name="Рисунок 3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8573750"/>
          <a:ext cx="819150" cy="819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22</xdr:row>
      <xdr:rowOff>352425</xdr:rowOff>
    </xdr:from>
    <xdr:ext cx="809625" cy="619125"/>
    <xdr:pic>
      <xdr:nvPicPr>
        <xdr:cNvPr id="40" name="Рисунок 3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4450675"/>
          <a:ext cx="809625" cy="619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20</xdr:row>
      <xdr:rowOff>352425</xdr:rowOff>
    </xdr:from>
    <xdr:ext cx="838200" cy="638175"/>
    <xdr:pic>
      <xdr:nvPicPr>
        <xdr:cNvPr id="41" name="Рисунок 4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1583650"/>
          <a:ext cx="838200" cy="6381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390525</xdr:colOff>
      <xdr:row>1</xdr:row>
      <xdr:rowOff>266700</xdr:rowOff>
    </xdr:from>
    <xdr:to>
      <xdr:col>5</xdr:col>
      <xdr:colOff>685800</xdr:colOff>
      <xdr:row>1</xdr:row>
      <xdr:rowOff>561975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90625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285750</xdr:colOff>
      <xdr:row>3</xdr:row>
      <xdr:rowOff>114300</xdr:rowOff>
    </xdr:from>
    <xdr:to>
      <xdr:col>1</xdr:col>
      <xdr:colOff>1143000</xdr:colOff>
      <xdr:row>3</xdr:row>
      <xdr:rowOff>971550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933575"/>
          <a:ext cx="8572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295275</xdr:colOff>
      <xdr:row>4</xdr:row>
      <xdr:rowOff>85725</xdr:rowOff>
    </xdr:from>
    <xdr:to>
      <xdr:col>1</xdr:col>
      <xdr:colOff>1152525</xdr:colOff>
      <xdr:row>4</xdr:row>
      <xdr:rowOff>942975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3009900"/>
          <a:ext cx="8572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304800</xdr:colOff>
      <xdr:row>5</xdr:row>
      <xdr:rowOff>85725</xdr:rowOff>
    </xdr:from>
    <xdr:to>
      <xdr:col>1</xdr:col>
      <xdr:colOff>1162050</xdr:colOff>
      <xdr:row>5</xdr:row>
      <xdr:rowOff>942975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4067175"/>
          <a:ext cx="8572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4</xdr:row>
      <xdr:rowOff>95250</xdr:rowOff>
    </xdr:from>
    <xdr:to>
      <xdr:col>1</xdr:col>
      <xdr:colOff>1371600</xdr:colOff>
      <xdr:row>4</xdr:row>
      <xdr:rowOff>952500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714625"/>
          <a:ext cx="11239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5</xdr:row>
      <xdr:rowOff>76200</xdr:rowOff>
    </xdr:from>
    <xdr:to>
      <xdr:col>1</xdr:col>
      <xdr:colOff>1400175</xdr:colOff>
      <xdr:row>5</xdr:row>
      <xdr:rowOff>885825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3743325"/>
          <a:ext cx="117157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447675</xdr:colOff>
      <xdr:row>1</xdr:row>
      <xdr:rowOff>238125</xdr:rowOff>
    </xdr:from>
    <xdr:to>
      <xdr:col>5</xdr:col>
      <xdr:colOff>742950</xdr:colOff>
      <xdr:row>1</xdr:row>
      <xdr:rowOff>533400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162050"/>
          <a:ext cx="13620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400050</xdr:colOff>
      <xdr:row>3</xdr:row>
      <xdr:rowOff>66675</xdr:rowOff>
    </xdr:from>
    <xdr:to>
      <xdr:col>1</xdr:col>
      <xdr:colOff>1181100</xdr:colOff>
      <xdr:row>3</xdr:row>
      <xdr:rowOff>742950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885950"/>
          <a:ext cx="78105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2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6098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180975</xdr:rowOff>
    </xdr:from>
    <xdr:to>
      <xdr:col>8</xdr:col>
      <xdr:colOff>9525</xdr:colOff>
      <xdr:row>1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104900"/>
          <a:ext cx="9525" cy="9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104775</xdr:rowOff>
    </xdr:from>
    <xdr:to>
      <xdr:col>7</xdr:col>
      <xdr:colOff>609600</xdr:colOff>
      <xdr:row>1</xdr:row>
      <xdr:rowOff>609600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28700"/>
          <a:ext cx="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4</xdr:row>
      <xdr:rowOff>95250</xdr:rowOff>
    </xdr:from>
    <xdr:to>
      <xdr:col>1</xdr:col>
      <xdr:colOff>1228725</xdr:colOff>
      <xdr:row>4</xdr:row>
      <xdr:rowOff>828675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2847975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5</xdr:row>
      <xdr:rowOff>95250</xdr:rowOff>
    </xdr:from>
    <xdr:to>
      <xdr:col>1</xdr:col>
      <xdr:colOff>1228725</xdr:colOff>
      <xdr:row>5</xdr:row>
      <xdr:rowOff>828675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781425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3</xdr:row>
      <xdr:rowOff>114300</xdr:rowOff>
    </xdr:from>
    <xdr:to>
      <xdr:col>1</xdr:col>
      <xdr:colOff>1285875</xdr:colOff>
      <xdr:row>3</xdr:row>
      <xdr:rowOff>819150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1933575"/>
          <a:ext cx="92392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495300</xdr:colOff>
      <xdr:row>1</xdr:row>
      <xdr:rowOff>238125</xdr:rowOff>
    </xdr:from>
    <xdr:to>
      <xdr:col>5</xdr:col>
      <xdr:colOff>790575</xdr:colOff>
      <xdr:row>1</xdr:row>
      <xdr:rowOff>533400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162050"/>
          <a:ext cx="1362075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9"/>
  <sheetViews>
    <sheetView tabSelected="1" workbookViewId="0" topLeftCell="A10">
      <selection activeCell="M20" sqref="M20"/>
    </sheetView>
  </sheetViews>
  <sheetFormatPr defaultColWidth="9.140625" defaultRowHeight="15"/>
  <cols>
    <col min="1" max="1" width="10.28125" style="1" customWidth="1"/>
    <col min="2" max="2" width="13.57421875" style="1" customWidth="1"/>
    <col min="3" max="3" width="9.28125" style="1" customWidth="1"/>
    <col min="4" max="4" width="7.00390625" style="1" customWidth="1"/>
    <col min="5" max="5" width="8.00390625" style="1" customWidth="1"/>
    <col min="6" max="7" width="9.7109375" style="1" customWidth="1"/>
    <col min="8" max="8" width="48.421875" style="1" customWidth="1"/>
    <col min="9" max="9" width="8.7109375" style="1" customWidth="1"/>
    <col min="10" max="10" width="8.8515625" style="1" customWidth="1"/>
    <col min="11" max="16384" width="9.140625" style="1" customWidth="1"/>
  </cols>
  <sheetData>
    <row r="1" spans="1:10" ht="72.75" customHeight="1">
      <c r="A1" s="42" t="s">
        <v>57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48" customHeight="1" thickBot="1">
      <c r="A2" s="45" t="s">
        <v>65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24" customHeight="1" thickBot="1">
      <c r="A3" s="12" t="s">
        <v>4</v>
      </c>
      <c r="B3" s="13" t="s">
        <v>2</v>
      </c>
      <c r="C3" s="13" t="s">
        <v>1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0</v>
      </c>
      <c r="I3" s="14" t="s">
        <v>14</v>
      </c>
      <c r="J3" s="15" t="s">
        <v>15</v>
      </c>
    </row>
    <row r="4" spans="1:10" ht="13.5" thickBot="1">
      <c r="A4" s="48" t="s">
        <v>12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14" customHeight="1">
      <c r="A5" s="35" t="s">
        <v>33</v>
      </c>
      <c r="B5" s="36"/>
      <c r="C5" s="36" t="s">
        <v>28</v>
      </c>
      <c r="D5" s="36" t="s">
        <v>72</v>
      </c>
      <c r="E5" s="36" t="s">
        <v>68</v>
      </c>
      <c r="F5" s="36" t="s">
        <v>50</v>
      </c>
      <c r="G5" s="36" t="s">
        <v>16</v>
      </c>
      <c r="H5" s="36" t="s">
        <v>99</v>
      </c>
      <c r="I5" s="37">
        <f>J5-(J5*0.15)</f>
        <v>131.75</v>
      </c>
      <c r="J5" s="38">
        <v>155</v>
      </c>
    </row>
    <row r="6" spans="1:10" ht="114" customHeight="1">
      <c r="A6" s="3" t="s">
        <v>90</v>
      </c>
      <c r="B6" s="2"/>
      <c r="C6" s="2" t="s">
        <v>91</v>
      </c>
      <c r="D6" s="2" t="s">
        <v>94</v>
      </c>
      <c r="E6" s="2" t="s">
        <v>92</v>
      </c>
      <c r="F6" s="2" t="s">
        <v>50</v>
      </c>
      <c r="G6" s="2" t="s">
        <v>16</v>
      </c>
      <c r="H6" s="2" t="s">
        <v>93</v>
      </c>
      <c r="I6" s="19">
        <f>J6-(J6*0.15)</f>
        <v>146.2</v>
      </c>
      <c r="J6" s="17">
        <v>172</v>
      </c>
    </row>
    <row r="7" spans="1:10" ht="135">
      <c r="A7" s="3" t="s">
        <v>59</v>
      </c>
      <c r="B7" s="2"/>
      <c r="C7" s="2" t="s">
        <v>10</v>
      </c>
      <c r="D7" s="2" t="s">
        <v>74</v>
      </c>
      <c r="E7" s="2" t="s">
        <v>75</v>
      </c>
      <c r="F7" s="2" t="s">
        <v>29</v>
      </c>
      <c r="G7" s="2" t="s">
        <v>16</v>
      </c>
      <c r="H7" s="2" t="s">
        <v>79</v>
      </c>
      <c r="I7" s="19">
        <f aca="true" t="shared" si="0" ref="I7:I8">J7-(J7*0.15)</f>
        <v>161.5</v>
      </c>
      <c r="J7" s="17">
        <v>190</v>
      </c>
    </row>
    <row r="8" spans="1:10" ht="124.5" thickBot="1">
      <c r="A8" s="4" t="s">
        <v>34</v>
      </c>
      <c r="B8" s="5"/>
      <c r="C8" s="5" t="s">
        <v>10</v>
      </c>
      <c r="D8" s="5" t="s">
        <v>74</v>
      </c>
      <c r="E8" s="5" t="s">
        <v>75</v>
      </c>
      <c r="F8" s="5" t="s">
        <v>29</v>
      </c>
      <c r="G8" s="5" t="s">
        <v>16</v>
      </c>
      <c r="H8" s="5" t="s">
        <v>80</v>
      </c>
      <c r="I8" s="20">
        <f t="shared" si="0"/>
        <v>186.15</v>
      </c>
      <c r="J8" s="18">
        <v>219</v>
      </c>
    </row>
    <row r="9" spans="1:10" ht="13.5" customHeight="1" thickBot="1">
      <c r="A9" s="51" t="s">
        <v>13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113.25" customHeight="1">
      <c r="A10" s="3" t="s">
        <v>35</v>
      </c>
      <c r="B10" s="2"/>
      <c r="C10" s="2" t="s">
        <v>28</v>
      </c>
      <c r="D10" s="2" t="s">
        <v>73</v>
      </c>
      <c r="E10" s="2" t="s">
        <v>68</v>
      </c>
      <c r="F10" s="2" t="s">
        <v>29</v>
      </c>
      <c r="G10" s="2" t="s">
        <v>9</v>
      </c>
      <c r="H10" s="2" t="s">
        <v>71</v>
      </c>
      <c r="I10" s="19">
        <f aca="true" t="shared" si="1" ref="I10">J10-(J10*0.15)</f>
        <v>152.15</v>
      </c>
      <c r="J10" s="17">
        <v>179</v>
      </c>
    </row>
    <row r="11" spans="1:10" ht="117" customHeight="1">
      <c r="A11" s="3" t="s">
        <v>95</v>
      </c>
      <c r="B11" s="2"/>
      <c r="C11" s="2" t="s">
        <v>91</v>
      </c>
      <c r="D11" s="2" t="s">
        <v>94</v>
      </c>
      <c r="E11" s="2" t="s">
        <v>92</v>
      </c>
      <c r="F11" s="2" t="s">
        <v>29</v>
      </c>
      <c r="G11" s="2" t="s">
        <v>9</v>
      </c>
      <c r="H11" s="2" t="s">
        <v>100</v>
      </c>
      <c r="I11" s="19">
        <f aca="true" t="shared" si="2" ref="I11">J11-(J11*0.15)</f>
        <v>160.65</v>
      </c>
      <c r="J11" s="17">
        <v>189</v>
      </c>
    </row>
    <row r="12" spans="1:10" ht="117" customHeight="1">
      <c r="A12" s="3" t="s">
        <v>64</v>
      </c>
      <c r="B12" s="2"/>
      <c r="C12" s="2" t="s">
        <v>10</v>
      </c>
      <c r="D12" s="2" t="s">
        <v>81</v>
      </c>
      <c r="E12" s="2" t="s">
        <v>75</v>
      </c>
      <c r="F12" s="2" t="s">
        <v>30</v>
      </c>
      <c r="G12" s="2" t="s">
        <v>9</v>
      </c>
      <c r="H12" s="2" t="s">
        <v>77</v>
      </c>
      <c r="I12" s="19">
        <f aca="true" t="shared" si="3" ref="I12:I13">J12-(J12*0.15)</f>
        <v>184.45</v>
      </c>
      <c r="J12" s="17">
        <v>217</v>
      </c>
    </row>
    <row r="13" spans="1:10" ht="117" customHeight="1" thickBot="1">
      <c r="A13" s="21" t="s">
        <v>36</v>
      </c>
      <c r="B13" s="22"/>
      <c r="C13" s="22" t="s">
        <v>10</v>
      </c>
      <c r="D13" s="22" t="s">
        <v>81</v>
      </c>
      <c r="E13" s="22" t="s">
        <v>75</v>
      </c>
      <c r="F13" s="22" t="s">
        <v>30</v>
      </c>
      <c r="G13" s="22" t="s">
        <v>9</v>
      </c>
      <c r="H13" s="22" t="s">
        <v>78</v>
      </c>
      <c r="I13" s="23">
        <f t="shared" si="3"/>
        <v>207.4</v>
      </c>
      <c r="J13" s="24">
        <v>244</v>
      </c>
    </row>
    <row r="14" spans="1:10" ht="13.5" customHeight="1" thickBot="1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0" ht="99.75" customHeight="1">
      <c r="A15" s="35" t="s">
        <v>37</v>
      </c>
      <c r="B15" s="36"/>
      <c r="C15" s="36" t="s">
        <v>28</v>
      </c>
      <c r="D15" s="36" t="s">
        <v>73</v>
      </c>
      <c r="E15" s="36" t="s">
        <v>68</v>
      </c>
      <c r="F15" s="36" t="s">
        <v>51</v>
      </c>
      <c r="G15" s="36" t="s">
        <v>20</v>
      </c>
      <c r="H15" s="36" t="s">
        <v>70</v>
      </c>
      <c r="I15" s="37">
        <f aca="true" t="shared" si="4" ref="I15">J15-(J15*0.15)</f>
        <v>141.95</v>
      </c>
      <c r="J15" s="38">
        <v>167</v>
      </c>
    </row>
    <row r="16" spans="1:10" ht="99.75" customHeight="1">
      <c r="A16" s="3" t="s">
        <v>96</v>
      </c>
      <c r="B16" s="2"/>
      <c r="C16" s="2" t="s">
        <v>91</v>
      </c>
      <c r="D16" s="2" t="s">
        <v>94</v>
      </c>
      <c r="E16" s="2" t="s">
        <v>92</v>
      </c>
      <c r="F16" s="2" t="s">
        <v>51</v>
      </c>
      <c r="G16" s="2" t="s">
        <v>20</v>
      </c>
      <c r="H16" s="2" t="s">
        <v>98</v>
      </c>
      <c r="I16" s="19">
        <f aca="true" t="shared" si="5" ref="I16">J16-(J16*0.15)</f>
        <v>156.4</v>
      </c>
      <c r="J16" s="17">
        <v>184</v>
      </c>
    </row>
    <row r="17" spans="1:10" ht="106.5" customHeight="1">
      <c r="A17" s="3" t="s">
        <v>84</v>
      </c>
      <c r="B17" s="2"/>
      <c r="C17" s="2" t="s">
        <v>10</v>
      </c>
      <c r="D17" s="2" t="s">
        <v>74</v>
      </c>
      <c r="E17" s="2" t="s">
        <v>75</v>
      </c>
      <c r="F17" s="2" t="s">
        <v>31</v>
      </c>
      <c r="G17" s="2" t="s">
        <v>20</v>
      </c>
      <c r="H17" s="2" t="s">
        <v>86</v>
      </c>
      <c r="I17" s="19">
        <f aca="true" t="shared" si="6" ref="I17:I18">J17-(J17*0.15)</f>
        <v>186.15</v>
      </c>
      <c r="J17" s="17">
        <v>219</v>
      </c>
    </row>
    <row r="18" spans="1:10" ht="106.5" customHeight="1" thickBot="1">
      <c r="A18" s="4" t="s">
        <v>38</v>
      </c>
      <c r="B18" s="5"/>
      <c r="C18" s="5" t="s">
        <v>10</v>
      </c>
      <c r="D18" s="5" t="s">
        <v>74</v>
      </c>
      <c r="E18" s="5" t="s">
        <v>75</v>
      </c>
      <c r="F18" s="5" t="s">
        <v>31</v>
      </c>
      <c r="G18" s="5" t="s">
        <v>20</v>
      </c>
      <c r="H18" s="5" t="s">
        <v>76</v>
      </c>
      <c r="I18" s="20">
        <f t="shared" si="6"/>
        <v>209.1</v>
      </c>
      <c r="J18" s="18">
        <v>246</v>
      </c>
    </row>
    <row r="19" spans="1:10" ht="13.5" customHeight="1" thickBot="1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08.75" customHeight="1">
      <c r="A20" s="35" t="s">
        <v>39</v>
      </c>
      <c r="B20" s="36"/>
      <c r="C20" s="36" t="s">
        <v>28</v>
      </c>
      <c r="D20" s="36" t="s">
        <v>67</v>
      </c>
      <c r="E20" s="36" t="s">
        <v>68</v>
      </c>
      <c r="F20" s="36" t="s">
        <v>49</v>
      </c>
      <c r="G20" s="36" t="s">
        <v>11</v>
      </c>
      <c r="H20" s="36" t="s">
        <v>69</v>
      </c>
      <c r="I20" s="37">
        <f aca="true" t="shared" si="7" ref="I20">J20-(J20*0.15)</f>
        <v>157.25</v>
      </c>
      <c r="J20" s="38">
        <v>185</v>
      </c>
    </row>
    <row r="21" spans="1:10" ht="108.75" customHeight="1">
      <c r="A21" s="3" t="s">
        <v>97</v>
      </c>
      <c r="B21" s="2"/>
      <c r="C21" s="2" t="s">
        <v>91</v>
      </c>
      <c r="D21" s="2" t="s">
        <v>94</v>
      </c>
      <c r="E21" s="2" t="s">
        <v>92</v>
      </c>
      <c r="F21" s="2" t="s">
        <v>49</v>
      </c>
      <c r="G21" s="2" t="s">
        <v>11</v>
      </c>
      <c r="H21" s="2" t="s">
        <v>101</v>
      </c>
      <c r="I21" s="19">
        <f aca="true" t="shared" si="8" ref="I21">J21-(J21*0.15)</f>
        <v>170.85</v>
      </c>
      <c r="J21" s="17">
        <v>201</v>
      </c>
    </row>
    <row r="22" spans="1:10" ht="117" customHeight="1">
      <c r="A22" s="3" t="s">
        <v>58</v>
      </c>
      <c r="B22" s="2"/>
      <c r="C22" s="2" t="s">
        <v>10</v>
      </c>
      <c r="D22" s="2" t="s">
        <v>74</v>
      </c>
      <c r="E22" s="2" t="s">
        <v>75</v>
      </c>
      <c r="F22" s="2" t="s">
        <v>32</v>
      </c>
      <c r="G22" s="2" t="s">
        <v>11</v>
      </c>
      <c r="H22" s="2" t="s">
        <v>85</v>
      </c>
      <c r="I22" s="19">
        <f aca="true" t="shared" si="9" ref="I22:I23">J22-(J22*0.15)</f>
        <v>186.15</v>
      </c>
      <c r="J22" s="17">
        <v>219</v>
      </c>
    </row>
    <row r="23" spans="1:10" ht="124.5" thickBot="1">
      <c r="A23" s="4" t="s">
        <v>40</v>
      </c>
      <c r="B23" s="5"/>
      <c r="C23" s="5" t="s">
        <v>10</v>
      </c>
      <c r="D23" s="5" t="s">
        <v>74</v>
      </c>
      <c r="E23" s="5" t="s">
        <v>75</v>
      </c>
      <c r="F23" s="5" t="s">
        <v>32</v>
      </c>
      <c r="G23" s="5" t="s">
        <v>11</v>
      </c>
      <c r="H23" s="5" t="s">
        <v>83</v>
      </c>
      <c r="I23" s="20">
        <f t="shared" si="9"/>
        <v>209.1</v>
      </c>
      <c r="J23" s="18">
        <v>246</v>
      </c>
    </row>
    <row r="24" spans="1:10" ht="13.5" thickBot="1">
      <c r="A24" s="57" t="s">
        <v>53</v>
      </c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2.75">
      <c r="A25" s="60" t="s">
        <v>56</v>
      </c>
      <c r="B25" s="61"/>
      <c r="C25" s="61"/>
      <c r="D25" s="61"/>
      <c r="E25" s="61"/>
      <c r="F25" s="61"/>
      <c r="G25" s="61"/>
      <c r="H25" s="62"/>
      <c r="I25" s="25">
        <f>J25-(J25*0.15)</f>
        <v>12.75</v>
      </c>
      <c r="J25" s="26">
        <v>15</v>
      </c>
    </row>
    <row r="26" spans="1:10" ht="12.75">
      <c r="A26" s="63" t="s">
        <v>66</v>
      </c>
      <c r="B26" s="64"/>
      <c r="C26" s="64"/>
      <c r="D26" s="64"/>
      <c r="E26" s="64"/>
      <c r="F26" s="64"/>
      <c r="G26" s="64"/>
      <c r="H26" s="65"/>
      <c r="I26" s="27">
        <f aca="true" t="shared" si="10" ref="I26:I29">J26-(J26*0.15)</f>
        <v>10.2</v>
      </c>
      <c r="J26" s="28">
        <v>12</v>
      </c>
    </row>
    <row r="27" spans="1:10" ht="12.75">
      <c r="A27" s="63" t="s">
        <v>54</v>
      </c>
      <c r="B27" s="64"/>
      <c r="C27" s="64"/>
      <c r="D27" s="64"/>
      <c r="E27" s="64"/>
      <c r="F27" s="64"/>
      <c r="G27" s="64"/>
      <c r="H27" s="65"/>
      <c r="I27" s="27">
        <f t="shared" si="10"/>
        <v>8.5</v>
      </c>
      <c r="J27" s="29">
        <v>10</v>
      </c>
    </row>
    <row r="28" spans="1:10" ht="12.75">
      <c r="A28" s="69" t="s">
        <v>82</v>
      </c>
      <c r="B28" s="70"/>
      <c r="C28" s="70"/>
      <c r="D28" s="70"/>
      <c r="E28" s="70"/>
      <c r="F28" s="70"/>
      <c r="G28" s="70"/>
      <c r="H28" s="70"/>
      <c r="I28" s="27">
        <f>J28-(J28*0.15)</f>
        <v>5.1</v>
      </c>
      <c r="J28" s="28">
        <v>6</v>
      </c>
    </row>
    <row r="29" spans="1:10" ht="13.5" thickBot="1">
      <c r="A29" s="66" t="s">
        <v>55</v>
      </c>
      <c r="B29" s="67"/>
      <c r="C29" s="67"/>
      <c r="D29" s="67"/>
      <c r="E29" s="67"/>
      <c r="F29" s="67"/>
      <c r="G29" s="67"/>
      <c r="H29" s="68"/>
      <c r="I29" s="33">
        <f t="shared" si="10"/>
        <v>5.1</v>
      </c>
      <c r="J29" s="34">
        <v>6</v>
      </c>
    </row>
  </sheetData>
  <mergeCells count="12">
    <mergeCell ref="A24:J24"/>
    <mergeCell ref="A25:H25"/>
    <mergeCell ref="A26:H26"/>
    <mergeCell ref="A29:H29"/>
    <mergeCell ref="A28:H28"/>
    <mergeCell ref="A27:H27"/>
    <mergeCell ref="A19:J19"/>
    <mergeCell ref="A1:J1"/>
    <mergeCell ref="A2:J2"/>
    <mergeCell ref="A4:J4"/>
    <mergeCell ref="A9:J9"/>
    <mergeCell ref="A14:J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K8"/>
  <sheetViews>
    <sheetView workbookViewId="0" topLeftCell="A4">
      <selection activeCell="A7" sqref="A7:F7"/>
    </sheetView>
  </sheetViews>
  <sheetFormatPr defaultColWidth="9.140625" defaultRowHeight="15"/>
  <cols>
    <col min="1" max="1" width="15.8515625" style="0" customWidth="1"/>
    <col min="2" max="2" width="21.71093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75" t="s">
        <v>57</v>
      </c>
      <c r="B1" s="75"/>
      <c r="C1" s="75"/>
      <c r="D1" s="75"/>
      <c r="E1" s="75"/>
      <c r="F1" s="75"/>
      <c r="G1" s="6"/>
      <c r="H1" s="6"/>
      <c r="I1" s="6"/>
      <c r="J1" s="9"/>
      <c r="K1" s="9"/>
    </row>
    <row r="2" spans="1:11" s="1" customFormat="1" ht="57" customHeight="1">
      <c r="A2" s="76" t="s">
        <v>26</v>
      </c>
      <c r="B2" s="76"/>
      <c r="C2" s="76"/>
      <c r="D2" s="76"/>
      <c r="E2" s="76"/>
      <c r="F2" s="76"/>
      <c r="G2" s="7"/>
      <c r="H2" s="7"/>
      <c r="I2" s="7"/>
      <c r="J2" s="9"/>
      <c r="K2" s="9"/>
    </row>
    <row r="3" spans="1:7" ht="13.5" customHeight="1">
      <c r="A3" s="8" t="s">
        <v>3</v>
      </c>
      <c r="B3" s="8" t="s">
        <v>2</v>
      </c>
      <c r="C3" s="77" t="s">
        <v>0</v>
      </c>
      <c r="D3" s="78"/>
      <c r="E3" s="8" t="s">
        <v>14</v>
      </c>
      <c r="F3" s="8" t="s">
        <v>15</v>
      </c>
      <c r="G3" s="30"/>
    </row>
    <row r="4" spans="1:6" ht="87" customHeight="1">
      <c r="A4" s="10" t="s">
        <v>60</v>
      </c>
      <c r="B4" s="10"/>
      <c r="C4" s="73" t="s">
        <v>89</v>
      </c>
      <c r="D4" s="74"/>
      <c r="E4" s="16">
        <f>F4-(F4*0.15)</f>
        <v>206.55</v>
      </c>
      <c r="F4" s="16">
        <v>243</v>
      </c>
    </row>
    <row r="5" spans="1:6" ht="83.25" customHeight="1">
      <c r="A5" s="10" t="s">
        <v>42</v>
      </c>
      <c r="B5" s="10"/>
      <c r="C5" s="73" t="s">
        <v>88</v>
      </c>
      <c r="D5" s="74"/>
      <c r="E5" s="16">
        <f aca="true" t="shared" si="0" ref="E5:E6">F5-(F5*0.15)</f>
        <v>252.45</v>
      </c>
      <c r="F5" s="16">
        <v>297</v>
      </c>
    </row>
    <row r="6" spans="1:6" ht="83.25" customHeight="1">
      <c r="A6" s="10" t="s">
        <v>41</v>
      </c>
      <c r="B6" s="10"/>
      <c r="C6" s="72" t="s">
        <v>87</v>
      </c>
      <c r="D6" s="72"/>
      <c r="E6" s="16">
        <f t="shared" si="0"/>
        <v>369.75</v>
      </c>
      <c r="F6" s="16">
        <v>435</v>
      </c>
    </row>
    <row r="7" spans="1:10" ht="15">
      <c r="A7" s="71" t="s">
        <v>61</v>
      </c>
      <c r="B7" s="71"/>
      <c r="C7" s="71"/>
      <c r="D7" s="71"/>
      <c r="E7" s="71"/>
      <c r="F7" s="71"/>
      <c r="G7" s="31"/>
      <c r="H7" s="31"/>
      <c r="I7" s="31"/>
      <c r="J7" s="31"/>
    </row>
    <row r="8" spans="1:10" ht="15">
      <c r="A8" s="71" t="s">
        <v>62</v>
      </c>
      <c r="B8" s="71"/>
      <c r="C8" s="71"/>
      <c r="D8" s="71"/>
      <c r="E8" s="71"/>
      <c r="F8" s="71"/>
      <c r="G8" s="32"/>
      <c r="H8" s="32"/>
      <c r="I8" s="32"/>
      <c r="J8" s="32"/>
    </row>
  </sheetData>
  <mergeCells count="8">
    <mergeCell ref="A8:F8"/>
    <mergeCell ref="A7:F7"/>
    <mergeCell ref="C6:D6"/>
    <mergeCell ref="C5:D5"/>
    <mergeCell ref="A1:F1"/>
    <mergeCell ref="A2:F2"/>
    <mergeCell ref="C3:D3"/>
    <mergeCell ref="C4:D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6"/>
  <sheetViews>
    <sheetView workbookViewId="0" topLeftCell="A1">
      <selection activeCell="I5" sqref="I5"/>
    </sheetView>
  </sheetViews>
  <sheetFormatPr defaultColWidth="9.140625" defaultRowHeight="15"/>
  <cols>
    <col min="1" max="1" width="15.421875" style="0" customWidth="1"/>
    <col min="2" max="2" width="24.4218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75" t="s">
        <v>57</v>
      </c>
      <c r="B1" s="75"/>
      <c r="C1" s="75"/>
      <c r="D1" s="75"/>
      <c r="E1" s="75"/>
      <c r="F1" s="75"/>
      <c r="G1" s="6"/>
      <c r="H1" s="6"/>
      <c r="I1" s="6"/>
      <c r="J1" s="9"/>
      <c r="K1" s="9"/>
    </row>
    <row r="2" spans="1:11" s="1" customFormat="1" ht="57" customHeight="1">
      <c r="A2" s="76" t="s">
        <v>25</v>
      </c>
      <c r="B2" s="76"/>
      <c r="C2" s="76"/>
      <c r="D2" s="76"/>
      <c r="E2" s="76"/>
      <c r="F2" s="76"/>
      <c r="G2" s="7"/>
      <c r="H2" s="7"/>
      <c r="I2" s="7"/>
      <c r="J2" s="9"/>
      <c r="K2" s="9"/>
    </row>
    <row r="3" spans="1:6" ht="13.5" customHeight="1">
      <c r="A3" s="8" t="s">
        <v>3</v>
      </c>
      <c r="B3" s="8" t="s">
        <v>2</v>
      </c>
      <c r="C3" s="77" t="s">
        <v>0</v>
      </c>
      <c r="D3" s="78"/>
      <c r="E3" s="8" t="s">
        <v>14</v>
      </c>
      <c r="F3" s="8" t="s">
        <v>23</v>
      </c>
    </row>
    <row r="4" spans="1:6" ht="63" customHeight="1">
      <c r="A4" s="10" t="s">
        <v>45</v>
      </c>
      <c r="B4" s="10"/>
      <c r="C4" s="73" t="s">
        <v>52</v>
      </c>
      <c r="D4" s="74"/>
      <c r="E4" s="11">
        <f aca="true" t="shared" si="0" ref="E4">F4-(F4*0.15)</f>
        <v>15.3</v>
      </c>
      <c r="F4" s="11">
        <v>18</v>
      </c>
    </row>
    <row r="5" spans="1:6" ht="82.5" customHeight="1">
      <c r="A5" s="10" t="s">
        <v>43</v>
      </c>
      <c r="B5" s="10"/>
      <c r="C5" s="73" t="s">
        <v>24</v>
      </c>
      <c r="D5" s="74"/>
      <c r="E5" s="11">
        <f>F5-(F5*0.15)</f>
        <v>40.8</v>
      </c>
      <c r="F5" s="11">
        <v>48</v>
      </c>
    </row>
    <row r="6" spans="1:6" ht="70.5" customHeight="1">
      <c r="A6" s="10" t="s">
        <v>44</v>
      </c>
      <c r="B6" s="10"/>
      <c r="C6" s="73" t="s">
        <v>63</v>
      </c>
      <c r="D6" s="74"/>
      <c r="E6" s="11">
        <f>F6-(F6*0.15)</f>
        <v>63.75</v>
      </c>
      <c r="F6" s="11">
        <v>75</v>
      </c>
    </row>
  </sheetData>
  <mergeCells count="6">
    <mergeCell ref="C6:D6"/>
    <mergeCell ref="C4:D4"/>
    <mergeCell ref="A1:F1"/>
    <mergeCell ref="A2:F2"/>
    <mergeCell ref="C3:D3"/>
    <mergeCell ref="C5:D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workbookViewId="0" topLeftCell="A2">
      <selection activeCell="F6" sqref="F6"/>
    </sheetView>
  </sheetViews>
  <sheetFormatPr defaultColWidth="9.140625" defaultRowHeight="15"/>
  <cols>
    <col min="1" max="1" width="17.57421875" style="0" customWidth="1"/>
    <col min="2" max="2" width="24.421875" style="0" customWidth="1"/>
    <col min="4" max="4" width="60.140625" style="0" customWidth="1"/>
    <col min="5" max="5" width="16.00390625" style="0" customWidth="1"/>
    <col min="6" max="6" width="15.00390625" style="0" customWidth="1"/>
  </cols>
  <sheetData>
    <row r="1" spans="1:11" s="1" customFormat="1" ht="72.75" customHeight="1">
      <c r="A1" s="75" t="s">
        <v>57</v>
      </c>
      <c r="B1" s="75"/>
      <c r="C1" s="75"/>
      <c r="D1" s="75"/>
      <c r="E1" s="75"/>
      <c r="F1" s="75"/>
      <c r="G1" s="6"/>
      <c r="H1" s="6"/>
      <c r="I1" s="6"/>
      <c r="J1" s="9"/>
      <c r="K1" s="9"/>
    </row>
    <row r="2" spans="1:11" s="1" customFormat="1" ht="57" customHeight="1">
      <c r="A2" s="76" t="s">
        <v>27</v>
      </c>
      <c r="B2" s="76"/>
      <c r="C2" s="76"/>
      <c r="D2" s="76"/>
      <c r="E2" s="76"/>
      <c r="F2" s="76"/>
      <c r="G2" s="7"/>
      <c r="H2" s="7"/>
      <c r="I2" s="7"/>
      <c r="J2" s="9"/>
      <c r="K2" s="9"/>
    </row>
    <row r="3" spans="1:6" ht="13.5" customHeight="1">
      <c r="A3" s="8" t="s">
        <v>3</v>
      </c>
      <c r="B3" s="8" t="s">
        <v>2</v>
      </c>
      <c r="C3" s="77" t="s">
        <v>0</v>
      </c>
      <c r="D3" s="78"/>
      <c r="E3" s="8" t="s">
        <v>14</v>
      </c>
      <c r="F3" s="8" t="s">
        <v>15</v>
      </c>
    </row>
    <row r="4" spans="1:6" ht="73.5" customHeight="1">
      <c r="A4" s="10" t="s">
        <v>46</v>
      </c>
      <c r="B4" s="10"/>
      <c r="C4" s="73" t="s">
        <v>17</v>
      </c>
      <c r="D4" s="74"/>
      <c r="E4" s="11">
        <f>F4-(F4*0.15)</f>
        <v>18.7</v>
      </c>
      <c r="F4" s="11">
        <v>22</v>
      </c>
    </row>
    <row r="5" spans="1:6" ht="73.5" customHeight="1">
      <c r="A5" s="10" t="s">
        <v>47</v>
      </c>
      <c r="B5" s="10"/>
      <c r="C5" s="73" t="s">
        <v>18</v>
      </c>
      <c r="D5" s="74"/>
      <c r="E5" s="11">
        <f aca="true" t="shared" si="0" ref="E5:E6">F5-(F5*0.15)</f>
        <v>24.65</v>
      </c>
      <c r="F5" s="11">
        <v>29</v>
      </c>
    </row>
    <row r="6" spans="1:6" ht="73.5" customHeight="1">
      <c r="A6" s="10" t="s">
        <v>48</v>
      </c>
      <c r="B6" s="10"/>
      <c r="C6" s="73" t="s">
        <v>19</v>
      </c>
      <c r="D6" s="74"/>
      <c r="E6" s="11">
        <f t="shared" si="0"/>
        <v>33.15</v>
      </c>
      <c r="F6" s="11">
        <v>39</v>
      </c>
    </row>
  </sheetData>
  <mergeCells count="6">
    <mergeCell ref="C6:D6"/>
    <mergeCell ref="A1:F1"/>
    <mergeCell ref="A2:F2"/>
    <mergeCell ref="C3:D3"/>
    <mergeCell ref="C4:D4"/>
    <mergeCell ref="C5:D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2021-06-01T07:54:52Z</dcterms:modified>
  <cp:category/>
  <cp:version/>
  <cp:contentType/>
  <cp:contentStatus/>
</cp:coreProperties>
</file>