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IP камеры" sheetId="10" r:id="rId1"/>
    <sheet name="NVR" sheetId="9" r:id="rId2"/>
    <sheet name="Сетевое оборудование" sheetId="12" r:id="rId3"/>
    <sheet name="Блоки питания" sheetId="13" r:id="rId4"/>
  </sheets>
  <calcPr calcId="162913" refMode="R1C1"/>
</workbook>
</file>

<file path=xl/calcChain.xml><?xml version="1.0" encoding="utf-8"?>
<calcChain xmlns="http://schemas.openxmlformats.org/spreadsheetml/2006/main">
  <c r="I7" i="10" l="1"/>
  <c r="I24" i="10"/>
  <c r="I13" i="10"/>
  <c r="I12" i="10"/>
  <c r="I22" i="10"/>
  <c r="I18" i="10"/>
  <c r="I14" i="10"/>
  <c r="I11" i="10"/>
  <c r="I32" i="10" l="1"/>
  <c r="E7" i="12" l="1"/>
  <c r="E8" i="12"/>
  <c r="I8" i="10"/>
  <c r="I25" i="10"/>
  <c r="I30" i="10"/>
  <c r="I31" i="10"/>
  <c r="I29" i="10"/>
  <c r="E6" i="12"/>
  <c r="E4" i="12"/>
  <c r="E5" i="12"/>
  <c r="E5" i="13"/>
  <c r="E6" i="13"/>
  <c r="E4" i="13"/>
  <c r="I23" i="10"/>
  <c r="I26" i="10"/>
  <c r="I27" i="10"/>
  <c r="I19" i="10"/>
  <c r="I20" i="10"/>
  <c r="I15" i="10"/>
  <c r="I16" i="10"/>
  <c r="I9" i="10"/>
  <c r="I6" i="10"/>
  <c r="I5" i="10"/>
  <c r="E5" i="9"/>
  <c r="E6" i="9"/>
  <c r="E4" i="9"/>
</calcChain>
</file>

<file path=xl/sharedStrings.xml><?xml version="1.0" encoding="utf-8"?>
<sst xmlns="http://schemas.openxmlformats.org/spreadsheetml/2006/main" count="206" uniqueCount="124">
  <si>
    <t>Характеристики</t>
  </si>
  <si>
    <t>Разрешение</t>
  </si>
  <si>
    <t>Фото</t>
  </si>
  <si>
    <t>Наименование</t>
  </si>
  <si>
    <t>Модель</t>
  </si>
  <si>
    <t>Матрица</t>
  </si>
  <si>
    <t>Процессор</t>
  </si>
  <si>
    <t>Объектив</t>
  </si>
  <si>
    <t>ИК-подсветка</t>
  </si>
  <si>
    <t>2.0 МП</t>
  </si>
  <si>
    <t>24 диода                                         до 20 метров</t>
  </si>
  <si>
    <t>5.0 МП</t>
  </si>
  <si>
    <t>36 диодов                                        до 30 метров</t>
  </si>
  <si>
    <t>Купольные пластиковые видеокамеры</t>
  </si>
  <si>
    <t>Купольные антиванадльные видеокамеры</t>
  </si>
  <si>
    <t>Опт с НДС, BYN</t>
  </si>
  <si>
    <t>РРЦ с НДС, BYN</t>
  </si>
  <si>
    <t>3x14 MIL                                        до 20 метров</t>
  </si>
  <si>
    <t>3x14 MIL                                         до 20 метров</t>
  </si>
  <si>
    <t>1/2.8"       Sony IMX 307</t>
  </si>
  <si>
    <t>Стабилизированный источник питания 2,0А 12В
Ток нагрузки рабочий/максимальный: 2,0А
Индикация: есть
Защита выхода от КЗ с восстановлением нормального режима работы
Рабочая температура: -10°… +40°С</t>
  </si>
  <si>
    <t>Стабилизированный источник питания 3,0А 12В
Ток нагрузки рабочий/максимальный: 3А
Индикация: есть
Защита выхода от КЗ с восстановлением нормального режима работы
Рабочая температура: -10°… +40°С
Габариты ИП: 125х56х32 мм</t>
  </si>
  <si>
    <t>XM530AI</t>
  </si>
  <si>
    <t>1/2.8"       Sony IMX307</t>
  </si>
  <si>
    <t>Стабилизированный источник питания 5,0А 12В
Ток нагрузки рабочий/максимальный: 5А
Индикация: есть
Защита выхода от КЗ с восстановлением нормального режима работы
Рабочая температура: -10°… +40°С
Габариты ИП: 125х56х32 мм</t>
  </si>
  <si>
    <t>24 диода                                        до 20 метров</t>
  </si>
  <si>
    <t>Уличные цилиндрические видеокамеры ( пластиковый корпус )</t>
  </si>
  <si>
    <t>Уличные цилиндрические видеокамеры (металлический корпус)</t>
  </si>
  <si>
    <t>1/2.8"  Sony IMX335</t>
  </si>
  <si>
    <t xml:space="preserve">2.8мм@F2.0                         3.6мм@F2.0                               6мм@F2.0                                8мм@F2.0 </t>
  </si>
  <si>
    <t>2.8мм@F2.0                         3.6мм@F2.0                               6мм@F2.0                                8мм@F2.0        3.6мм@F1.2                               6мм@F1.2</t>
  </si>
  <si>
    <t>Hi3516EV200</t>
  </si>
  <si>
    <t xml:space="preserve">РРЦ с НДС, BYN </t>
  </si>
  <si>
    <t>8-портовый 10/100мбит коммутатор с 6 портами питания+2 порта без питания.
Питание осуществляется по парам 4,5(+) 7,8(-), напржение питания зависит от используемого блок питания 12В,24В,48В( приобретается отдельно)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</si>
  <si>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</si>
  <si>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</si>
  <si>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</si>
  <si>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t xml:space="preserve">2.8мм@F2.0                         3.6мм@F2.0                               6мм@F2.0                                8мм@F2.0        </t>
  </si>
  <si>
    <t>2.8мм@F2.0                         3.6мм@F2.0                               6мм@F2.0                                8мм@F2.0 3.6мм@F1.2                               6мм@F1.2</t>
  </si>
  <si>
    <t>1/2.9" SC307E</t>
  </si>
  <si>
    <t>3.0 МП</t>
  </si>
  <si>
    <t>1/2.8" Sony IMX307</t>
  </si>
  <si>
    <t>2.8мм@F2.0                         3.6мм@F2.0                               6мм@F2.0                                8мм@F2.0       3,6мм@F1.2      6мм@F1.2</t>
  </si>
  <si>
    <t xml:space="preserve">2.8мм@F2.0                         3.6мм@F2.0                               6мм@F2.0                                8мм@F2.0                           </t>
  </si>
  <si>
    <t xml:space="preserve">2.8мм@F2.0                         3.6мм@F2.0                               6мм@F2.0                                8мм@F2.0                                                          </t>
  </si>
  <si>
    <t xml:space="preserve">2.8мм@F2.0                         3.6мм@F2.0                               6мм@F2.0                                8мм@F2.0                                                       </t>
  </si>
  <si>
    <t xml:space="preserve">2.8мм@F2.0                         3.6мм@F2.0                               6мм@F2.0                                8мм@F2.0                                                      </t>
  </si>
  <si>
    <t>Сетевая видеокамера E-Cam EC-211IP-SD</t>
  </si>
  <si>
    <t>Сетевая видеокамера E-Cam EC-311IP</t>
  </si>
  <si>
    <t>Сетевая видеокамера E-Cam EC-511IP</t>
  </si>
  <si>
    <t>Сетевая видеокамера E-Cam EC-321IP</t>
  </si>
  <si>
    <t>Сетевая видеокамера E-Cam EC-521IP</t>
  </si>
  <si>
    <t>Сетевая видеокамера E-Cam EC-341IP</t>
  </si>
  <si>
    <t>Сетевая видеокамера E-Cam EC-541IP</t>
  </si>
  <si>
    <t>Сетевая видеокамера E-Cam EC-251IP-SD</t>
  </si>
  <si>
    <t>Сетевая видеокамера E-Cam EC-351IP</t>
  </si>
  <si>
    <t>Сетевая видеокамера E-Cam EC-551IP</t>
  </si>
  <si>
    <t>Сетевой видеорегистратор E-Cam NVR-132</t>
  </si>
  <si>
    <t>Сетевой видеорегистратор E-Cam NVR-116</t>
  </si>
  <si>
    <t xml:space="preserve">Коммутатор E-Cam SP-108V </t>
  </si>
  <si>
    <t xml:space="preserve">Коммутатор E-Cam SP-110V </t>
  </si>
  <si>
    <t>Пассивный POE сплиттер E-Cam SP-01</t>
  </si>
  <si>
    <t>Блок питания E-Cam 1202</t>
  </si>
  <si>
    <t>Блок питания E-Cam 1203</t>
  </si>
  <si>
    <t>Блок питания E-Cam 1205</t>
  </si>
  <si>
    <t xml:space="preserve"> 3.6мм@F1.2          6мм@F1.2           8мм@F1.2</t>
  </si>
  <si>
    <t xml:space="preserve"> 3.6мм@F1.2          6мм@F1.2           8мм@F1.2 </t>
  </si>
  <si>
    <t>Hi3516EV300</t>
  </si>
  <si>
    <t>Сетевая видеокамера E-Cam EC-552IP Starvis</t>
  </si>
  <si>
    <t>Сетевая видеокамера E-Cam EC-522IP Starvis</t>
  </si>
  <si>
    <t xml:space="preserve">2.8мм@F2.0                         3.6мм@F2.0                               6мм@F2.0                                8мм@F2.0                                                                                               </t>
  </si>
  <si>
    <t xml:space="preserve">                 2.8мм@F2.0                         3.6мм@F2.0                               6мм@F2.0                                8мм@F2.0 </t>
  </si>
  <si>
    <t xml:space="preserve">2.8мм@F2.0                         3.6мм@F2.0                               6мм@F2.0                                8мм@F2.0                                </t>
  </si>
  <si>
    <t>Предназначен для разделение питающего напряжения и данных, передаваемых по Ethernet. Стандарт IEEE 802.3af, питание 12В/2А. встроенная грозозащитад до 4кВ, пластиковый корпус, 0...+40°С, 80х31х26мм</t>
  </si>
  <si>
    <t>Дополнительные опции:</t>
  </si>
  <si>
    <t xml:space="preserve">Встроенный микрофон </t>
  </si>
  <si>
    <t xml:space="preserve">Прошивка IPEYE </t>
  </si>
  <si>
    <t>Питание Power on Ethernet (POE)</t>
  </si>
  <si>
    <t>Частное предприятие «Техно24»
211391 РБ, г.Орша, ул.Лепешинского 67, офис 302
УНП 391443455
Тел. +375(29)8957749(viber/watsapp), (25)9295833
info@video24.by                                                                                                                   
www.video24.by</t>
  </si>
  <si>
    <t>Сетевая видеокамера E-Cam EC-551IP-SD</t>
  </si>
  <si>
    <t>Сетевая видеокамера E-Cam EC-511IP-SD</t>
  </si>
  <si>
    <t>2.8мм@F2.0                         3.6мм@F2.0                               6мм@F2.0                                8мм@F2.0 3.6мм@F1.2                               6мм@F1.2 8мм@F1.2</t>
  </si>
  <si>
    <t>Коммутатор E-Cam SP-104P</t>
  </si>
  <si>
    <t>Коммутатор E-Cam SP-108P</t>
  </si>
  <si>
    <t>8 порта 10/100Mbps RJ-45 с поддержкой Auto-MDIX, PoE, + 2 порт 10/100Mbps RJ-45 Uplink,  15.4 Вт (IEEE 802.3af), до 120 Вт, внешний источник питания, 200x120x40 мм, 950 гр.</t>
  </si>
  <si>
    <t>Выбор объектива 6, 8, 12мм</t>
  </si>
  <si>
    <t>Сетевой видеорегистратор E-Cam NVR-109</t>
  </si>
  <si>
    <r>
      <t xml:space="preserve">9-канальный сетевой видеорегистратор
Чип Hi3536DV100, формат сжатия H.264/H.265/H.265+, видеовыходы - HDMI 4K, VGA 1080P, HDD - 1*SATA до 8 ТБ, сеть - 100 Мб (RJ45), питание DC 12В (3А),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 (Human Detect), распознавание лиц (Face Detect), пересечение линии/области</t>
    </r>
    <r>
      <rPr>
        <sz val="9"/>
        <color theme="1"/>
        <rFont val="Calibri"/>
        <family val="2"/>
        <charset val="204"/>
        <scheme val="minor"/>
      </rPr>
      <t>, облачный сервис XMeye. Размер: 255х215х45мм
Режим работы:
Сетевой: 9*5Мп/4Мп/3Мп/2Мп/1Мп</t>
    </r>
  </si>
  <si>
    <r>
      <t>16-канальный сетевой видеорегистратор
Чип Hi3536D, формат сжатия H.264/H.265/H.265+, видеовыходы - HDMI 4K, VGA 1080P, HDD - 1*SATA до 8 ТБ, сеть - 100 Мб (RJ45), питание DC 12В (3А),</t>
    </r>
    <r>
      <rPr>
        <sz val="9"/>
        <color rgb="FF0070C0"/>
        <rFont val="Calibri"/>
        <family val="2"/>
        <charset val="204"/>
        <scheme val="minor"/>
      </rPr>
      <t xml:space="preserve">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 (Human Detect), распознавание лиц (Face Detect), пересечение линии/области</t>
    </r>
    <r>
      <rPr>
        <b/>
        <sz val="9"/>
        <rFont val="Calibri"/>
        <family val="2"/>
        <charset val="204"/>
        <scheme val="minor"/>
      </rPr>
      <t>,</t>
    </r>
    <r>
      <rPr>
        <sz val="9"/>
        <color theme="1"/>
        <rFont val="Calibri"/>
        <family val="2"/>
        <charset val="204"/>
        <scheme val="minor"/>
      </rPr>
      <t xml:space="preserve"> облачный сервис XMeye. Размер: 255х215х45мм
Режим работы:
Сетевой: 16*5Мп/4Мп/3Мп/2Мп/1Мп</t>
    </r>
  </si>
  <si>
    <r>
      <t xml:space="preserve">32-канальный сетевой видеорегистратор
Чип Hi3536C, формат сжатия H.264/H.265/H.265+, видеовыходы - HDMI 4K, VGA 1080P, HDD - 1*SATA до 8 ТБ, сеть - 100 Мб (RJ45), питание DC 12В (3А),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человека, (Human Detect), распознавание лиц (Face Detect), пересечение линии/области</t>
    </r>
    <r>
      <rPr>
        <sz val="9"/>
        <rFont val="Calibri"/>
        <family val="2"/>
        <charset val="204"/>
        <scheme val="minor"/>
      </rPr>
      <t xml:space="preserve">, </t>
    </r>
    <r>
      <rPr>
        <sz val="9"/>
        <color theme="1"/>
        <rFont val="Calibri"/>
        <family val="2"/>
        <charset val="204"/>
        <scheme val="minor"/>
      </rPr>
      <t>облачный, сервис XMeye. Размер: 255х215х45мм
Режим работы:
Сетевой: 8*8Мп,  32*5Мп, 32*1080P</t>
    </r>
  </si>
  <si>
    <r>
      <t xml:space="preserve">Купольная антивандальная уличная/внутренняя 5-мегапиксельная IP-видеокамера с технологией </t>
    </r>
    <r>
      <rPr>
        <b/>
        <sz val="8"/>
        <color rgb="FF0070C0"/>
        <rFont val="Calibri"/>
        <family val="2"/>
        <charset val="204"/>
        <scheme val="minor"/>
      </rPr>
      <t>Sony Starvis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1/2.8" Sony IMX335+Hi3516EV300, разрешение 5МП-2590х1940@15к/c, 4МП-2560х1440@20к/c, 2МП-1920x1080@25к/с, H.254/H.265, встроенная подсветка до 20м объектив, 3.6мм@</t>
    </r>
    <r>
      <rPr>
        <b/>
        <sz val="8"/>
        <color rgb="FF0070C0"/>
        <rFont val="Calibri"/>
        <family val="2"/>
        <charset val="204"/>
        <scheme val="minor"/>
      </rPr>
      <t>F1.2 Black Light</t>
    </r>
    <r>
      <rPr>
        <sz val="8"/>
        <color theme="1"/>
        <rFont val="Calibri"/>
        <family val="2"/>
        <charset val="204"/>
        <scheme val="minor"/>
      </rPr>
      <t xml:space="preserve">, (опционально 6/8мм), чувствительность </t>
    </r>
    <r>
      <rPr>
        <b/>
        <sz val="8"/>
        <color rgb="FF0070C0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IPEYE(опционально),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</si>
  <si>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Уличная 2-мегапиксельная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1/2.9" SC307E+XM530, разрешение 1920x1080@25к/с, H.254/H.265, встроенная подсветка до 30м, объектив 3.6мм@F2.0(опционально 2.8/6/8мм), чувствительность 0,001Lux, режим "день/ночь", AGС, AWB, BLС, 3D-DNR, DWDR, Human/Face Detect, P2P XMeye, SD-карта до 128ГБ, питание 12В/POE (опционально), потребляемая мощность 5Вт, размеры 195x57x58мм, вес 350г, металл, температурный режим:-40-60°С, IP66, цвет белый.</t>
    </r>
  </si>
  <si>
    <r>
      <t>Функция Human Detect</t>
    </r>
    <r>
      <rPr>
        <sz val="8"/>
        <rFont val="Calibri"/>
        <family val="2"/>
        <charset val="204"/>
        <scheme val="minor"/>
      </rPr>
      <t xml:space="preserve"> -</t>
    </r>
    <r>
      <rPr>
        <b/>
        <sz val="8"/>
        <color rgb="FF0070C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  <scheme val="minor"/>
      </rPr>
      <t xml:space="preserve">позволяет вести запись по детекции при обнаружении человека в кадре, на другие объекты детектор не срабатывает, работает в связке только с IP-камерами E-Cam </t>
    </r>
  </si>
  <si>
    <r>
      <t xml:space="preserve">Функция Face Detect </t>
    </r>
    <r>
      <rPr>
        <sz val="8"/>
        <rFont val="Calibri"/>
        <family val="2"/>
        <charset val="204"/>
        <scheme val="minor"/>
      </rPr>
      <t xml:space="preserve">- позволяет вести запись по детекции лица человека в кадре с возможностью поиска этого человека в архиве по лицу, работает в связке только с IP-камерами E-Cam </t>
    </r>
  </si>
  <si>
    <t>4 порта 10/100Mbps RJ-45 с поддержкой Auto-MDIX, PoE, + 2 порт 10/100Mbps RJ-45 Uplink, 15.4 Вт (IEEE 802.3af), до 78 Вт, внешний источник питания, 200x120x40 мм, 850 гр.</t>
  </si>
  <si>
    <t>10-портовый 10/100мбит коммутатор с 8 портами питания+2 порта без питания.
Питание осуществляется по парам 4,5(+) 7,8(-), напржение питания зависит от используемого блок питания 12В,24В,48В( приобретается отдельно).</t>
  </si>
  <si>
    <r>
      <t>Уличная 5-мегапиксельная IP-видеокамера</t>
    </r>
    <r>
      <rPr>
        <sz val="8"/>
        <rFont val="Calibri"/>
        <family val="2"/>
        <charset val="204"/>
        <scheme val="minor"/>
      </rPr>
      <t xml:space="preserve"> с технологией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b/>
        <sz val="8"/>
        <color rgb="FF0070C0"/>
        <rFont val="Calibri"/>
        <family val="2"/>
        <charset val="204"/>
        <scheme val="minor"/>
      </rPr>
      <t>Sony Starvis.</t>
    </r>
    <r>
      <rPr>
        <sz val="8"/>
        <color theme="1"/>
        <rFont val="Calibri"/>
        <family val="2"/>
        <charset val="204"/>
        <scheme val="minor"/>
      </rPr>
      <t xml:space="preserve">
1/2.8" Sony IMX335+Hi3516EV300, разрешение 5МП-2590х1940@15к/c, 4МП-2560х1440@20к/c, 2МП-1920x1080@25к/с, H.254/H.265, встроенная подсветка до 30м, объектив 3.6мм@</t>
    </r>
    <r>
      <rPr>
        <b/>
        <sz val="8"/>
        <color rgb="FF0070C0"/>
        <rFont val="Calibri"/>
        <family val="2"/>
        <charset val="204"/>
        <scheme val="minor"/>
      </rPr>
      <t xml:space="preserve">F1.2 Black Light </t>
    </r>
    <r>
      <rPr>
        <sz val="8"/>
        <rFont val="Calibri"/>
        <family val="2"/>
        <charset val="204"/>
        <scheme val="minor"/>
      </rPr>
      <t>(опционально 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b/>
        <sz val="8"/>
        <color rgb="FF0070C0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IPEYE(опционально),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   цвет белый.</t>
    </r>
  </si>
  <si>
    <r>
      <t xml:space="preserve">Купольная внутренняя 2-мегапиксельная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1/2.9" SC307E+XM530, разрешение 1920x1080@25к/c, H.254/H.265, встроенная LED-подсветка до 20м, объектив 3.6мм@F2.0(опционально 2.8/6/8мм), чувствительность 0,001Lux, режим "день/ночь", AGС, AWB, BLС, 3D-DNR, DWDR, P2P XMeye, Human/Face Detect, 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b/>
        <sz val="8"/>
        <color rgb="FF0070C0"/>
        <rFont val="Calibri"/>
        <family val="2"/>
        <charset val="204"/>
        <scheme val="minor"/>
      </rPr>
      <t>встроенный микрофон(опционально)</t>
    </r>
    <r>
      <rPr>
        <sz val="8"/>
        <color theme="1"/>
        <rFont val="Calibri"/>
        <family val="2"/>
        <charset val="204"/>
        <scheme val="minor"/>
      </rPr>
      <t>, SD-карта до 128ГБ, питание 12В, потребляемая мощность 5Вт, потолочное / настенное крепление (3D), размеры 110х85мм, вес 250г, температурный режим:-10°С до +40°С, пластик, цвет белый.</t>
    </r>
  </si>
  <si>
    <t>1/2.7" SC5239P</t>
  </si>
  <si>
    <r>
      <t xml:space="preserve">Купольная 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SC5239P+Hi3516EV300, разрешение 5МП-2590х1940@15к/c, 4МП-2560х1440@20к/c, 2МП-1920x1080@25к/с, H.254/H.265, встроенная 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, SD-карта до 128ГБ, питание 12В,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</si>
  <si>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t>1/2.7"  SC5239P</t>
  </si>
  <si>
    <t>Сетевая видеокамера E-Cam EC-521IP-SD</t>
  </si>
  <si>
    <t>1/2.7" SC4339P</t>
  </si>
  <si>
    <r>
      <t xml:space="preserve">Купольная внутренняя 3-мегапиксельная IP-видеокамера.
1/2.7" SC4339P+Hi3516EV200, разрешение 3МП-2304x1296@25к/c, 2МП-1920х1080@25к/c, H.254/H.265, встроенная LED-подсветка до 20м, объектив 3.6мм@F2.0(опционально 2.8/6/8мм), чувствительность 0,001Lux, режим "день/ночь", AGС, AWB, BLС, 3D-DNR, DWDR, P2P XMeye, IPEYE(опционально),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>, Human/Face Detect, питание 12В/POE(опционально), потребляемая мощность 5Вт, потолочное/настенное крепление (3D), размеры 110х85мм, вес 250г, температурный режим:-10°С до +40°С, пластик, цвет белый.</t>
    </r>
  </si>
  <si>
    <t>Купольная антивандальная уличная/внутренняя 3-мегапиксельная IP-видеокамера.
1/2.7" SC4339P+Hi3516EV200, разрешение 3МП-2304x1296@25к/c, 1920х1080@25к/c, H.254/H.265, встроенная подсветка до 20м, объектив 3.6мм@F2.0(опционально 2.8/6/8мм), чувствительность 0,001Lux, режим "день/ночь", AGС, AWB, BLС, 3D-DNR, DWDR, Human/Face Detect, P2P XMeye, IPEYE(опционально), питание 12В, потребляемая мощность 6Вт, потолочное/настенное крепление (3D), размеры 90х60 мм, вес 400г, металл, температурный режим:-40°С до +60°С, IP66, цвет белый.</t>
  </si>
  <si>
    <t>Уличная 3-мегапиксельная IP-видеокамера.
 1/2.7" SC4339P+Hi3516EV200, разрешение 3МП-2304x1296@25к/c, 2МП-1920х1080@25к/c, H.254/H.265, встроенная подсветка до 20м,  объектив 3.6мм@F2.0(опционально 2.8/6/8мм), чувствительность 0,001Lux, режим "день/ночь", AGС, AWB, BLС, 3D-DNR, DWDR, Human/Face Detect, P2P XMeye, IPEYE(опционально), питание 12В, потребляемая мощность 5Вт, размеры 195x65x65мм, вес 250г, АБС-пластик, температурный режим:-30°С до +40°С, IP66, цвет белый/черный.</t>
  </si>
  <si>
    <t>Уличная 3-мегапиксельная IP-видеокамера.
 1/2.7" SC4339P+Hi3516EV200, разрешение 3МП-2304x1296@25к/c, 2МП-1920х1080@25к/c, H.254/H.265, встроенная подсветка до 30м, объектив 3.6мм@F2.0(опционально 2.8/6/8мм), чувствительность 0,001Lux, режим "день/ночь", AGС, AWB, BLС, 3D-DNR, DWDR, Human/Face Detect, P2P XMeye, IPEYE(опционально), питание 12В/POE(опционально), потребляемая мощность 6Вт, размеры 195x57x58мм, вес 350г, металл, температурный режим:-40-60°С, IP66, цвет белый.</t>
  </si>
  <si>
    <r>
      <t>Уличная 3-мегапиксельная IP-видеокамера</t>
    </r>
    <r>
      <rPr>
        <sz val="8"/>
        <rFont val="Calibri"/>
        <family val="2"/>
        <charset val="204"/>
        <scheme val="minor"/>
      </rPr>
      <t xml:space="preserve"> с технологией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b/>
        <sz val="8"/>
        <color rgb="FF0070C0"/>
        <rFont val="Calibri"/>
        <family val="2"/>
        <charset val="204"/>
        <scheme val="minor"/>
      </rPr>
      <t>Sony Starvis.</t>
    </r>
    <r>
      <rPr>
        <sz val="8"/>
        <color theme="1"/>
        <rFont val="Calibri"/>
        <family val="2"/>
        <charset val="204"/>
        <scheme val="minor"/>
      </rPr>
      <t xml:space="preserve">
разрешение 3МП-2304x1296@25к/c, 1920х1080@25к/c, H.254/H.265, встроенная подсветка до 30м, объектив 3.6мм@F2.0 (опционально 2.8/6/8мм, </t>
    </r>
    <r>
      <rPr>
        <sz val="8"/>
        <rFont val="Calibri"/>
        <family val="2"/>
        <charset val="204"/>
        <scheme val="minor"/>
      </rPr>
      <t>3,6/6мм@</t>
    </r>
    <r>
      <rPr>
        <b/>
        <sz val="8"/>
        <color rgb="FF0070C0"/>
        <rFont val="Calibri"/>
        <family val="2"/>
        <charset val="204"/>
        <scheme val="minor"/>
      </rPr>
      <t>F1.2 Black Light</t>
    </r>
    <r>
      <rPr>
        <sz val="8"/>
        <color theme="1"/>
        <rFont val="Calibri"/>
        <family val="2"/>
        <charset val="204"/>
        <scheme val="minor"/>
      </rPr>
      <t xml:space="preserve">), чувствительность </t>
    </r>
    <r>
      <rPr>
        <b/>
        <sz val="8"/>
        <color rgb="FF0070C0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IPEYE(опционально), питание 12В/POE(опционально), потребляемая мощность 5Вт, размеры 195x57x58мм, вес 350г, металл, температурный режим: -40-60°С, IP66, цвет белый.</t>
    </r>
  </si>
  <si>
    <t>Сетевая видеокамера E-Cam EC-221IP-SD</t>
  </si>
  <si>
    <r>
      <t xml:space="preserve">Купольная антивандальная уличная/внутренняя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theme="1"/>
        <rFont val="Calibri"/>
        <family val="2"/>
        <charset val="204"/>
        <scheme val="minor"/>
      </rPr>
      <t>.
1/2.9" SC307E+XM530, разрешение 1920x1080@25к/с, H.254/H.265, встроенная подсветка до 30м, объектив 3.6мм@F2.0(опционально 2.8/6/8мм), чувствительность 0,001Lux, режим "день/ночь", AGС, AWB, BLС, 3D-DNR, DWDR, Human/Face Detect, P2P XMeye, SD-карта до 128ГБ, питание 12В/POE (опционально), потребляемая мощность 5Вт,потолочное / настенное крепление (3D), размеры 90х60 мм, вес 400г, металл, температурный режим:-40°С до +60°С, IP66, цвет белый.</t>
    </r>
  </si>
  <si>
    <r>
      <t>Купольная антивандальная уличная/внутренняя 3-мегапиксельная IP-видеокамера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b/>
        <sz val="8"/>
        <color rgb="FF0070C0"/>
        <rFont val="Calibri"/>
        <family val="2"/>
        <charset val="204"/>
        <scheme val="minor"/>
      </rPr>
      <t>с технологией Sony Starvis.</t>
    </r>
    <r>
      <rPr>
        <sz val="8"/>
        <color theme="1"/>
        <rFont val="Calibri"/>
        <family val="2"/>
        <charset val="204"/>
        <scheme val="minor"/>
      </rPr>
      <t xml:space="preserve">
1/2.8" SONY IMX307+Hi3516EV200, разрешение 3МП-2304x1296@25к/c, 2МП-1920x1080@25к/c, H.254/H.265, встроенная подсветка до 20м, объектив 3.6мм@F2.0 (опционально 2.8/6/8мм, 3,6/6мм@</t>
    </r>
    <r>
      <rPr>
        <b/>
        <sz val="8"/>
        <color rgb="FF0070C0"/>
        <rFont val="Calibri"/>
        <family val="2"/>
        <charset val="204"/>
        <scheme val="minor"/>
      </rPr>
      <t>F1.2 Black Light</t>
    </r>
    <r>
      <rPr>
        <sz val="8"/>
        <color theme="1"/>
        <rFont val="Calibri"/>
        <family val="2"/>
        <charset val="204"/>
        <scheme val="minor"/>
      </rPr>
      <t xml:space="preserve">), чувствительность </t>
    </r>
    <r>
      <rPr>
        <b/>
        <sz val="8"/>
        <color rgb="FF0070C0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IPEYE(опционально), питание 12В, потребляемая мощность 5Вт, потолочное / настенное крепление (3D), размеры 90х60 мм, вес 400г, металл, температурный режим:-40°С до +60°С, IP66, цвет белый.</t>
    </r>
  </si>
  <si>
    <t>Сетевая видеокамера E-Cam EC-312IP Starvis</t>
  </si>
  <si>
    <t>Сетевая видеокамера E-Cam EC-322IP Starvis</t>
  </si>
  <si>
    <t>Сетевая видеокамера E-Cam EC-342IP Starvis</t>
  </si>
  <si>
    <t>Сетевая видеокамера E-Cam EC-352IP Starvis</t>
  </si>
  <si>
    <r>
      <t xml:space="preserve">Купольная внутренняя 3-мегапиксельная IP-видеокамера </t>
    </r>
    <r>
      <rPr>
        <b/>
        <sz val="8"/>
        <color rgb="FF0070C0"/>
        <rFont val="Calibri"/>
        <family val="2"/>
        <charset val="204"/>
        <scheme val="minor"/>
      </rPr>
      <t>с технологией Sony Starvis.</t>
    </r>
    <r>
      <rPr>
        <sz val="8"/>
        <color theme="1"/>
        <rFont val="Calibri"/>
        <family val="2"/>
        <charset val="204"/>
        <scheme val="minor"/>
      </rPr>
      <t xml:space="preserve">
1/2.8" Sony IMX307+Hi3516EV200, разрешение 3МП-2304x1296@25к/c, 2МП-1920x1080@25к/с, H.254/H.265, встроенная LED-подсветка до 20м, объектив 3.6мм@F2.0(опционально 2.8/6/8мм 3,6/6/8мм@</t>
    </r>
    <r>
      <rPr>
        <b/>
        <sz val="8"/>
        <color rgb="FF0070C0"/>
        <rFont val="Calibri"/>
        <family val="2"/>
        <charset val="204"/>
        <scheme val="minor"/>
      </rPr>
      <t>F1.2 Black Light</t>
    </r>
    <r>
      <rPr>
        <sz val="8"/>
        <color theme="1"/>
        <rFont val="Calibri"/>
        <family val="2"/>
        <charset val="204"/>
        <scheme val="minor"/>
      </rPr>
      <t xml:space="preserve">), чувствительность </t>
    </r>
    <r>
      <rPr>
        <b/>
        <sz val="8"/>
        <color rgb="FF0070C0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встроенный микрофон(опционально), P2P XMeye, IPEYE(опционально), встроенный микрофон(опционально), питание 12В/POE(опционально), потребляемая мощность 5Вт, потолочное / настенное крепление (3D), размеры 110х85мм, вес 250г, температурный режим:-10°С до +40°С, пластик, цвет белый.   </t>
    </r>
  </si>
  <si>
    <t xml:space="preserve">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</t>
  </si>
  <si>
    <r>
      <t>Уличная 2-мегапиксельная IP-видеокамера с технологией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b/>
        <sz val="8"/>
        <color rgb="FF0070C0"/>
        <rFont val="Calibri"/>
        <family val="2"/>
        <charset val="204"/>
        <scheme val="minor"/>
      </rPr>
      <t>Sony Starvis.</t>
    </r>
    <r>
      <rPr>
        <sz val="8"/>
        <color theme="1"/>
        <rFont val="Calibri"/>
        <family val="2"/>
        <charset val="204"/>
        <scheme val="minor"/>
      </rPr>
      <t xml:space="preserve">
1/2.8" Sony IMX307+Hi3516EV200,разрешение 3МП-2304x1296@25к/c, 2МП-1920x1080@25к/c, H.254/H.265, встроенная подсветка до 30м, объектив 3.6мм@F2.0 (опционально 2.8/6/8мм, 3,6/6мм@</t>
    </r>
    <r>
      <rPr>
        <b/>
        <sz val="8"/>
        <color rgb="FF0070C0"/>
        <rFont val="Calibri"/>
        <family val="2"/>
        <charset val="204"/>
        <scheme val="minor"/>
      </rPr>
      <t>F1.2 Black Light</t>
    </r>
    <r>
      <rPr>
        <sz val="8"/>
        <rFont val="Calibri"/>
        <family val="2"/>
        <charset val="204"/>
        <scheme val="minor"/>
      </rPr>
      <t>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b/>
        <sz val="8"/>
        <color rgb="FF0070C0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IPEYE(опционально), питание 12В, потребляемая мощность 5Вт, размеры 195x65x65мм, вес 250г, АБС-пластик, температурный режим:-30°С до +40°С, IP66, цвет белый/черный</t>
    </r>
  </si>
  <si>
    <r>
      <t>Уличная 5-мегапиксельная IP-видеокамера.
1/2.7" SC5239P+Hi3516EV300, разрешение 5МП-2590х1940@15к/c, 4МП-2560х1440@20к/c, 2МП-1920x1080@25к/с, H.254/H.265, встроенная подсветка до 30м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   цвет белый.</t>
    </r>
  </si>
  <si>
    <r>
      <t xml:space="preserve">Уличная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SC5239P+Hi3516EV300, разрешение 5МП-2590х1940@15к/c, H.254/H.265, встроенная 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   цвет белый.</t>
    </r>
  </si>
  <si>
    <t>Уличная 5-мегапиксельная IP-видеокамера.
1/2.7" SC5239P+Hi3516EV300, разрешение 5МП-2590х1940@15к/c, 4МП-2560х1440@20к/c, 2МП-1920x1080@25к/с, H.254/H.265, встроенная подсветка до 20м, объектив 3.6мм@F2.0(опционально 2.8/6/8мм), чувствительность 0,001Lux, режим "день/ночь", AGС, AWB, BLС, 3D-DNR, DWDR, Human/Face Detect, P2P XMeye,питание 12В, потребляемая мощность 6Вт, размеры 195x65x65мм, вес 250г, АБС-пластик, температурный режим:-30°С до +40°С, IP66, цвет белый/черный.</t>
  </si>
  <si>
    <r>
      <t xml:space="preserve">Купольная антивандальная уличная/внутренняя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1/2.7" SC5239P+Hi3516EV300, разрешение 5МП-2590х1940@15к/c, 4МП-2560х1440@20к/c, 2МП-1920x1080@25к/с, H.254/H.265, встроенная 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</si>
  <si>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>Купольная антивандальная уличная/внутренняя 5-мегапиксельная IP-видеокамера.
1/2.7" SC5239P+Hi3516EV300, разрешение 5МП-2590х1940@15к/c, 4МП-2560х1440@20к/c, 2МП-1920x1080@25к/с, H.254/H.265, встроенная 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</si>
  <si>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Купольная внутренняя 5-мегапиксельная IP-видеокамера.
1/2.7" SC5239P+Hi3516EV300, разрешение 5МП-2590х1940@15к/c, 4МП-2560х1440@20к/c, 2МП-1920x1080@25к/с, H.254/H.265, встроенная 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 питание 12В/POE(опционально), потребляемая мощность 6Вт, потолочное / настенное крепление (3D), размеры 110х85мм, вес 250г, температурный режим:-10°С до +40°С, пластик, цвет белый.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</si>
</sst>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b/>
      <sz val="8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0" fontId="16" fillId="4" borderId="0" xfId="0" applyFont="1" applyFill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9E58C"/>
      <color rgb="FF08CA7B"/>
      <color rgb="FF07BD7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4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3" Type="http://schemas.openxmlformats.org/officeDocument/2006/relationships/image" Target="../media/image12.jpeg"/><Relationship Id="rId7" Type="http://schemas.openxmlformats.org/officeDocument/2006/relationships/image" Target="../media/image17.pn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6" Type="http://schemas.openxmlformats.org/officeDocument/2006/relationships/image" Target="../media/image16.jpe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2305050" cy="1409699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2305050" cy="1409699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15</xdr:row>
      <xdr:rowOff>390525</xdr:rowOff>
    </xdr:from>
    <xdr:ext cx="764507" cy="581025"/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677775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26</xdr:row>
      <xdr:rowOff>352425</xdr:rowOff>
    </xdr:from>
    <xdr:ext cx="809625" cy="615315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3183850"/>
          <a:ext cx="809625" cy="615315"/>
        </a:xfrm>
        <a:prstGeom prst="rect">
          <a:avLst/>
        </a:prstGeom>
      </xdr:spPr>
    </xdr:pic>
    <xdr:clientData/>
  </xdr:oneCellAnchor>
  <xdr:twoCellAnchor editAs="oneCell">
    <xdr:from>
      <xdr:col>1</xdr:col>
      <xdr:colOff>447675</xdr:colOff>
      <xdr:row>15</xdr:row>
      <xdr:rowOff>1123951</xdr:rowOff>
    </xdr:from>
    <xdr:to>
      <xdr:col>1</xdr:col>
      <xdr:colOff>834388</xdr:colOff>
      <xdr:row>15</xdr:row>
      <xdr:rowOff>1362075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8983326"/>
          <a:ext cx="386713" cy="238124"/>
        </a:xfrm>
        <a:prstGeom prst="rect">
          <a:avLst/>
        </a:prstGeom>
      </xdr:spPr>
    </xdr:pic>
    <xdr:clientData/>
  </xdr:twoCellAnchor>
  <xdr:twoCellAnchor editAs="oneCell">
    <xdr:from>
      <xdr:col>1</xdr:col>
      <xdr:colOff>493229</xdr:colOff>
      <xdr:row>18</xdr:row>
      <xdr:rowOff>1191869</xdr:rowOff>
    </xdr:from>
    <xdr:to>
      <xdr:col>1</xdr:col>
      <xdr:colOff>879942</xdr:colOff>
      <xdr:row>18</xdr:row>
      <xdr:rowOff>1429993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029" y="21442019"/>
          <a:ext cx="386713" cy="238124"/>
        </a:xfrm>
        <a:prstGeom prst="rect">
          <a:avLst/>
        </a:prstGeom>
      </xdr:spPr>
    </xdr:pic>
    <xdr:clientData/>
  </xdr:twoCellAnchor>
  <xdr:twoCellAnchor editAs="oneCell">
    <xdr:from>
      <xdr:col>1</xdr:col>
      <xdr:colOff>459685</xdr:colOff>
      <xdr:row>26</xdr:row>
      <xdr:rowOff>1036155</xdr:rowOff>
    </xdr:from>
    <xdr:to>
      <xdr:col>1</xdr:col>
      <xdr:colOff>846398</xdr:colOff>
      <xdr:row>26</xdr:row>
      <xdr:rowOff>1274279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142" y="28865720"/>
          <a:ext cx="386713" cy="238124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24</xdr:row>
      <xdr:rowOff>352425</xdr:rowOff>
    </xdr:from>
    <xdr:ext cx="809625" cy="615315"/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2651700"/>
          <a:ext cx="809625" cy="615315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7</xdr:row>
      <xdr:rowOff>381001</xdr:rowOff>
    </xdr:from>
    <xdr:ext cx="781050" cy="593598"/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0515601"/>
          <a:ext cx="781050" cy="593598"/>
        </a:xfrm>
        <a:prstGeom prst="rect">
          <a:avLst/>
        </a:prstGeom>
      </xdr:spPr>
    </xdr:pic>
    <xdr:clientData/>
  </xdr:oneCellAnchor>
  <xdr:twoCellAnchor editAs="oneCell">
    <xdr:from>
      <xdr:col>1</xdr:col>
      <xdr:colOff>152400</xdr:colOff>
      <xdr:row>5</xdr:row>
      <xdr:rowOff>477861</xdr:rowOff>
    </xdr:from>
    <xdr:to>
      <xdr:col>1</xdr:col>
      <xdr:colOff>809625</xdr:colOff>
      <xdr:row>5</xdr:row>
      <xdr:rowOff>1079469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5202261"/>
          <a:ext cx="657225" cy="601608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8</xdr:row>
      <xdr:rowOff>544536</xdr:rowOff>
    </xdr:from>
    <xdr:to>
      <xdr:col>1</xdr:col>
      <xdr:colOff>781050</xdr:colOff>
      <xdr:row>8</xdr:row>
      <xdr:rowOff>1146144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55186"/>
          <a:ext cx="657225" cy="60160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22</xdr:row>
      <xdr:rowOff>323850</xdr:rowOff>
    </xdr:from>
    <xdr:to>
      <xdr:col>1</xdr:col>
      <xdr:colOff>800100</xdr:colOff>
      <xdr:row>22</xdr:row>
      <xdr:rowOff>955963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6489025"/>
          <a:ext cx="695325" cy="63211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25</xdr:row>
      <xdr:rowOff>419100</xdr:rowOff>
    </xdr:from>
    <xdr:to>
      <xdr:col>1</xdr:col>
      <xdr:colOff>785813</xdr:colOff>
      <xdr:row>25</xdr:row>
      <xdr:rowOff>1038225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0441900"/>
          <a:ext cx="681038" cy="619125"/>
        </a:xfrm>
        <a:prstGeom prst="rect">
          <a:avLst/>
        </a:prstGeom>
      </xdr:spPr>
    </xdr:pic>
    <xdr:clientData/>
  </xdr:twoCellAnchor>
  <xdr:oneCellAnchor>
    <xdr:from>
      <xdr:col>1</xdr:col>
      <xdr:colOff>66676</xdr:colOff>
      <xdr:row>4</xdr:row>
      <xdr:rowOff>476251</xdr:rowOff>
    </xdr:from>
    <xdr:ext cx="781050" cy="593598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247650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45554</xdr:colOff>
      <xdr:row>10</xdr:row>
      <xdr:rowOff>365677</xdr:rowOff>
    </xdr:from>
    <xdr:ext cx="764507" cy="581025"/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11" y="9973503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13</xdr:row>
      <xdr:rowOff>390525</xdr:rowOff>
    </xdr:from>
    <xdr:ext cx="764507" cy="581025"/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707" y="13319677"/>
          <a:ext cx="764507" cy="581025"/>
        </a:xfrm>
        <a:prstGeom prst="rect">
          <a:avLst/>
        </a:prstGeom>
      </xdr:spPr>
    </xdr:pic>
    <xdr:clientData/>
  </xdr:oneCellAnchor>
  <xdr:twoCellAnchor editAs="oneCell">
    <xdr:from>
      <xdr:col>1</xdr:col>
      <xdr:colOff>137118</xdr:colOff>
      <xdr:row>14</xdr:row>
      <xdr:rowOff>389282</xdr:rowOff>
    </xdr:from>
    <xdr:to>
      <xdr:col>1</xdr:col>
      <xdr:colOff>778071</xdr:colOff>
      <xdr:row>14</xdr:row>
      <xdr:rowOff>952500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75" y="14610521"/>
          <a:ext cx="640953" cy="56321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21</xdr:row>
      <xdr:rowOff>257175</xdr:rowOff>
    </xdr:from>
    <xdr:ext cx="809625" cy="615315"/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557" y="24359566"/>
          <a:ext cx="809625" cy="615315"/>
        </a:xfrm>
        <a:prstGeom prst="rect">
          <a:avLst/>
        </a:prstGeom>
      </xdr:spPr>
    </xdr:pic>
    <xdr:clientData/>
  </xdr:oneCellAnchor>
  <xdr:twoCellAnchor editAs="oneCell">
    <xdr:from>
      <xdr:col>1</xdr:col>
      <xdr:colOff>112270</xdr:colOff>
      <xdr:row>11</xdr:row>
      <xdr:rowOff>380999</xdr:rowOff>
    </xdr:from>
    <xdr:to>
      <xdr:col>1</xdr:col>
      <xdr:colOff>753223</xdr:colOff>
      <xdr:row>11</xdr:row>
      <xdr:rowOff>944217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727" y="13815391"/>
          <a:ext cx="640953" cy="563218"/>
        </a:xfrm>
        <a:prstGeom prst="rect">
          <a:avLst/>
        </a:prstGeom>
      </xdr:spPr>
    </xdr:pic>
    <xdr:clientData/>
  </xdr:twoCellAnchor>
  <xdr:oneCellAnchor>
    <xdr:from>
      <xdr:col>1</xdr:col>
      <xdr:colOff>115956</xdr:colOff>
      <xdr:row>12</xdr:row>
      <xdr:rowOff>375401</xdr:rowOff>
    </xdr:from>
    <xdr:ext cx="734276" cy="558049"/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413" y="11416118"/>
          <a:ext cx="734276" cy="558049"/>
        </a:xfrm>
        <a:prstGeom prst="rect">
          <a:avLst/>
        </a:prstGeom>
      </xdr:spPr>
    </xdr:pic>
    <xdr:clientData/>
  </xdr:oneCellAnchor>
  <xdr:oneCellAnchor>
    <xdr:from>
      <xdr:col>1</xdr:col>
      <xdr:colOff>476250</xdr:colOff>
      <xdr:row>12</xdr:row>
      <xdr:rowOff>1009651</xdr:rowOff>
    </xdr:from>
    <xdr:ext cx="386713" cy="238124"/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07" y="12050368"/>
          <a:ext cx="386713" cy="238124"/>
        </a:xfrm>
        <a:prstGeom prst="rect">
          <a:avLst/>
        </a:prstGeom>
      </xdr:spPr>
    </xdr:pic>
    <xdr:clientData/>
  </xdr:oneCellAnchor>
  <xdr:oneCellAnchor>
    <xdr:from>
      <xdr:col>1</xdr:col>
      <xdr:colOff>40608</xdr:colOff>
      <xdr:row>23</xdr:row>
      <xdr:rowOff>323850</xdr:rowOff>
    </xdr:from>
    <xdr:ext cx="852236" cy="647700"/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65" y="23482024"/>
          <a:ext cx="852236" cy="647700"/>
        </a:xfrm>
        <a:prstGeom prst="rect">
          <a:avLst/>
        </a:prstGeom>
      </xdr:spPr>
    </xdr:pic>
    <xdr:clientData/>
  </xdr:oneCellAnchor>
  <xdr:oneCellAnchor>
    <xdr:from>
      <xdr:col>1</xdr:col>
      <xdr:colOff>488259</xdr:colOff>
      <xdr:row>23</xdr:row>
      <xdr:rowOff>930552</xdr:rowOff>
    </xdr:from>
    <xdr:ext cx="386713" cy="238124"/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716" y="24088726"/>
          <a:ext cx="386713" cy="238124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6</xdr:row>
      <xdr:rowOff>381001</xdr:rowOff>
    </xdr:from>
    <xdr:ext cx="781050" cy="593598"/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08" y="384313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476250</xdr:colOff>
      <xdr:row>6</xdr:row>
      <xdr:rowOff>1019176</xdr:rowOff>
    </xdr:from>
    <xdr:ext cx="386713" cy="238124"/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07" y="4481306"/>
          <a:ext cx="386713" cy="238124"/>
        </a:xfrm>
        <a:prstGeom prst="rect">
          <a:avLst/>
        </a:prstGeom>
      </xdr:spPr>
    </xdr:pic>
    <xdr:clientData/>
  </xdr:oneCellAnchor>
  <xdr:twoCellAnchor editAs="oneCell">
    <xdr:from>
      <xdr:col>7</xdr:col>
      <xdr:colOff>2867025</xdr:colOff>
      <xdr:row>1</xdr:row>
      <xdr:rowOff>95250</xdr:rowOff>
    </xdr:from>
    <xdr:to>
      <xdr:col>9</xdr:col>
      <xdr:colOff>418494</xdr:colOff>
      <xdr:row>1</xdr:row>
      <xdr:rowOff>390525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019175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17</xdr:row>
      <xdr:rowOff>247650</xdr:rowOff>
    </xdr:from>
    <xdr:to>
      <xdr:col>1</xdr:col>
      <xdr:colOff>885826</xdr:colOff>
      <xdr:row>17</xdr:row>
      <xdr:rowOff>1066800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19230975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18</xdr:row>
      <xdr:rowOff>228600</xdr:rowOff>
    </xdr:from>
    <xdr:to>
      <xdr:col>1</xdr:col>
      <xdr:colOff>885826</xdr:colOff>
      <xdr:row>18</xdr:row>
      <xdr:rowOff>1047750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20478750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19</xdr:row>
      <xdr:rowOff>247650</xdr:rowOff>
    </xdr:from>
    <xdr:to>
      <xdr:col>1</xdr:col>
      <xdr:colOff>876300</xdr:colOff>
      <xdr:row>19</xdr:row>
      <xdr:rowOff>1066800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1964650"/>
          <a:ext cx="8191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161925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6" y="1104901"/>
          <a:ext cx="0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28701"/>
          <a:ext cx="1060" cy="504824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</xdr:row>
      <xdr:rowOff>266700</xdr:rowOff>
    </xdr:from>
    <xdr:to>
      <xdr:col>5</xdr:col>
      <xdr:colOff>685194</xdr:colOff>
      <xdr:row>1</xdr:row>
      <xdr:rowOff>561975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190625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3</xdr:row>
      <xdr:rowOff>114301</xdr:rowOff>
    </xdr:from>
    <xdr:to>
      <xdr:col>1</xdr:col>
      <xdr:colOff>1143000</xdr:colOff>
      <xdr:row>3</xdr:row>
      <xdr:rowOff>971550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1933576"/>
          <a:ext cx="857249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4</xdr:row>
      <xdr:rowOff>85726</xdr:rowOff>
    </xdr:from>
    <xdr:to>
      <xdr:col>1</xdr:col>
      <xdr:colOff>1152525</xdr:colOff>
      <xdr:row>4</xdr:row>
      <xdr:rowOff>942975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1" y="3009901"/>
          <a:ext cx="857249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5</xdr:row>
      <xdr:rowOff>85725</xdr:rowOff>
    </xdr:from>
    <xdr:to>
      <xdr:col>1</xdr:col>
      <xdr:colOff>1162049</xdr:colOff>
      <xdr:row>5</xdr:row>
      <xdr:rowOff>942974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4067175"/>
          <a:ext cx="857249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9525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104901"/>
          <a:ext cx="4762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28701"/>
          <a:ext cx="3702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4</xdr:row>
      <xdr:rowOff>95250</xdr:rowOff>
    </xdr:from>
    <xdr:to>
      <xdr:col>1</xdr:col>
      <xdr:colOff>1371600</xdr:colOff>
      <xdr:row>4</xdr:row>
      <xdr:rowOff>949452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14525"/>
          <a:ext cx="1123950" cy="854202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228599</xdr:colOff>
      <xdr:row>5</xdr:row>
      <xdr:rowOff>76200</xdr:rowOff>
    </xdr:from>
    <xdr:to>
      <xdr:col>1</xdr:col>
      <xdr:colOff>1400174</xdr:colOff>
      <xdr:row>5</xdr:row>
      <xdr:rowOff>886968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" y="2828925"/>
          <a:ext cx="1171575" cy="81076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</xdr:row>
      <xdr:rowOff>238125</xdr:rowOff>
    </xdr:from>
    <xdr:to>
      <xdr:col>5</xdr:col>
      <xdr:colOff>742344</xdr:colOff>
      <xdr:row>1</xdr:row>
      <xdr:rowOff>533400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162050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400049</xdr:colOff>
      <xdr:row>3</xdr:row>
      <xdr:rowOff>66675</xdr:rowOff>
    </xdr:from>
    <xdr:to>
      <xdr:col>1</xdr:col>
      <xdr:colOff>1181100</xdr:colOff>
      <xdr:row>3</xdr:row>
      <xdr:rowOff>744047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4" y="3829050"/>
          <a:ext cx="781051" cy="677372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6</xdr:row>
      <xdr:rowOff>47625</xdr:rowOff>
    </xdr:from>
    <xdr:to>
      <xdr:col>1</xdr:col>
      <xdr:colOff>1314451</xdr:colOff>
      <xdr:row>6</xdr:row>
      <xdr:rowOff>786039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1" y="4610100"/>
          <a:ext cx="1047750" cy="73841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7</xdr:row>
      <xdr:rowOff>76200</xdr:rowOff>
    </xdr:from>
    <xdr:to>
      <xdr:col>1</xdr:col>
      <xdr:colOff>1438276</xdr:colOff>
      <xdr:row>7</xdr:row>
      <xdr:rowOff>712637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5476875"/>
          <a:ext cx="1314450" cy="6364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1495425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104901"/>
          <a:ext cx="4762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28701"/>
          <a:ext cx="3702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4</xdr:row>
      <xdr:rowOff>95250</xdr:rowOff>
    </xdr:from>
    <xdr:to>
      <xdr:col>1</xdr:col>
      <xdr:colOff>1228725</xdr:colOff>
      <xdr:row>4</xdr:row>
      <xdr:rowOff>826389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2847975"/>
          <a:ext cx="962025" cy="731139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5</xdr:row>
      <xdr:rowOff>95250</xdr:rowOff>
    </xdr:from>
    <xdr:to>
      <xdr:col>1</xdr:col>
      <xdr:colOff>1228725</xdr:colOff>
      <xdr:row>5</xdr:row>
      <xdr:rowOff>826389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3781425"/>
          <a:ext cx="962025" cy="731139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3</xdr:row>
      <xdr:rowOff>114300</xdr:rowOff>
    </xdr:from>
    <xdr:to>
      <xdr:col>1</xdr:col>
      <xdr:colOff>1285875</xdr:colOff>
      <xdr:row>3</xdr:row>
      <xdr:rowOff>816483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933575"/>
          <a:ext cx="923925" cy="702183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</xdr:row>
      <xdr:rowOff>238125</xdr:rowOff>
    </xdr:from>
    <xdr:to>
      <xdr:col>5</xdr:col>
      <xdr:colOff>789969</xdr:colOff>
      <xdr:row>1</xdr:row>
      <xdr:rowOff>533400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1162050"/>
          <a:ext cx="136146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32"/>
  <sheetViews>
    <sheetView tabSelected="1" topLeftCell="A2" zoomScaleNormal="100" workbookViewId="0">
      <selection activeCell="H6" sqref="H6"/>
    </sheetView>
  </sheetViews>
  <sheetFormatPr defaultRowHeight="11.25" x14ac:dyDescent="0.2"/>
  <cols>
    <col min="1" max="1" width="10.28515625" style="1" customWidth="1"/>
    <col min="2" max="2" width="13.5703125" style="1" customWidth="1"/>
    <col min="3" max="3" width="9.28515625" style="1" customWidth="1"/>
    <col min="4" max="4" width="7" style="1" customWidth="1"/>
    <col min="5" max="5" width="6" style="1" customWidth="1"/>
    <col min="6" max="6" width="12.7109375" style="1" customWidth="1"/>
    <col min="7" max="7" width="9.7109375" style="1" customWidth="1"/>
    <col min="8" max="8" width="48.42578125" style="1" customWidth="1"/>
    <col min="9" max="9" width="8.7109375" style="1" customWidth="1"/>
    <col min="10" max="10" width="8.85546875" style="1" customWidth="1"/>
    <col min="11" max="16384" width="9.140625" style="1"/>
  </cols>
  <sheetData>
    <row r="1" spans="1:10" ht="72.75" customHeight="1" x14ac:dyDescent="0.2">
      <c r="A1" s="39" t="s">
        <v>78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48" customHeight="1" thickBot="1" x14ac:dyDescent="0.25">
      <c r="A2" s="42" t="s">
        <v>116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ht="24" customHeight="1" thickBot="1" x14ac:dyDescent="0.25">
      <c r="A3" s="12" t="s">
        <v>4</v>
      </c>
      <c r="B3" s="13" t="s">
        <v>2</v>
      </c>
      <c r="C3" s="13" t="s">
        <v>1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0</v>
      </c>
      <c r="I3" s="14" t="s">
        <v>15</v>
      </c>
      <c r="J3" s="15" t="s">
        <v>16</v>
      </c>
    </row>
    <row r="4" spans="1:10" ht="12.75" x14ac:dyDescent="0.2">
      <c r="A4" s="45" t="s">
        <v>13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ht="114" customHeight="1" x14ac:dyDescent="0.2">
      <c r="A5" s="3" t="s">
        <v>48</v>
      </c>
      <c r="B5" s="2"/>
      <c r="C5" s="2" t="s">
        <v>40</v>
      </c>
      <c r="D5" s="2" t="s">
        <v>102</v>
      </c>
      <c r="E5" s="2" t="s">
        <v>31</v>
      </c>
      <c r="F5" s="2" t="s">
        <v>71</v>
      </c>
      <c r="G5" s="2" t="s">
        <v>17</v>
      </c>
      <c r="H5" s="2" t="s">
        <v>103</v>
      </c>
      <c r="I5" s="19">
        <f>J5-(J5*0.15)</f>
        <v>101.15</v>
      </c>
      <c r="J5" s="17">
        <v>119</v>
      </c>
    </row>
    <row r="6" spans="1:10" ht="111.75" customHeight="1" x14ac:dyDescent="0.2">
      <c r="A6" s="3" t="s">
        <v>47</v>
      </c>
      <c r="B6" s="2"/>
      <c r="C6" s="2" t="s">
        <v>9</v>
      </c>
      <c r="D6" s="2" t="s">
        <v>39</v>
      </c>
      <c r="E6" s="2" t="s">
        <v>22</v>
      </c>
      <c r="F6" s="2" t="s">
        <v>29</v>
      </c>
      <c r="G6" s="2" t="s">
        <v>17</v>
      </c>
      <c r="H6" s="2" t="s">
        <v>97</v>
      </c>
      <c r="I6" s="19">
        <f t="shared" ref="I6:I9" si="0">J6-(J6*0.15)</f>
        <v>124.1</v>
      </c>
      <c r="J6" s="17">
        <v>146</v>
      </c>
    </row>
    <row r="7" spans="1:10" ht="121.5" customHeight="1" x14ac:dyDescent="0.2">
      <c r="A7" s="3" t="s">
        <v>111</v>
      </c>
      <c r="B7" s="2"/>
      <c r="C7" s="2" t="s">
        <v>40</v>
      </c>
      <c r="D7" s="2" t="s">
        <v>19</v>
      </c>
      <c r="E7" s="2" t="s">
        <v>31</v>
      </c>
      <c r="F7" s="2" t="s">
        <v>81</v>
      </c>
      <c r="G7" s="2" t="s">
        <v>18</v>
      </c>
      <c r="H7" s="2" t="s">
        <v>115</v>
      </c>
      <c r="I7" s="19">
        <f t="shared" ref="I7" si="1">J7-(J7*0.15)</f>
        <v>134.30000000000001</v>
      </c>
      <c r="J7" s="17">
        <v>158</v>
      </c>
    </row>
    <row r="8" spans="1:10" ht="123.75" x14ac:dyDescent="0.2">
      <c r="A8" s="21" t="s">
        <v>49</v>
      </c>
      <c r="B8" s="22"/>
      <c r="C8" s="22" t="s">
        <v>11</v>
      </c>
      <c r="D8" s="22" t="s">
        <v>98</v>
      </c>
      <c r="E8" s="22" t="s">
        <v>67</v>
      </c>
      <c r="F8" s="22" t="s">
        <v>43</v>
      </c>
      <c r="G8" s="22" t="s">
        <v>17</v>
      </c>
      <c r="H8" s="22" t="s">
        <v>123</v>
      </c>
      <c r="I8" s="23">
        <f t="shared" ref="I8" si="2">J8-(J8*0.15)</f>
        <v>143.65</v>
      </c>
      <c r="J8" s="24">
        <v>169</v>
      </c>
    </row>
    <row r="9" spans="1:10" ht="135.75" thickBot="1" x14ac:dyDescent="0.25">
      <c r="A9" s="4" t="s">
        <v>80</v>
      </c>
      <c r="B9" s="5"/>
      <c r="C9" s="5" t="s">
        <v>11</v>
      </c>
      <c r="D9" s="5" t="s">
        <v>98</v>
      </c>
      <c r="E9" s="5" t="s">
        <v>67</v>
      </c>
      <c r="F9" s="5" t="s">
        <v>43</v>
      </c>
      <c r="G9" s="5" t="s">
        <v>17</v>
      </c>
      <c r="H9" s="5" t="s">
        <v>99</v>
      </c>
      <c r="I9" s="20">
        <f t="shared" si="0"/>
        <v>166.6</v>
      </c>
      <c r="J9" s="18">
        <v>196</v>
      </c>
    </row>
    <row r="10" spans="1:10" ht="13.5" customHeight="1" thickBot="1" x14ac:dyDescent="0.25">
      <c r="A10" s="36" t="s">
        <v>14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17" customHeight="1" x14ac:dyDescent="0.2">
      <c r="A11" s="3" t="s">
        <v>50</v>
      </c>
      <c r="B11" s="2"/>
      <c r="C11" s="2" t="s">
        <v>40</v>
      </c>
      <c r="D11" s="2" t="s">
        <v>102</v>
      </c>
      <c r="E11" s="2" t="s">
        <v>31</v>
      </c>
      <c r="F11" s="2" t="s">
        <v>43</v>
      </c>
      <c r="G11" s="2" t="s">
        <v>10</v>
      </c>
      <c r="H11" s="2" t="s">
        <v>104</v>
      </c>
      <c r="I11" s="19">
        <f t="shared" ref="I11" si="3">J11-(J11*0.15)</f>
        <v>123.25</v>
      </c>
      <c r="J11" s="17">
        <v>145</v>
      </c>
    </row>
    <row r="12" spans="1:10" ht="115.5" customHeight="1" x14ac:dyDescent="0.2">
      <c r="A12" s="3" t="s">
        <v>108</v>
      </c>
      <c r="B12" s="2"/>
      <c r="C12" s="2" t="s">
        <v>9</v>
      </c>
      <c r="D12" s="2" t="s">
        <v>39</v>
      </c>
      <c r="E12" s="2" t="s">
        <v>22</v>
      </c>
      <c r="F12" s="2" t="s">
        <v>37</v>
      </c>
      <c r="G12" s="2" t="s">
        <v>10</v>
      </c>
      <c r="H12" s="2" t="s">
        <v>109</v>
      </c>
      <c r="I12" s="19">
        <f>J12-(J12*0.15)</f>
        <v>149.6</v>
      </c>
      <c r="J12" s="17">
        <v>176</v>
      </c>
    </row>
    <row r="13" spans="1:10" ht="125.25" customHeight="1" x14ac:dyDescent="0.2">
      <c r="A13" s="3" t="s">
        <v>112</v>
      </c>
      <c r="B13" s="2"/>
      <c r="C13" s="2" t="s">
        <v>40</v>
      </c>
      <c r="D13" s="2" t="s">
        <v>23</v>
      </c>
      <c r="E13" s="2" t="s">
        <v>31</v>
      </c>
      <c r="F13" s="2" t="s">
        <v>30</v>
      </c>
      <c r="G13" s="2" t="s">
        <v>10</v>
      </c>
      <c r="H13" s="2" t="s">
        <v>110</v>
      </c>
      <c r="I13" s="19">
        <f t="shared" ref="I13" si="4">J13-(J13*0.15)</f>
        <v>159.80000000000001</v>
      </c>
      <c r="J13" s="17">
        <v>188</v>
      </c>
    </row>
    <row r="14" spans="1:10" ht="117" customHeight="1" x14ac:dyDescent="0.2">
      <c r="A14" s="3" t="s">
        <v>51</v>
      </c>
      <c r="B14" s="2"/>
      <c r="C14" s="2" t="s">
        <v>11</v>
      </c>
      <c r="D14" s="2" t="s">
        <v>100</v>
      </c>
      <c r="E14" s="2" t="s">
        <v>67</v>
      </c>
      <c r="F14" s="2" t="s">
        <v>44</v>
      </c>
      <c r="G14" s="2" t="s">
        <v>10</v>
      </c>
      <c r="H14" s="2" t="s">
        <v>122</v>
      </c>
      <c r="I14" s="19">
        <f t="shared" ref="I14" si="5">J14-(J14*0.15)</f>
        <v>169.15</v>
      </c>
      <c r="J14" s="17">
        <v>199</v>
      </c>
    </row>
    <row r="15" spans="1:10" ht="117" customHeight="1" x14ac:dyDescent="0.2">
      <c r="A15" s="3" t="s">
        <v>101</v>
      </c>
      <c r="B15" s="2"/>
      <c r="C15" s="2" t="s">
        <v>11</v>
      </c>
      <c r="D15" s="2" t="s">
        <v>100</v>
      </c>
      <c r="E15" s="2" t="s">
        <v>67</v>
      </c>
      <c r="F15" s="2" t="s">
        <v>44</v>
      </c>
      <c r="G15" s="2" t="s">
        <v>10</v>
      </c>
      <c r="H15" s="2" t="s">
        <v>121</v>
      </c>
      <c r="I15" s="19">
        <f t="shared" ref="I15:I16" si="6">J15-(J15*0.15)</f>
        <v>192.1</v>
      </c>
      <c r="J15" s="17">
        <v>226</v>
      </c>
    </row>
    <row r="16" spans="1:10" ht="122.25" customHeight="1" thickBot="1" x14ac:dyDescent="0.25">
      <c r="A16" s="4" t="s">
        <v>69</v>
      </c>
      <c r="B16" s="5"/>
      <c r="C16" s="5" t="s">
        <v>11</v>
      </c>
      <c r="D16" s="5" t="s">
        <v>28</v>
      </c>
      <c r="E16" s="5" t="s">
        <v>67</v>
      </c>
      <c r="F16" s="5" t="s">
        <v>66</v>
      </c>
      <c r="G16" s="5" t="s">
        <v>10</v>
      </c>
      <c r="H16" s="5" t="s">
        <v>90</v>
      </c>
      <c r="I16" s="20">
        <f t="shared" si="6"/>
        <v>203.15</v>
      </c>
      <c r="J16" s="18">
        <v>239</v>
      </c>
    </row>
    <row r="17" spans="1:10" ht="13.5" customHeight="1" x14ac:dyDescent="0.2">
      <c r="A17" s="48" t="s">
        <v>26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0" ht="99.75" customHeight="1" x14ac:dyDescent="0.2">
      <c r="A18" s="3" t="s">
        <v>52</v>
      </c>
      <c r="B18" s="2"/>
      <c r="C18" s="2" t="s">
        <v>40</v>
      </c>
      <c r="D18" s="2" t="s">
        <v>102</v>
      </c>
      <c r="E18" s="2" t="s">
        <v>31</v>
      </c>
      <c r="F18" s="2" t="s">
        <v>72</v>
      </c>
      <c r="G18" s="2" t="s">
        <v>25</v>
      </c>
      <c r="H18" s="2" t="s">
        <v>105</v>
      </c>
      <c r="I18" s="19">
        <f t="shared" ref="I18" si="7">J18-(J18*0.15)</f>
        <v>108.8</v>
      </c>
      <c r="J18" s="17">
        <v>128</v>
      </c>
    </row>
    <row r="19" spans="1:10" ht="115.5" customHeight="1" x14ac:dyDescent="0.2">
      <c r="A19" s="3" t="s">
        <v>113</v>
      </c>
      <c r="B19" s="2"/>
      <c r="C19" s="2" t="s">
        <v>40</v>
      </c>
      <c r="D19" s="2" t="s">
        <v>41</v>
      </c>
      <c r="E19" s="2" t="s">
        <v>31</v>
      </c>
      <c r="F19" s="2" t="s">
        <v>42</v>
      </c>
      <c r="G19" s="2" t="s">
        <v>25</v>
      </c>
      <c r="H19" s="2" t="s">
        <v>117</v>
      </c>
      <c r="I19" s="19">
        <f t="shared" ref="I19:I20" si="8">J19-(J19*0.15)</f>
        <v>141.94999999999999</v>
      </c>
      <c r="J19" s="17">
        <v>167</v>
      </c>
    </row>
    <row r="20" spans="1:10" ht="106.5" customHeight="1" thickBot="1" x14ac:dyDescent="0.25">
      <c r="A20" s="4" t="s">
        <v>53</v>
      </c>
      <c r="B20" s="5"/>
      <c r="C20" s="5" t="s">
        <v>11</v>
      </c>
      <c r="D20" s="5" t="s">
        <v>98</v>
      </c>
      <c r="E20" s="5" t="s">
        <v>67</v>
      </c>
      <c r="F20" s="5" t="s">
        <v>45</v>
      </c>
      <c r="G20" s="5" t="s">
        <v>25</v>
      </c>
      <c r="H20" s="5" t="s">
        <v>120</v>
      </c>
      <c r="I20" s="20">
        <f t="shared" si="8"/>
        <v>149.6</v>
      </c>
      <c r="J20" s="18">
        <v>176</v>
      </c>
    </row>
    <row r="21" spans="1:10" ht="13.5" customHeight="1" thickBot="1" x14ac:dyDescent="0.25">
      <c r="A21" s="36" t="s">
        <v>27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0" ht="92.25" customHeight="1" x14ac:dyDescent="0.2">
      <c r="A22" s="3" t="s">
        <v>55</v>
      </c>
      <c r="B22" s="2"/>
      <c r="C22" s="2" t="s">
        <v>40</v>
      </c>
      <c r="D22" s="2" t="s">
        <v>102</v>
      </c>
      <c r="E22" s="2" t="s">
        <v>31</v>
      </c>
      <c r="F22" s="2" t="s">
        <v>70</v>
      </c>
      <c r="G22" s="2" t="s">
        <v>12</v>
      </c>
      <c r="H22" s="2" t="s">
        <v>106</v>
      </c>
      <c r="I22" s="19">
        <f t="shared" ref="I22" si="9">J22-(J22*0.15)</f>
        <v>133.44999999999999</v>
      </c>
      <c r="J22" s="17">
        <v>157</v>
      </c>
    </row>
    <row r="23" spans="1:10" ht="103.5" customHeight="1" x14ac:dyDescent="0.2">
      <c r="A23" s="3" t="s">
        <v>54</v>
      </c>
      <c r="B23" s="2"/>
      <c r="C23" s="2" t="s">
        <v>9</v>
      </c>
      <c r="D23" s="2" t="s">
        <v>39</v>
      </c>
      <c r="E23" s="2" t="s">
        <v>22</v>
      </c>
      <c r="F23" s="2" t="s">
        <v>37</v>
      </c>
      <c r="G23" s="2" t="s">
        <v>12</v>
      </c>
      <c r="H23" s="2" t="s">
        <v>91</v>
      </c>
      <c r="I23" s="19">
        <f t="shared" ref="I23:I27" si="10">J23-(J23*0.15)</f>
        <v>155.55000000000001</v>
      </c>
      <c r="J23" s="17">
        <v>183</v>
      </c>
    </row>
    <row r="24" spans="1:10" ht="99" customHeight="1" x14ac:dyDescent="0.2">
      <c r="A24" s="3" t="s">
        <v>114</v>
      </c>
      <c r="B24" s="2"/>
      <c r="C24" s="2" t="s">
        <v>9</v>
      </c>
      <c r="D24" s="2" t="s">
        <v>23</v>
      </c>
      <c r="E24" s="2" t="s">
        <v>31</v>
      </c>
      <c r="F24" s="2" t="s">
        <v>38</v>
      </c>
      <c r="G24" s="2" t="s">
        <v>12</v>
      </c>
      <c r="H24" s="2" t="s">
        <v>107</v>
      </c>
      <c r="I24" s="19">
        <f t="shared" ref="I24" si="11">J24-(J24*0.15)</f>
        <v>166.6</v>
      </c>
      <c r="J24" s="17">
        <v>196</v>
      </c>
    </row>
    <row r="25" spans="1:10" ht="112.5" x14ac:dyDescent="0.2">
      <c r="A25" s="3" t="s">
        <v>56</v>
      </c>
      <c r="B25" s="2"/>
      <c r="C25" s="2" t="s">
        <v>11</v>
      </c>
      <c r="D25" s="2" t="s">
        <v>98</v>
      </c>
      <c r="E25" s="2" t="s">
        <v>67</v>
      </c>
      <c r="F25" s="2" t="s">
        <v>46</v>
      </c>
      <c r="G25" s="2" t="s">
        <v>12</v>
      </c>
      <c r="H25" s="2" t="s">
        <v>118</v>
      </c>
      <c r="I25" s="19">
        <f t="shared" ref="I25" si="12">J25-(J25*0.15)</f>
        <v>175.95</v>
      </c>
      <c r="J25" s="17">
        <v>207</v>
      </c>
    </row>
    <row r="26" spans="1:10" ht="117" customHeight="1" x14ac:dyDescent="0.2">
      <c r="A26" s="3" t="s">
        <v>79</v>
      </c>
      <c r="B26" s="2"/>
      <c r="C26" s="2" t="s">
        <v>11</v>
      </c>
      <c r="D26" s="2" t="s">
        <v>98</v>
      </c>
      <c r="E26" s="2" t="s">
        <v>67</v>
      </c>
      <c r="F26" s="2" t="s">
        <v>46</v>
      </c>
      <c r="G26" s="2" t="s">
        <v>12</v>
      </c>
      <c r="H26" s="2" t="s">
        <v>119</v>
      </c>
      <c r="I26" s="19">
        <f t="shared" si="10"/>
        <v>198.9</v>
      </c>
      <c r="J26" s="17">
        <v>234</v>
      </c>
    </row>
    <row r="27" spans="1:10" ht="126" customHeight="1" thickBot="1" x14ac:dyDescent="0.25">
      <c r="A27" s="4" t="s">
        <v>68</v>
      </c>
      <c r="B27" s="5"/>
      <c r="C27" s="5" t="s">
        <v>11</v>
      </c>
      <c r="D27" s="5" t="s">
        <v>28</v>
      </c>
      <c r="E27" s="5" t="s">
        <v>67</v>
      </c>
      <c r="F27" s="5" t="s">
        <v>65</v>
      </c>
      <c r="G27" s="5" t="s">
        <v>12</v>
      </c>
      <c r="H27" s="5" t="s">
        <v>96</v>
      </c>
      <c r="I27" s="20">
        <f t="shared" si="10"/>
        <v>210.8</v>
      </c>
      <c r="J27" s="18">
        <v>248</v>
      </c>
    </row>
    <row r="28" spans="1:10" ht="13.5" thickBot="1" x14ac:dyDescent="0.25">
      <c r="A28" s="45" t="s">
        <v>74</v>
      </c>
      <c r="B28" s="46"/>
      <c r="C28" s="46"/>
      <c r="D28" s="46"/>
      <c r="E28" s="46"/>
      <c r="F28" s="46"/>
      <c r="G28" s="46"/>
      <c r="H28" s="46"/>
      <c r="I28" s="46"/>
      <c r="J28" s="47"/>
    </row>
    <row r="29" spans="1:10" x14ac:dyDescent="0.2">
      <c r="A29" s="51" t="s">
        <v>77</v>
      </c>
      <c r="B29" s="52"/>
      <c r="C29" s="52"/>
      <c r="D29" s="52"/>
      <c r="E29" s="52"/>
      <c r="F29" s="52"/>
      <c r="G29" s="52"/>
      <c r="H29" s="53"/>
      <c r="I29" s="27">
        <f>J29-(J29*0.15)</f>
        <v>10.199999999999999</v>
      </c>
      <c r="J29" s="28">
        <v>12</v>
      </c>
    </row>
    <row r="30" spans="1:10" x14ac:dyDescent="0.2">
      <c r="A30" s="54" t="s">
        <v>75</v>
      </c>
      <c r="B30" s="55"/>
      <c r="C30" s="55"/>
      <c r="D30" s="55"/>
      <c r="E30" s="55"/>
      <c r="F30" s="55"/>
      <c r="G30" s="55"/>
      <c r="H30" s="56"/>
      <c r="I30" s="29">
        <f t="shared" ref="I30:I32" si="13">J30-(J30*0.15)</f>
        <v>10.199999999999999</v>
      </c>
      <c r="J30" s="30">
        <v>12</v>
      </c>
    </row>
    <row r="31" spans="1:10" x14ac:dyDescent="0.2">
      <c r="A31" s="57" t="s">
        <v>76</v>
      </c>
      <c r="B31" s="58"/>
      <c r="C31" s="58"/>
      <c r="D31" s="58"/>
      <c r="E31" s="58"/>
      <c r="F31" s="58"/>
      <c r="G31" s="58"/>
      <c r="H31" s="59"/>
      <c r="I31" s="31">
        <f t="shared" si="13"/>
        <v>10.199999999999999</v>
      </c>
      <c r="J31" s="32">
        <v>12</v>
      </c>
    </row>
    <row r="32" spans="1:10" x14ac:dyDescent="0.2">
      <c r="A32" s="60" t="s">
        <v>85</v>
      </c>
      <c r="B32" s="60"/>
      <c r="C32" s="60"/>
      <c r="D32" s="60"/>
      <c r="E32" s="60"/>
      <c r="F32" s="60"/>
      <c r="G32" s="60"/>
      <c r="H32" s="60"/>
      <c r="I32" s="29">
        <f t="shared" si="13"/>
        <v>5.0999999999999996</v>
      </c>
      <c r="J32" s="29">
        <v>6</v>
      </c>
    </row>
  </sheetData>
  <mergeCells count="11">
    <mergeCell ref="A28:J28"/>
    <mergeCell ref="A29:H29"/>
    <mergeCell ref="A30:H30"/>
    <mergeCell ref="A31:H31"/>
    <mergeCell ref="A32:H32"/>
    <mergeCell ref="A21:J21"/>
    <mergeCell ref="A1:J1"/>
    <mergeCell ref="A2:J2"/>
    <mergeCell ref="A4:J4"/>
    <mergeCell ref="A10:J10"/>
    <mergeCell ref="A17:J1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"/>
  <sheetViews>
    <sheetView zoomScaleNormal="100" workbookViewId="0">
      <selection activeCell="H4" sqref="H4"/>
    </sheetView>
  </sheetViews>
  <sheetFormatPr defaultRowHeight="15" x14ac:dyDescent="0.25"/>
  <cols>
    <col min="1" max="1" width="15.85546875" customWidth="1"/>
    <col min="2" max="2" width="21.710937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65" t="s">
        <v>78</v>
      </c>
      <c r="B1" s="65"/>
      <c r="C1" s="65"/>
      <c r="D1" s="65"/>
      <c r="E1" s="65"/>
      <c r="F1" s="65"/>
      <c r="G1" s="6"/>
      <c r="H1" s="6"/>
      <c r="I1" s="6"/>
      <c r="J1" s="9"/>
      <c r="K1" s="9"/>
    </row>
    <row r="2" spans="1:11" s="1" customFormat="1" ht="57" customHeight="1" x14ac:dyDescent="0.2">
      <c r="A2" s="66" t="s">
        <v>35</v>
      </c>
      <c r="B2" s="66"/>
      <c r="C2" s="66"/>
      <c r="D2" s="66"/>
      <c r="E2" s="66"/>
      <c r="F2" s="66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67" t="s">
        <v>0</v>
      </c>
      <c r="D3" s="68"/>
      <c r="E3" s="8" t="s">
        <v>15</v>
      </c>
      <c r="F3" s="8" t="s">
        <v>16</v>
      </c>
      <c r="G3" s="33"/>
    </row>
    <row r="4" spans="1:11" ht="87" customHeight="1" x14ac:dyDescent="0.25">
      <c r="A4" s="10" t="s">
        <v>86</v>
      </c>
      <c r="B4" s="10"/>
      <c r="C4" s="63" t="s">
        <v>87</v>
      </c>
      <c r="D4" s="64"/>
      <c r="E4" s="16">
        <f>F4-(F4*0.15)</f>
        <v>174.25</v>
      </c>
      <c r="F4" s="16">
        <v>205</v>
      </c>
    </row>
    <row r="5" spans="1:11" ht="83.25" customHeight="1" x14ac:dyDescent="0.25">
      <c r="A5" s="10" t="s">
        <v>58</v>
      </c>
      <c r="B5" s="10"/>
      <c r="C5" s="63" t="s">
        <v>88</v>
      </c>
      <c r="D5" s="64"/>
      <c r="E5" s="16">
        <f t="shared" ref="E5:E6" si="0">F5-(F5*0.15)</f>
        <v>218.45</v>
      </c>
      <c r="F5" s="16">
        <v>257</v>
      </c>
    </row>
    <row r="6" spans="1:11" ht="83.25" customHeight="1" x14ac:dyDescent="0.25">
      <c r="A6" s="10" t="s">
        <v>57</v>
      </c>
      <c r="B6" s="10"/>
      <c r="C6" s="62" t="s">
        <v>89</v>
      </c>
      <c r="D6" s="62"/>
      <c r="E6" s="16">
        <f t="shared" si="0"/>
        <v>317.05</v>
      </c>
      <c r="F6" s="16">
        <v>373</v>
      </c>
    </row>
    <row r="7" spans="1:11" x14ac:dyDescent="0.25">
      <c r="A7" s="61" t="s">
        <v>92</v>
      </c>
      <c r="B7" s="61"/>
      <c r="C7" s="61"/>
      <c r="D7" s="61"/>
      <c r="E7" s="61"/>
      <c r="F7" s="61"/>
      <c r="G7" s="34"/>
      <c r="H7" s="34"/>
      <c r="I7" s="34"/>
      <c r="J7" s="34"/>
    </row>
    <row r="8" spans="1:11" x14ac:dyDescent="0.25">
      <c r="A8" s="61" t="s">
        <v>93</v>
      </c>
      <c r="B8" s="61"/>
      <c r="C8" s="61"/>
      <c r="D8" s="61"/>
      <c r="E8" s="61"/>
      <c r="F8" s="61"/>
      <c r="G8" s="35"/>
      <c r="H8" s="35"/>
      <c r="I8" s="35"/>
      <c r="J8" s="35"/>
    </row>
  </sheetData>
  <mergeCells count="8">
    <mergeCell ref="A8:F8"/>
    <mergeCell ref="A7:F7"/>
    <mergeCell ref="C6:D6"/>
    <mergeCell ref="C5:D5"/>
    <mergeCell ref="A1:F1"/>
    <mergeCell ref="A2:F2"/>
    <mergeCell ref="C3:D3"/>
    <mergeCell ref="C4:D4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8"/>
  <sheetViews>
    <sheetView zoomScaleNormal="100" workbookViewId="0">
      <selection activeCell="A2" sqref="A2:F2"/>
    </sheetView>
  </sheetViews>
  <sheetFormatPr defaultRowHeight="15" x14ac:dyDescent="0.25"/>
  <cols>
    <col min="1" max="1" width="15.42578125" customWidth="1"/>
    <col min="2" max="2" width="24.4257812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65" t="s">
        <v>78</v>
      </c>
      <c r="B1" s="65"/>
      <c r="C1" s="65"/>
      <c r="D1" s="65"/>
      <c r="E1" s="65"/>
      <c r="F1" s="65"/>
      <c r="G1" s="6"/>
      <c r="H1" s="6"/>
      <c r="I1" s="6"/>
      <c r="J1" s="9"/>
      <c r="K1" s="9"/>
    </row>
    <row r="2" spans="1:11" s="1" customFormat="1" ht="57" customHeight="1" x14ac:dyDescent="0.2">
      <c r="A2" s="66" t="s">
        <v>34</v>
      </c>
      <c r="B2" s="66"/>
      <c r="C2" s="66"/>
      <c r="D2" s="66"/>
      <c r="E2" s="66"/>
      <c r="F2" s="66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67" t="s">
        <v>0</v>
      </c>
      <c r="D3" s="68"/>
      <c r="E3" s="8" t="s">
        <v>15</v>
      </c>
      <c r="F3" s="8" t="s">
        <v>32</v>
      </c>
    </row>
    <row r="4" spans="1:11" ht="63" customHeight="1" x14ac:dyDescent="0.25">
      <c r="A4" s="10" t="s">
        <v>61</v>
      </c>
      <c r="B4" s="10"/>
      <c r="C4" s="63" t="s">
        <v>73</v>
      </c>
      <c r="D4" s="64"/>
      <c r="E4" s="11">
        <f t="shared" ref="E4" si="0">F4-(F4*0.15)</f>
        <v>15.3</v>
      </c>
      <c r="F4" s="11">
        <v>18</v>
      </c>
    </row>
    <row r="5" spans="1:11" ht="82.5" customHeight="1" x14ac:dyDescent="0.25">
      <c r="A5" s="10" t="s">
        <v>59</v>
      </c>
      <c r="B5" s="10"/>
      <c r="C5" s="63" t="s">
        <v>33</v>
      </c>
      <c r="D5" s="64"/>
      <c r="E5" s="11">
        <f>F5-(F5*0.15)</f>
        <v>40.799999999999997</v>
      </c>
      <c r="F5" s="11">
        <v>48</v>
      </c>
    </row>
    <row r="6" spans="1:11" ht="70.5" customHeight="1" x14ac:dyDescent="0.25">
      <c r="A6" s="10" t="s">
        <v>60</v>
      </c>
      <c r="B6" s="10"/>
      <c r="C6" s="63" t="s">
        <v>95</v>
      </c>
      <c r="D6" s="64"/>
      <c r="E6" s="11">
        <f>F6-(F6*0.15)</f>
        <v>63.75</v>
      </c>
      <c r="F6" s="11">
        <v>75</v>
      </c>
    </row>
    <row r="7" spans="1:11" ht="66" customHeight="1" x14ac:dyDescent="0.25">
      <c r="A7" s="25" t="s">
        <v>82</v>
      </c>
      <c r="B7" s="26"/>
      <c r="C7" s="69" t="s">
        <v>94</v>
      </c>
      <c r="D7" s="70"/>
      <c r="E7" s="11">
        <f t="shared" ref="E7:E8" si="1">F7-(F7*0.15)</f>
        <v>117.3</v>
      </c>
      <c r="F7" s="11">
        <v>138</v>
      </c>
    </row>
    <row r="8" spans="1:11" ht="62.25" customHeight="1" x14ac:dyDescent="0.25">
      <c r="A8" s="25" t="s">
        <v>83</v>
      </c>
      <c r="B8" s="26"/>
      <c r="C8" s="69" t="s">
        <v>84</v>
      </c>
      <c r="D8" s="70"/>
      <c r="E8" s="11">
        <f t="shared" si="1"/>
        <v>140.25</v>
      </c>
      <c r="F8" s="11">
        <v>165</v>
      </c>
    </row>
  </sheetData>
  <mergeCells count="8">
    <mergeCell ref="C7:D7"/>
    <mergeCell ref="C8:D8"/>
    <mergeCell ref="C4:D4"/>
    <mergeCell ref="A1:F1"/>
    <mergeCell ref="A2:F2"/>
    <mergeCell ref="C3:D3"/>
    <mergeCell ref="C5:D5"/>
    <mergeCell ref="C6:D6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"/>
  <sheetViews>
    <sheetView zoomScaleNormal="100" workbookViewId="0">
      <selection activeCell="F7" sqref="F7"/>
    </sheetView>
  </sheetViews>
  <sheetFormatPr defaultRowHeight="15" x14ac:dyDescent="0.25"/>
  <cols>
    <col min="1" max="1" width="17.5703125" customWidth="1"/>
    <col min="2" max="2" width="24.4257812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65" t="s">
        <v>78</v>
      </c>
      <c r="B1" s="65"/>
      <c r="C1" s="65"/>
      <c r="D1" s="65"/>
      <c r="E1" s="65"/>
      <c r="F1" s="65"/>
      <c r="G1" s="6"/>
      <c r="H1" s="6"/>
      <c r="I1" s="6"/>
      <c r="J1" s="9"/>
      <c r="K1" s="9"/>
    </row>
    <row r="2" spans="1:11" s="1" customFormat="1" ht="57" customHeight="1" x14ac:dyDescent="0.2">
      <c r="A2" s="66" t="s">
        <v>36</v>
      </c>
      <c r="B2" s="66"/>
      <c r="C2" s="66"/>
      <c r="D2" s="66"/>
      <c r="E2" s="66"/>
      <c r="F2" s="66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67" t="s">
        <v>0</v>
      </c>
      <c r="D3" s="68"/>
      <c r="E3" s="8" t="s">
        <v>15</v>
      </c>
      <c r="F3" s="8" t="s">
        <v>16</v>
      </c>
    </row>
    <row r="4" spans="1:11" ht="73.5" customHeight="1" x14ac:dyDescent="0.25">
      <c r="A4" s="10" t="s">
        <v>62</v>
      </c>
      <c r="B4" s="10"/>
      <c r="C4" s="63" t="s">
        <v>20</v>
      </c>
      <c r="D4" s="64"/>
      <c r="E4" s="11">
        <f>F4-(F4*0.15)</f>
        <v>18.7</v>
      </c>
      <c r="F4" s="11">
        <v>22</v>
      </c>
    </row>
    <row r="5" spans="1:11" ht="73.5" customHeight="1" x14ac:dyDescent="0.25">
      <c r="A5" s="10" t="s">
        <v>63</v>
      </c>
      <c r="B5" s="10"/>
      <c r="C5" s="63" t="s">
        <v>21</v>
      </c>
      <c r="D5" s="64"/>
      <c r="E5" s="11">
        <f t="shared" ref="E5:E6" si="0">F5-(F5*0.15)</f>
        <v>24.65</v>
      </c>
      <c r="F5" s="11">
        <v>29</v>
      </c>
    </row>
    <row r="6" spans="1:11" ht="73.5" customHeight="1" x14ac:dyDescent="0.25">
      <c r="A6" s="10" t="s">
        <v>64</v>
      </c>
      <c r="B6" s="10"/>
      <c r="C6" s="63" t="s">
        <v>24</v>
      </c>
      <c r="D6" s="64"/>
      <c r="E6" s="11">
        <f t="shared" si="0"/>
        <v>33.15</v>
      </c>
      <c r="F6" s="11">
        <v>39</v>
      </c>
    </row>
  </sheetData>
  <mergeCells count="6">
    <mergeCell ref="C6:D6"/>
    <mergeCell ref="A1:F1"/>
    <mergeCell ref="A2:F2"/>
    <mergeCell ref="C3:D3"/>
    <mergeCell ref="C4:D4"/>
    <mergeCell ref="C5:D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 камеры</vt:lpstr>
      <vt:lpstr>NVR</vt:lpstr>
      <vt:lpstr>Сетевое оборудование</vt:lpstr>
      <vt:lpstr>Блоки питания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2020-09-16T12:10:14Z</dcterms:modified>
</cp:coreProperties>
</file>