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55" windowHeight="7815"/>
  </bookViews>
  <sheets>
    <sheet name="Сосна" sheetId="10" r:id="rId1"/>
    <sheet name="Лиственница" sheetId="8" r:id="rId2"/>
  </sheets>
  <definedNames>
    <definedName name="_xlnm.Print_Area" localSheetId="1">Лиственница!$A$1:$I$27</definedName>
    <definedName name="_xlnm.Print_Area" localSheetId="0">Сосна!$A$1:$I$26</definedName>
  </definedNames>
  <calcPr calcId="145621" refMode="R1C1"/>
</workbook>
</file>

<file path=xl/calcChain.xml><?xml version="1.0" encoding="utf-8"?>
<calcChain xmlns="http://schemas.openxmlformats.org/spreadsheetml/2006/main">
  <c r="H7" i="8" l="1"/>
  <c r="H12" i="10" l="1"/>
  <c r="H8" i="10"/>
</calcChain>
</file>

<file path=xl/sharedStrings.xml><?xml version="1.0" encoding="utf-8"?>
<sst xmlns="http://schemas.openxmlformats.org/spreadsheetml/2006/main" count="104" uniqueCount="68">
  <si>
    <t>Толщина (мм)</t>
  </si>
  <si>
    <t>Ширина (мм)</t>
  </si>
  <si>
    <t>Сорт</t>
  </si>
  <si>
    <t xml:space="preserve">Е-mail:   lespol8@gmail.com  </t>
  </si>
  <si>
    <t>цена за 1 м3</t>
  </si>
  <si>
    <t>цена за 1 м2</t>
  </si>
  <si>
    <t>Э</t>
  </si>
  <si>
    <t xml:space="preserve">Покупатель:      </t>
  </si>
  <si>
    <t>Длины (м)</t>
  </si>
  <si>
    <t>А</t>
  </si>
  <si>
    <t>Изготовление Мебельных щитов шириной  от 700 до 1500мм</t>
  </si>
  <si>
    <t>80 / 100</t>
  </si>
  <si>
    <t>200 - 600</t>
  </si>
  <si>
    <t>Поставщик:       ИП  (любая форма расчёта, без НДС)</t>
  </si>
  <si>
    <r>
      <rPr>
        <b/>
        <sz val="10"/>
        <color rgb="FFFF0000"/>
        <rFont val="Arial Cyr"/>
        <charset val="204"/>
      </rPr>
      <t xml:space="preserve">КАЧЕСТВО  - СУПЕР!!! </t>
    </r>
    <r>
      <rPr>
        <b/>
        <sz val="10"/>
        <rFont val="Arial Cyr"/>
        <charset val="204"/>
      </rPr>
      <t xml:space="preserve">       </t>
    </r>
    <r>
      <rPr>
        <b/>
        <sz val="10"/>
        <color rgb="FFFF0000"/>
        <rFont val="Arial Cyr"/>
        <charset val="204"/>
      </rPr>
      <t>Постоянным  клиентам - Скидки !!!</t>
    </r>
  </si>
  <si>
    <t>2,0  -  5,0</t>
  </si>
  <si>
    <t>1,0  -  5,0</t>
  </si>
  <si>
    <t>Мебельный щит,   Сращенный</t>
  </si>
  <si>
    <t>Мебельный щит,    Цельный</t>
  </si>
  <si>
    <t>2,0 - 4,0</t>
  </si>
  <si>
    <t>100 / 150</t>
  </si>
  <si>
    <t>1,0  - 5,0</t>
  </si>
  <si>
    <t xml:space="preserve">  Балясина - точёная</t>
  </si>
  <si>
    <t xml:space="preserve">  Тетива</t>
  </si>
  <si>
    <t xml:space="preserve">  Столб точёный - Колонна</t>
  </si>
  <si>
    <t>2,5 / 2,7 / 3,0</t>
  </si>
  <si>
    <r>
      <t xml:space="preserve">  Поручень (</t>
    </r>
    <r>
      <rPr>
        <b/>
        <sz val="10"/>
        <rFont val="Arial Cyr"/>
        <charset val="204"/>
      </rPr>
      <t xml:space="preserve"> в т.ч.</t>
    </r>
    <r>
      <rPr>
        <b/>
        <sz val="12"/>
        <rFont val="Arial Cyr"/>
        <charset val="204"/>
      </rPr>
      <t xml:space="preserve"> круглый )</t>
    </r>
  </si>
  <si>
    <r>
      <t xml:space="preserve">Порода  </t>
    </r>
    <r>
      <rPr>
        <b/>
        <sz val="14"/>
        <rFont val="Arial Cyr"/>
        <charset val="204"/>
      </rPr>
      <t xml:space="preserve"> </t>
    </r>
    <r>
      <rPr>
        <b/>
        <sz val="16"/>
        <rFont val="Arial Cyr"/>
        <charset val="204"/>
      </rPr>
      <t>Сосна</t>
    </r>
  </si>
  <si>
    <t xml:space="preserve">  Угол, Поворот, Окончание</t>
  </si>
  <si>
    <t>2,0 / 2,5 / 3,0</t>
  </si>
  <si>
    <t>2,0 / 2,5 / 3,0 / 4,0</t>
  </si>
  <si>
    <t xml:space="preserve">      Брус</t>
  </si>
  <si>
    <t xml:space="preserve">  Столб - точёный </t>
  </si>
  <si>
    <t>1,0 - 4,0</t>
  </si>
  <si>
    <t>Лиственница</t>
  </si>
  <si>
    <t>1,0 - 1,9</t>
  </si>
  <si>
    <t xml:space="preserve">2,0 - 4,0 </t>
  </si>
  <si>
    <t>1,0  - 4,0</t>
  </si>
  <si>
    <t>А / Э</t>
  </si>
  <si>
    <t>3,0  -  5,0</t>
  </si>
  <si>
    <t>1,0 - 3,0</t>
  </si>
  <si>
    <t xml:space="preserve">А </t>
  </si>
  <si>
    <t>3,0 - 6,0</t>
  </si>
  <si>
    <t xml:space="preserve">  Поручень</t>
  </si>
  <si>
    <t>2,0 - 3,0</t>
  </si>
  <si>
    <t>300 - 800</t>
  </si>
  <si>
    <t>Доска Хвоя, Сухая, Строганная</t>
  </si>
  <si>
    <t>340 р.шт.</t>
  </si>
  <si>
    <t>ОПТ</t>
  </si>
  <si>
    <t xml:space="preserve">  Брус Сращенный (сучёк/без сучка)</t>
  </si>
  <si>
    <t>950 / 1300 м.п</t>
  </si>
  <si>
    <t>360 / 480 шт</t>
  </si>
  <si>
    <t>90 / 100</t>
  </si>
  <si>
    <t>1,5 - 3,0</t>
  </si>
  <si>
    <r>
      <rPr>
        <b/>
        <sz val="11"/>
        <rFont val="Arial Cyr"/>
        <charset val="204"/>
      </rPr>
      <t>Мебельный щит  Цельный</t>
    </r>
    <r>
      <rPr>
        <b/>
        <sz val="10"/>
        <rFont val="Arial Cyr"/>
        <charset val="204"/>
      </rPr>
      <t xml:space="preserve">, </t>
    </r>
    <r>
      <rPr>
        <b/>
        <sz val="12"/>
        <rFont val="Arial Cyr"/>
        <charset val="204"/>
      </rPr>
      <t>С Сучком</t>
    </r>
  </si>
  <si>
    <t xml:space="preserve">  Брус Клеёный Цельный</t>
  </si>
  <si>
    <t>ПРАЙС  -  СПЕЦИФИКАЦИЯ от 01.05.2017 г.</t>
  </si>
  <si>
    <r>
      <rPr>
        <b/>
        <sz val="10"/>
        <rFont val="Arial Cyr"/>
        <charset val="204"/>
      </rPr>
      <t>Отгрузка: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  Склад  Калуга Зерновая 30а</t>
    </r>
  </si>
  <si>
    <t xml:space="preserve">Контакты:  +7 (4842)201337              </t>
  </si>
  <si>
    <t>пав. НПВ - 85</t>
  </si>
  <si>
    <t>1300 / 1550 шт</t>
  </si>
  <si>
    <t>1850 / 1990 шт</t>
  </si>
  <si>
    <t>550 / 750 м.п</t>
  </si>
  <si>
    <t>970 / 1150 м.п.</t>
  </si>
  <si>
    <t>780 / 1000 м.п</t>
  </si>
  <si>
    <r>
      <rPr>
        <b/>
        <sz val="10"/>
        <rFont val="Arial Cyr"/>
        <charset val="204"/>
      </rPr>
      <t>Отгрузка: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  Склад "KLG"</t>
    </r>
  </si>
  <si>
    <t xml:space="preserve">Контакты:  +7 (4842)201337   П.Олег              </t>
  </si>
  <si>
    <t xml:space="preserve">Е-mail:   777lestnic@gmail.com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</si>
</sst>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0.0"/>
    <numFmt numFmtId="167" formatCode="#,##0_р_.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0"/>
      <color rgb="FFFF0000"/>
      <name val="Arial Cyr"/>
      <charset val="204"/>
    </font>
    <font>
      <sz val="12"/>
      <color theme="3" tint="-0.249977111117893"/>
      <name val="Arial Cyr"/>
      <charset val="204"/>
    </font>
    <font>
      <b/>
      <sz val="12"/>
      <color theme="3" tint="-0.249977111117893"/>
      <name val="Arial Cyr"/>
      <charset val="204"/>
    </font>
    <font>
      <b/>
      <sz val="16"/>
      <name val="Arial Cyr"/>
      <charset val="204"/>
    </font>
    <font>
      <b/>
      <sz val="1"/>
      <color theme="5" tint="0.3999755851924192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" fontId="2" fillId="0" borderId="5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7" xfId="1" applyNumberFormat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2" fillId="0" borderId="24" xfId="0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7" fontId="0" fillId="3" borderId="27" xfId="0" applyNumberFormat="1" applyFill="1" applyBorder="1" applyAlignment="1">
      <alignment vertical="center"/>
    </xf>
    <xf numFmtId="166" fontId="2" fillId="3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0" fillId="3" borderId="31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4" fontId="0" fillId="3" borderId="32" xfId="0" applyNumberForma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4" fontId="2" fillId="0" borderId="21" xfId="1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2" borderId="29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3" fontId="1" fillId="3" borderId="0" xfId="1" applyNumberFormat="1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2" fillId="3" borderId="43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1" fontId="2" fillId="0" borderId="6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4" fontId="2" fillId="0" borderId="22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horizontal="center" vertical="center"/>
    </xf>
    <xf numFmtId="4" fontId="2" fillId="0" borderId="11" xfId="1" applyNumberFormat="1" applyFont="1" applyFill="1" applyBorder="1" applyAlignment="1">
      <alignment horizontal="center" vertical="center"/>
    </xf>
    <xf numFmtId="3" fontId="2" fillId="0" borderId="48" xfId="1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4" fontId="2" fillId="5" borderId="1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54" xfId="0" applyFill="1" applyBorder="1" applyAlignment="1">
      <alignment horizontal="center" vertical="center"/>
    </xf>
    <xf numFmtId="167" fontId="0" fillId="3" borderId="54" xfId="0" applyNumberFormat="1" applyFill="1" applyBorder="1" applyAlignment="1">
      <alignment vertical="center"/>
    </xf>
    <xf numFmtId="4" fontId="0" fillId="3" borderId="55" xfId="0" applyNumberForma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1" applyNumberFormat="1" applyFont="1" applyFill="1" applyBorder="1" applyAlignment="1">
      <alignment horizontal="center"/>
    </xf>
    <xf numFmtId="166" fontId="2" fillId="0" borderId="19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166" fontId="2" fillId="0" borderId="3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28" xfId="0" applyNumberFormat="1" applyFont="1" applyFill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6" fontId="2" fillId="0" borderId="29" xfId="0" applyNumberFormat="1" applyFont="1" applyFill="1" applyBorder="1" applyAlignment="1">
      <alignment horizontal="center" vertical="center"/>
    </xf>
    <xf numFmtId="166" fontId="2" fillId="0" borderId="30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2" fillId="0" borderId="24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6" fontId="2" fillId="0" borderId="45" xfId="0" applyNumberFormat="1" applyFont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166" fontId="2" fillId="2" borderId="29" xfId="0" applyNumberFormat="1" applyFont="1" applyFill="1" applyBorder="1" applyAlignment="1">
      <alignment horizontal="center" vertical="center"/>
    </xf>
    <xf numFmtId="166" fontId="2" fillId="0" borderId="47" xfId="0" applyNumberFormat="1" applyFont="1" applyFill="1" applyBorder="1" applyAlignment="1">
      <alignment horizontal="center" vertical="center"/>
    </xf>
    <xf numFmtId="166" fontId="2" fillId="0" borderId="25" xfId="0" applyNumberFormat="1" applyFont="1" applyFill="1" applyBorder="1" applyAlignment="1">
      <alignment horizontal="center" vertical="center"/>
    </xf>
    <xf numFmtId="166" fontId="2" fillId="0" borderId="49" xfId="0" applyNumberFormat="1" applyFont="1" applyFill="1" applyBorder="1" applyAlignment="1">
      <alignment horizontal="center" vertical="center"/>
    </xf>
    <xf numFmtId="166" fontId="2" fillId="0" borderId="14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166" fontId="2" fillId="0" borderId="48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99FF99"/>
      <color rgb="FF993300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0</xdr:rowOff>
    </xdr:from>
    <xdr:to>
      <xdr:col>0</xdr:col>
      <xdr:colOff>778861</xdr:colOff>
      <xdr:row>1</xdr:row>
      <xdr:rowOff>210617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0"/>
          <a:ext cx="756000" cy="431597"/>
        </a:xfrm>
        <a:prstGeom prst="rect">
          <a:avLst/>
        </a:prstGeom>
      </xdr:spPr>
    </xdr:pic>
    <xdr:clientData/>
  </xdr:twoCellAnchor>
  <xdr:twoCellAnchor editAs="oneCell">
    <xdr:from>
      <xdr:col>7</xdr:col>
      <xdr:colOff>1028700</xdr:colOff>
      <xdr:row>0</xdr:row>
      <xdr:rowOff>0</xdr:rowOff>
    </xdr:from>
    <xdr:to>
      <xdr:col>8</xdr:col>
      <xdr:colOff>716280</xdr:colOff>
      <xdr:row>1</xdr:row>
      <xdr:rowOff>213354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8160" y="0"/>
          <a:ext cx="769620" cy="434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0</xdr:rowOff>
    </xdr:from>
    <xdr:to>
      <xdr:col>0</xdr:col>
      <xdr:colOff>778861</xdr:colOff>
      <xdr:row>1</xdr:row>
      <xdr:rowOff>210617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0"/>
          <a:ext cx="756000" cy="431597"/>
        </a:xfrm>
        <a:prstGeom prst="rect">
          <a:avLst/>
        </a:prstGeom>
      </xdr:spPr>
    </xdr:pic>
    <xdr:clientData/>
  </xdr:twoCellAnchor>
  <xdr:twoCellAnchor editAs="oneCell">
    <xdr:from>
      <xdr:col>7</xdr:col>
      <xdr:colOff>1028700</xdr:colOff>
      <xdr:row>0</xdr:row>
      <xdr:rowOff>0</xdr:rowOff>
    </xdr:from>
    <xdr:to>
      <xdr:col>8</xdr:col>
      <xdr:colOff>583232</xdr:colOff>
      <xdr:row>1</xdr:row>
      <xdr:rowOff>213354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769620" cy="43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70" zoomScaleNormal="100" zoomScaleSheetLayoutView="70" workbookViewId="0">
      <selection activeCell="G4" sqref="G4"/>
    </sheetView>
  </sheetViews>
  <sheetFormatPr defaultColWidth="9.140625" defaultRowHeight="12.75" x14ac:dyDescent="0.2"/>
  <cols>
    <col min="1" max="1" width="36.85546875" style="1" customWidth="1"/>
    <col min="2" max="2" width="7.28515625" style="1" customWidth="1"/>
    <col min="3" max="3" width="11.28515625" style="34" customWidth="1"/>
    <col min="4" max="4" width="13.140625" style="1" customWidth="1"/>
    <col min="5" max="5" width="5.28515625" style="1" customWidth="1"/>
    <col min="6" max="6" width="15.28515625" style="1" customWidth="1"/>
    <col min="7" max="7" width="14.7109375" style="5" customWidth="1"/>
    <col min="8" max="8" width="15.7109375" style="8" customWidth="1"/>
    <col min="9" max="9" width="12.28515625" style="34" customWidth="1"/>
    <col min="10" max="16384" width="9.140625" style="1"/>
  </cols>
  <sheetData>
    <row r="1" spans="1:14" ht="17.45" customHeight="1" x14ac:dyDescent="0.2">
      <c r="A1" s="163"/>
      <c r="B1" s="164" t="s">
        <v>56</v>
      </c>
      <c r="C1" s="164"/>
      <c r="D1" s="164"/>
      <c r="E1" s="164"/>
      <c r="F1" s="164"/>
      <c r="G1" s="164"/>
      <c r="H1" s="6"/>
      <c r="I1" s="165"/>
      <c r="J1" s="165"/>
    </row>
    <row r="2" spans="1:14" ht="17.45" customHeight="1" x14ac:dyDescent="0.2">
      <c r="A2" s="163"/>
      <c r="B2" s="164"/>
      <c r="C2" s="164"/>
      <c r="D2" s="164"/>
      <c r="E2" s="164"/>
      <c r="F2" s="164"/>
      <c r="G2" s="164"/>
      <c r="H2" s="5"/>
      <c r="I2" s="165"/>
      <c r="J2" s="165"/>
    </row>
    <row r="3" spans="1:14" ht="18" x14ac:dyDescent="0.2">
      <c r="A3" s="14" t="s">
        <v>13</v>
      </c>
      <c r="B3" s="13"/>
      <c r="C3" s="13"/>
      <c r="D3" s="13"/>
      <c r="E3" s="13"/>
      <c r="H3" s="6" t="s">
        <v>59</v>
      </c>
    </row>
    <row r="4" spans="1:14" ht="18.75" thickBot="1" x14ac:dyDescent="0.25">
      <c r="A4" s="14" t="s">
        <v>7</v>
      </c>
      <c r="B4" s="13"/>
      <c r="C4" s="13"/>
      <c r="D4" s="13"/>
      <c r="E4" s="13"/>
      <c r="F4" s="1" t="s">
        <v>65</v>
      </c>
      <c r="G4" s="1"/>
      <c r="H4" s="1"/>
      <c r="I4" s="13" t="s">
        <v>48</v>
      </c>
    </row>
    <row r="5" spans="1:14" ht="27.6" customHeight="1" thickBot="1" x14ac:dyDescent="0.25">
      <c r="A5" s="35" t="s">
        <v>27</v>
      </c>
      <c r="B5" s="82" t="s">
        <v>2</v>
      </c>
      <c r="C5" s="10" t="s">
        <v>0</v>
      </c>
      <c r="D5" s="10" t="s">
        <v>1</v>
      </c>
      <c r="E5" s="166" t="s">
        <v>8</v>
      </c>
      <c r="F5" s="167"/>
      <c r="G5" s="7" t="s">
        <v>4</v>
      </c>
      <c r="H5" s="9" t="s">
        <v>5</v>
      </c>
    </row>
    <row r="6" spans="1:14" ht="21" customHeight="1" x14ac:dyDescent="0.2">
      <c r="A6" s="159" t="s">
        <v>18</v>
      </c>
      <c r="B6" s="148" t="s">
        <v>6</v>
      </c>
      <c r="C6" s="22">
        <v>18</v>
      </c>
      <c r="D6" s="31" t="s">
        <v>12</v>
      </c>
      <c r="E6" s="169" t="s">
        <v>44</v>
      </c>
      <c r="F6" s="170"/>
      <c r="G6" s="11">
        <v>64400</v>
      </c>
      <c r="H6" s="43">
        <v>1160</v>
      </c>
    </row>
    <row r="7" spans="1:14" ht="21" customHeight="1" x14ac:dyDescent="0.2">
      <c r="A7" s="168"/>
      <c r="B7" s="149"/>
      <c r="C7" s="29">
        <v>28</v>
      </c>
      <c r="D7" s="36">
        <v>600</v>
      </c>
      <c r="E7" s="153" t="s">
        <v>29</v>
      </c>
      <c r="F7" s="154"/>
      <c r="G7" s="20">
        <v>59000</v>
      </c>
      <c r="H7" s="44">
        <v>1650</v>
      </c>
    </row>
    <row r="8" spans="1:14" ht="21" customHeight="1" thickBot="1" x14ac:dyDescent="0.25">
      <c r="A8" s="160"/>
      <c r="B8" s="150"/>
      <c r="C8" s="38">
        <v>40</v>
      </c>
      <c r="D8" s="30">
        <v>600</v>
      </c>
      <c r="E8" s="171" t="s">
        <v>30</v>
      </c>
      <c r="F8" s="172"/>
      <c r="G8" s="15">
        <v>60000</v>
      </c>
      <c r="H8" s="42">
        <f>C8*G8*A9</f>
        <v>2400</v>
      </c>
    </row>
    <row r="9" spans="1:14" ht="4.9000000000000004" customHeight="1" thickBot="1" x14ac:dyDescent="0.25">
      <c r="A9" s="80">
        <v>1E-3</v>
      </c>
      <c r="B9" s="77"/>
      <c r="C9" s="77"/>
      <c r="D9" s="78"/>
      <c r="E9" s="55"/>
      <c r="F9" s="55"/>
      <c r="G9" s="79"/>
      <c r="H9" s="81"/>
    </row>
    <row r="10" spans="1:14" ht="21" customHeight="1" x14ac:dyDescent="0.2">
      <c r="A10" s="145" t="s">
        <v>17</v>
      </c>
      <c r="B10" s="148" t="s">
        <v>9</v>
      </c>
      <c r="C10" s="22">
        <v>18</v>
      </c>
      <c r="D10" s="31" t="s">
        <v>12</v>
      </c>
      <c r="E10" s="151" t="s">
        <v>33</v>
      </c>
      <c r="F10" s="152"/>
      <c r="G10" s="11">
        <v>47500</v>
      </c>
      <c r="H10" s="41">
        <v>950</v>
      </c>
    </row>
    <row r="11" spans="1:14" ht="21" customHeight="1" x14ac:dyDescent="0.2">
      <c r="A11" s="146"/>
      <c r="B11" s="149"/>
      <c r="C11" s="29">
        <v>28</v>
      </c>
      <c r="D11" s="36">
        <v>600</v>
      </c>
      <c r="E11" s="153" t="s">
        <v>29</v>
      </c>
      <c r="F11" s="154"/>
      <c r="G11" s="20">
        <v>44640</v>
      </c>
      <c r="H11" s="44">
        <v>1250</v>
      </c>
      <c r="N11" s="3"/>
    </row>
    <row r="12" spans="1:14" ht="21" customHeight="1" thickBot="1" x14ac:dyDescent="0.25">
      <c r="A12" s="147"/>
      <c r="B12" s="150"/>
      <c r="C12" s="38">
        <v>40</v>
      </c>
      <c r="D12" s="30">
        <v>600</v>
      </c>
      <c r="E12" s="155" t="s">
        <v>21</v>
      </c>
      <c r="F12" s="156"/>
      <c r="G12" s="15">
        <v>45000</v>
      </c>
      <c r="H12" s="42">
        <f>G12*A9*C12</f>
        <v>1800</v>
      </c>
    </row>
    <row r="13" spans="1:14" s="52" customFormat="1" ht="4.1500000000000004" customHeight="1" thickBot="1" x14ac:dyDescent="0.25">
      <c r="A13" s="62"/>
      <c r="B13" s="63"/>
      <c r="C13" s="64"/>
      <c r="D13" s="63"/>
      <c r="E13" s="63"/>
      <c r="F13" s="63"/>
      <c r="G13" s="54"/>
      <c r="H13" s="65"/>
      <c r="I13" s="53"/>
    </row>
    <row r="14" spans="1:14" ht="19.149999999999999" customHeight="1" x14ac:dyDescent="0.2">
      <c r="A14" s="56" t="s">
        <v>22</v>
      </c>
      <c r="B14" s="27"/>
      <c r="C14" s="22">
        <v>50</v>
      </c>
      <c r="D14" s="31">
        <v>50</v>
      </c>
      <c r="E14" s="151">
        <v>0.9</v>
      </c>
      <c r="F14" s="157"/>
      <c r="G14" s="51"/>
      <c r="H14" s="16"/>
    </row>
    <row r="15" spans="1:14" ht="19.149999999999999" customHeight="1" x14ac:dyDescent="0.2">
      <c r="A15" s="57" t="s">
        <v>32</v>
      </c>
      <c r="B15" s="28"/>
      <c r="C15" s="29" t="s">
        <v>11</v>
      </c>
      <c r="D15" s="36" t="s">
        <v>11</v>
      </c>
      <c r="E15" s="142">
        <v>1.2</v>
      </c>
      <c r="F15" s="142"/>
      <c r="G15" s="39"/>
      <c r="H15" s="21"/>
      <c r="I15" s="33"/>
    </row>
    <row r="16" spans="1:14" ht="19.149999999999999" customHeight="1" thickBot="1" x14ac:dyDescent="0.25">
      <c r="A16" s="66" t="s">
        <v>24</v>
      </c>
      <c r="B16" s="59"/>
      <c r="C16" s="37">
        <v>100</v>
      </c>
      <c r="D16" s="37">
        <v>100</v>
      </c>
      <c r="E16" s="158" t="s">
        <v>25</v>
      </c>
      <c r="F16" s="158"/>
      <c r="G16" s="50"/>
      <c r="H16" s="67"/>
    </row>
    <row r="17" spans="1:9" ht="19.149999999999999" customHeight="1" x14ac:dyDescent="0.2">
      <c r="A17" s="159" t="s">
        <v>31</v>
      </c>
      <c r="B17" s="72"/>
      <c r="C17" s="22">
        <v>80</v>
      </c>
      <c r="D17" s="22">
        <v>80</v>
      </c>
      <c r="E17" s="161" t="s">
        <v>19</v>
      </c>
      <c r="F17" s="161"/>
      <c r="G17" s="73"/>
      <c r="H17" s="16"/>
      <c r="I17" s="33"/>
    </row>
    <row r="18" spans="1:9" ht="21" customHeight="1" thickBot="1" x14ac:dyDescent="0.25">
      <c r="A18" s="160"/>
      <c r="B18" s="61"/>
      <c r="C18" s="38" t="s">
        <v>20</v>
      </c>
      <c r="D18" s="38" t="s">
        <v>20</v>
      </c>
      <c r="E18" s="162" t="s">
        <v>19</v>
      </c>
      <c r="F18" s="162"/>
      <c r="G18" s="74"/>
      <c r="H18" s="75"/>
      <c r="I18" s="33"/>
    </row>
    <row r="19" spans="1:9" ht="21" customHeight="1" x14ac:dyDescent="0.2">
      <c r="A19" s="116" t="s">
        <v>23</v>
      </c>
      <c r="B19" s="68"/>
      <c r="C19" s="69">
        <v>50</v>
      </c>
      <c r="D19" s="70">
        <v>300</v>
      </c>
      <c r="E19" s="144" t="s">
        <v>16</v>
      </c>
      <c r="F19" s="144"/>
      <c r="G19" s="51"/>
      <c r="H19" s="71"/>
      <c r="I19" s="33"/>
    </row>
    <row r="20" spans="1:9" ht="21" customHeight="1" x14ac:dyDescent="0.2">
      <c r="A20" s="58" t="s">
        <v>26</v>
      </c>
      <c r="B20" s="59"/>
      <c r="C20" s="37">
        <v>48</v>
      </c>
      <c r="D20" s="49">
        <v>67</v>
      </c>
      <c r="E20" s="142" t="s">
        <v>15</v>
      </c>
      <c r="F20" s="142"/>
      <c r="G20" s="50"/>
      <c r="H20" s="21"/>
      <c r="I20" s="33"/>
    </row>
    <row r="21" spans="1:9" ht="21" customHeight="1" thickBot="1" x14ac:dyDescent="0.25">
      <c r="A21" s="60" t="s">
        <v>28</v>
      </c>
      <c r="B21" s="61"/>
      <c r="C21" s="38"/>
      <c r="D21" s="30"/>
      <c r="E21" s="143"/>
      <c r="F21" s="143"/>
      <c r="G21" s="40"/>
      <c r="H21" s="26"/>
      <c r="I21" s="33"/>
    </row>
    <row r="22" spans="1:9" ht="21" customHeight="1" thickBot="1" x14ac:dyDescent="0.25">
      <c r="A22" s="60" t="s">
        <v>46</v>
      </c>
      <c r="B22" s="61"/>
      <c r="C22" s="38">
        <v>50</v>
      </c>
      <c r="D22" s="30">
        <v>150</v>
      </c>
      <c r="E22" s="143">
        <v>3</v>
      </c>
      <c r="F22" s="143"/>
      <c r="G22" s="40">
        <v>15000</v>
      </c>
      <c r="H22" s="26" t="s">
        <v>47</v>
      </c>
      <c r="I22" s="33"/>
    </row>
    <row r="23" spans="1:9" ht="17.45" customHeight="1" x14ac:dyDescent="0.2">
      <c r="A23" s="133"/>
      <c r="B23" s="134"/>
      <c r="C23" s="134"/>
      <c r="D23" s="135"/>
      <c r="E23" s="130"/>
      <c r="F23" s="130"/>
      <c r="G23" s="136"/>
      <c r="H23" s="137"/>
      <c r="I23" s="33"/>
    </row>
    <row r="24" spans="1:9" ht="18" x14ac:dyDescent="0.25">
      <c r="A24" s="45" t="s">
        <v>66</v>
      </c>
      <c r="B24" s="46"/>
      <c r="C24" s="47"/>
      <c r="D24" s="2"/>
      <c r="E24" s="48" t="s">
        <v>10</v>
      </c>
      <c r="F24" s="34"/>
    </row>
    <row r="25" spans="1:9" ht="15.75" x14ac:dyDescent="0.2">
      <c r="A25" s="17" t="s">
        <v>67</v>
      </c>
      <c r="B25" s="23"/>
      <c r="C25" s="25"/>
      <c r="D25" s="24"/>
      <c r="F25" s="48"/>
      <c r="G25" s="48"/>
      <c r="H25" s="48"/>
      <c r="I25" s="48"/>
    </row>
    <row r="26" spans="1:9" x14ac:dyDescent="0.2">
      <c r="B26" s="34"/>
      <c r="E26" s="19" t="s">
        <v>14</v>
      </c>
      <c r="F26" s="19"/>
      <c r="G26" s="19"/>
      <c r="H26" s="19"/>
      <c r="I26" s="19"/>
    </row>
    <row r="27" spans="1:9" x14ac:dyDescent="0.2">
      <c r="B27" s="34"/>
    </row>
  </sheetData>
  <mergeCells count="24">
    <mergeCell ref="A1:A2"/>
    <mergeCell ref="B1:G2"/>
    <mergeCell ref="I1:J2"/>
    <mergeCell ref="E5:F5"/>
    <mergeCell ref="A6:A8"/>
    <mergeCell ref="B6:B8"/>
    <mergeCell ref="E6:F6"/>
    <mergeCell ref="E7:F7"/>
    <mergeCell ref="E8:F8"/>
    <mergeCell ref="E20:F20"/>
    <mergeCell ref="E21:F21"/>
    <mergeCell ref="E22:F22"/>
    <mergeCell ref="E19:F19"/>
    <mergeCell ref="A10:A12"/>
    <mergeCell ref="B10:B12"/>
    <mergeCell ref="E10:F10"/>
    <mergeCell ref="E11:F11"/>
    <mergeCell ref="E12:F12"/>
    <mergeCell ref="E14:F14"/>
    <mergeCell ref="E15:F15"/>
    <mergeCell ref="E16:F16"/>
    <mergeCell ref="A17:A18"/>
    <mergeCell ref="E17:F17"/>
    <mergeCell ref="E18:F18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zoomScale="70" zoomScaleNormal="100" zoomScaleSheetLayoutView="70" workbookViewId="0">
      <selection activeCell="G6" sqref="G6"/>
    </sheetView>
  </sheetViews>
  <sheetFormatPr defaultColWidth="9.140625" defaultRowHeight="12.75" x14ac:dyDescent="0.2"/>
  <cols>
    <col min="1" max="1" width="44.140625" style="1" customWidth="1"/>
    <col min="2" max="2" width="7.28515625" style="1" customWidth="1"/>
    <col min="3" max="3" width="11.28515625" style="34" customWidth="1"/>
    <col min="4" max="4" width="13.140625" style="1" customWidth="1"/>
    <col min="5" max="5" width="5.28515625" style="1" customWidth="1"/>
    <col min="6" max="6" width="15.28515625" style="1" customWidth="1"/>
    <col min="7" max="7" width="14.7109375" style="5" customWidth="1"/>
    <col min="8" max="8" width="17.5703125" style="8" customWidth="1"/>
    <col min="9" max="9" width="12.28515625" style="32" customWidth="1"/>
    <col min="10" max="16384" width="9.140625" style="1"/>
  </cols>
  <sheetData>
    <row r="1" spans="1:10" ht="17.45" customHeight="1" x14ac:dyDescent="0.2">
      <c r="A1" s="163"/>
      <c r="B1" s="164" t="s">
        <v>56</v>
      </c>
      <c r="C1" s="164"/>
      <c r="D1" s="164"/>
      <c r="E1" s="164"/>
      <c r="F1" s="164"/>
      <c r="G1" s="164"/>
      <c r="H1" s="6"/>
      <c r="I1" s="165"/>
      <c r="J1" s="165"/>
    </row>
    <row r="2" spans="1:10" ht="17.45" customHeight="1" x14ac:dyDescent="0.2">
      <c r="A2" s="163"/>
      <c r="B2" s="164"/>
      <c r="C2" s="164"/>
      <c r="D2" s="164"/>
      <c r="E2" s="164"/>
      <c r="F2" s="164"/>
      <c r="G2" s="164"/>
      <c r="H2" s="5"/>
      <c r="I2" s="165"/>
      <c r="J2" s="165"/>
    </row>
    <row r="3" spans="1:10" ht="18" x14ac:dyDescent="0.2">
      <c r="A3" s="14" t="s">
        <v>13</v>
      </c>
      <c r="B3" s="13"/>
      <c r="C3" s="13"/>
      <c r="D3" s="13"/>
      <c r="E3" s="13"/>
      <c r="H3" s="6" t="s">
        <v>59</v>
      </c>
    </row>
    <row r="4" spans="1:10" ht="18.75" thickBot="1" x14ac:dyDescent="0.25">
      <c r="A4" s="14" t="s">
        <v>7</v>
      </c>
      <c r="B4" s="13"/>
      <c r="C4" s="13"/>
      <c r="D4" s="13"/>
      <c r="E4" s="13"/>
      <c r="F4" s="1" t="s">
        <v>57</v>
      </c>
      <c r="G4" s="1"/>
      <c r="H4" s="1"/>
      <c r="I4" s="114"/>
    </row>
    <row r="5" spans="1:10" ht="27.6" customHeight="1" thickBot="1" x14ac:dyDescent="0.25">
      <c r="A5" s="86" t="s">
        <v>34</v>
      </c>
      <c r="B5" s="76" t="s">
        <v>2</v>
      </c>
      <c r="C5" s="10" t="s">
        <v>0</v>
      </c>
      <c r="D5" s="10" t="s">
        <v>1</v>
      </c>
      <c r="E5" s="166" t="s">
        <v>8</v>
      </c>
      <c r="F5" s="167"/>
      <c r="G5" s="7" t="s">
        <v>4</v>
      </c>
      <c r="H5" s="9" t="s">
        <v>5</v>
      </c>
    </row>
    <row r="6" spans="1:10" ht="21" customHeight="1" x14ac:dyDescent="0.2">
      <c r="A6" s="159" t="s">
        <v>18</v>
      </c>
      <c r="B6" s="178" t="s">
        <v>6</v>
      </c>
      <c r="C6" s="87">
        <v>20</v>
      </c>
      <c r="D6" s="31" t="s">
        <v>12</v>
      </c>
      <c r="E6" s="169" t="s">
        <v>35</v>
      </c>
      <c r="F6" s="170"/>
      <c r="G6" s="11"/>
      <c r="H6" s="43">
        <v>2200</v>
      </c>
    </row>
    <row r="7" spans="1:10" ht="21" customHeight="1" thickBot="1" x14ac:dyDescent="0.25">
      <c r="A7" s="168"/>
      <c r="B7" s="179"/>
      <c r="C7" s="88">
        <v>20</v>
      </c>
      <c r="D7" s="30">
        <v>600</v>
      </c>
      <c r="E7" s="171" t="s">
        <v>19</v>
      </c>
      <c r="F7" s="172"/>
      <c r="G7" s="89">
        <v>120000</v>
      </c>
      <c r="H7" s="90">
        <f>H15</f>
        <v>2700</v>
      </c>
    </row>
    <row r="8" spans="1:10" ht="21" customHeight="1" thickBot="1" x14ac:dyDescent="0.25">
      <c r="A8" s="168"/>
      <c r="B8" s="179"/>
      <c r="C8" s="92">
        <v>26</v>
      </c>
      <c r="D8" s="93">
        <v>600</v>
      </c>
      <c r="E8" s="192" t="s">
        <v>53</v>
      </c>
      <c r="F8" s="193"/>
      <c r="G8" s="94"/>
      <c r="H8" s="95">
        <v>2200</v>
      </c>
      <c r="I8" s="34"/>
    </row>
    <row r="9" spans="1:10" ht="21" customHeight="1" x14ac:dyDescent="0.2">
      <c r="A9" s="168"/>
      <c r="B9" s="179"/>
      <c r="C9" s="91">
        <v>40</v>
      </c>
      <c r="D9" s="70" t="s">
        <v>45</v>
      </c>
      <c r="E9" s="174" t="s">
        <v>35</v>
      </c>
      <c r="F9" s="175"/>
      <c r="G9" s="12"/>
      <c r="H9" s="84">
        <v>3400</v>
      </c>
      <c r="I9" s="98"/>
    </row>
    <row r="10" spans="1:10" ht="21" customHeight="1" thickBot="1" x14ac:dyDescent="0.25">
      <c r="A10" s="160"/>
      <c r="B10" s="180"/>
      <c r="C10" s="88">
        <v>40</v>
      </c>
      <c r="D10" s="30">
        <v>600</v>
      </c>
      <c r="E10" s="171" t="s">
        <v>36</v>
      </c>
      <c r="F10" s="172"/>
      <c r="G10" s="15"/>
      <c r="H10" s="42">
        <v>3740</v>
      </c>
    </row>
    <row r="11" spans="1:10" ht="3.6" customHeight="1" thickBot="1" x14ac:dyDescent="0.25">
      <c r="A11" s="80">
        <v>1E-3</v>
      </c>
      <c r="B11" s="77"/>
      <c r="C11" s="77"/>
      <c r="D11" s="78"/>
      <c r="E11" s="55"/>
      <c r="F11" s="55"/>
      <c r="G11" s="79"/>
      <c r="H11" s="81"/>
    </row>
    <row r="12" spans="1:10" ht="21" customHeight="1" x14ac:dyDescent="0.2">
      <c r="A12" s="190" t="s">
        <v>17</v>
      </c>
      <c r="B12" s="176" t="s">
        <v>9</v>
      </c>
      <c r="C12" s="22">
        <v>20</v>
      </c>
      <c r="D12" s="31">
        <v>600</v>
      </c>
      <c r="E12" s="151" t="s">
        <v>33</v>
      </c>
      <c r="F12" s="152"/>
      <c r="G12" s="11"/>
      <c r="H12" s="41">
        <v>1800</v>
      </c>
    </row>
    <row r="13" spans="1:10" ht="21" customHeight="1" thickBot="1" x14ac:dyDescent="0.25">
      <c r="A13" s="191"/>
      <c r="B13" s="177"/>
      <c r="C13" s="37">
        <v>40</v>
      </c>
      <c r="D13" s="99">
        <v>600</v>
      </c>
      <c r="E13" s="187" t="s">
        <v>37</v>
      </c>
      <c r="F13" s="188"/>
      <c r="G13" s="100"/>
      <c r="H13" s="101">
        <v>2700</v>
      </c>
      <c r="I13" s="98"/>
    </row>
    <row r="14" spans="1:10" s="52" customFormat="1" ht="3.6" customHeight="1" thickBot="1" x14ac:dyDescent="0.25">
      <c r="A14" s="119"/>
      <c r="B14" s="120"/>
      <c r="C14" s="121"/>
      <c r="D14" s="120"/>
      <c r="E14" s="120"/>
      <c r="F14" s="120"/>
      <c r="G14" s="122"/>
      <c r="H14" s="123"/>
      <c r="I14" s="53"/>
    </row>
    <row r="15" spans="1:10" s="52" customFormat="1" ht="21" customHeight="1" thickBot="1" x14ac:dyDescent="0.25">
      <c r="A15" s="126" t="s">
        <v>54</v>
      </c>
      <c r="B15" s="127"/>
      <c r="C15" s="128">
        <v>40</v>
      </c>
      <c r="D15" s="129">
        <v>600</v>
      </c>
      <c r="E15" s="181" t="s">
        <v>33</v>
      </c>
      <c r="F15" s="182"/>
      <c r="G15" s="125"/>
      <c r="H15" s="124">
        <v>2700</v>
      </c>
      <c r="I15" s="53"/>
    </row>
    <row r="16" spans="1:10" ht="19.149999999999999" customHeight="1" thickBot="1" x14ac:dyDescent="0.25">
      <c r="A16" s="102" t="s">
        <v>22</v>
      </c>
      <c r="B16" s="97" t="s">
        <v>38</v>
      </c>
      <c r="C16" s="103">
        <v>50</v>
      </c>
      <c r="D16" s="99">
        <v>50</v>
      </c>
      <c r="E16" s="173">
        <v>0.9</v>
      </c>
      <c r="F16" s="173"/>
      <c r="G16" s="104"/>
      <c r="H16" s="105" t="s">
        <v>51</v>
      </c>
      <c r="I16" s="34"/>
    </row>
    <row r="17" spans="1:9" ht="19.149999999999999" customHeight="1" x14ac:dyDescent="0.2">
      <c r="A17" s="183" t="s">
        <v>32</v>
      </c>
      <c r="B17" s="96" t="s">
        <v>38</v>
      </c>
      <c r="C17" s="72">
        <v>80</v>
      </c>
      <c r="D17" s="31">
        <v>80</v>
      </c>
      <c r="E17" s="161">
        <v>1.2</v>
      </c>
      <c r="F17" s="161"/>
      <c r="G17" s="73"/>
      <c r="H17" s="16" t="s">
        <v>60</v>
      </c>
      <c r="I17" s="33"/>
    </row>
    <row r="18" spans="1:9" ht="19.149999999999999" customHeight="1" thickBot="1" x14ac:dyDescent="0.25">
      <c r="A18" s="184"/>
      <c r="B18" s="107" t="s">
        <v>38</v>
      </c>
      <c r="C18" s="61">
        <v>100</v>
      </c>
      <c r="D18" s="38">
        <v>100</v>
      </c>
      <c r="E18" s="189">
        <v>1.2</v>
      </c>
      <c r="F18" s="189"/>
      <c r="G18" s="40"/>
      <c r="H18" s="26" t="s">
        <v>61</v>
      </c>
    </row>
    <row r="19" spans="1:9" ht="19.149999999999999" customHeight="1" thickBot="1" x14ac:dyDescent="0.25">
      <c r="A19" s="115" t="s">
        <v>23</v>
      </c>
      <c r="B19" s="106" t="s">
        <v>38</v>
      </c>
      <c r="C19" s="92">
        <v>50</v>
      </c>
      <c r="D19" s="93">
        <v>300</v>
      </c>
      <c r="E19" s="186" t="s">
        <v>15</v>
      </c>
      <c r="F19" s="186"/>
      <c r="G19" s="112"/>
      <c r="H19" s="117" t="s">
        <v>50</v>
      </c>
      <c r="I19" s="33"/>
    </row>
    <row r="20" spans="1:9" ht="21" customHeight="1" thickBot="1" x14ac:dyDescent="0.25">
      <c r="A20" s="113" t="s">
        <v>43</v>
      </c>
      <c r="B20" s="97" t="s">
        <v>38</v>
      </c>
      <c r="C20" s="108">
        <v>50</v>
      </c>
      <c r="D20" s="109">
        <v>70</v>
      </c>
      <c r="E20" s="143" t="s">
        <v>39</v>
      </c>
      <c r="F20" s="143"/>
      <c r="G20" s="110"/>
      <c r="H20" s="111" t="s">
        <v>62</v>
      </c>
      <c r="I20" s="33"/>
    </row>
    <row r="21" spans="1:9" ht="3.6" customHeight="1" thickBot="1" x14ac:dyDescent="0.25">
      <c r="A21" s="138"/>
      <c r="B21" s="139"/>
      <c r="C21" s="140"/>
      <c r="D21" s="78"/>
      <c r="E21" s="194"/>
      <c r="F21" s="194"/>
      <c r="G21" s="141"/>
      <c r="H21" s="141"/>
      <c r="I21" s="33"/>
    </row>
    <row r="22" spans="1:9" ht="21" customHeight="1" x14ac:dyDescent="0.2">
      <c r="A22" s="83" t="s">
        <v>55</v>
      </c>
      <c r="B22" s="72" t="s">
        <v>6</v>
      </c>
      <c r="C22" s="118" t="s">
        <v>52</v>
      </c>
      <c r="D22" s="22" t="s">
        <v>52</v>
      </c>
      <c r="E22" s="161" t="s">
        <v>40</v>
      </c>
      <c r="F22" s="151"/>
      <c r="G22" s="11"/>
      <c r="H22" s="16" t="s">
        <v>63</v>
      </c>
    </row>
    <row r="23" spans="1:9" ht="21" customHeight="1" thickBot="1" x14ac:dyDescent="0.25">
      <c r="A23" s="131" t="s">
        <v>49</v>
      </c>
      <c r="B23" s="132" t="s">
        <v>41</v>
      </c>
      <c r="C23" s="38">
        <v>100</v>
      </c>
      <c r="D23" s="38">
        <v>100</v>
      </c>
      <c r="E23" s="162" t="s">
        <v>42</v>
      </c>
      <c r="F23" s="185"/>
      <c r="G23" s="85"/>
      <c r="H23" s="75" t="s">
        <v>64</v>
      </c>
    </row>
    <row r="25" spans="1:9" ht="18" x14ac:dyDescent="0.25">
      <c r="A25" s="45" t="s">
        <v>58</v>
      </c>
      <c r="B25" s="46"/>
      <c r="C25" s="47"/>
      <c r="D25" s="2"/>
      <c r="E25" s="48" t="s">
        <v>10</v>
      </c>
      <c r="F25" s="18"/>
    </row>
    <row r="26" spans="1:9" ht="15.75" x14ac:dyDescent="0.2">
      <c r="A26" s="17" t="s">
        <v>3</v>
      </c>
      <c r="B26" s="23"/>
      <c r="C26" s="25"/>
      <c r="D26" s="24"/>
      <c r="F26" s="48"/>
      <c r="G26" s="48"/>
      <c r="H26" s="48"/>
      <c r="I26" s="48"/>
    </row>
    <row r="27" spans="1:9" x14ac:dyDescent="0.2">
      <c r="B27" s="4"/>
      <c r="E27" s="19" t="s">
        <v>14</v>
      </c>
      <c r="F27" s="19"/>
      <c r="G27" s="19"/>
      <c r="H27" s="19"/>
      <c r="I27" s="19"/>
    </row>
    <row r="28" spans="1:9" x14ac:dyDescent="0.2">
      <c r="B28" s="4"/>
    </row>
  </sheetData>
  <mergeCells count="25">
    <mergeCell ref="A6:A10"/>
    <mergeCell ref="A17:A18"/>
    <mergeCell ref="A1:A2"/>
    <mergeCell ref="E23:F23"/>
    <mergeCell ref="E19:F19"/>
    <mergeCell ref="E13:F13"/>
    <mergeCell ref="E18:F18"/>
    <mergeCell ref="E5:F5"/>
    <mergeCell ref="E6:F6"/>
    <mergeCell ref="E20:F20"/>
    <mergeCell ref="A12:A13"/>
    <mergeCell ref="E8:F8"/>
    <mergeCell ref="E21:F21"/>
    <mergeCell ref="I1:J2"/>
    <mergeCell ref="B1:G2"/>
    <mergeCell ref="E22:F22"/>
    <mergeCell ref="E12:F12"/>
    <mergeCell ref="E10:F10"/>
    <mergeCell ref="E16:F16"/>
    <mergeCell ref="E17:F17"/>
    <mergeCell ref="E9:F9"/>
    <mergeCell ref="B12:B13"/>
    <mergeCell ref="B6:B10"/>
    <mergeCell ref="E7:F7"/>
    <mergeCell ref="E15:F15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Сосна</vt:lpstr>
      <vt:lpstr>Лиственница</vt:lpstr>
      <vt:lpstr>Лиственница!Область_печати</vt:lpstr>
      <vt:lpstr>Сосна!Область_печати</vt:lpstr>
    </vt:vector>
  </TitlesOfParts>
  <Company>Artem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lc</cp:lastModifiedBy>
  <cp:lastPrinted>2017-01-11T07:54:06Z</cp:lastPrinted>
  <dcterms:created xsi:type="dcterms:W3CDTF">2011-12-14T09:56:12Z</dcterms:created>
  <dcterms:modified xsi:type="dcterms:W3CDTF">2017-05-18T12:41:35Z</dcterms:modified>
</cp:coreProperties>
</file>