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workbookProtection/>
  <bookViews>
    <workbookView windowWidth="19110" windowHeight="12240"/>
  </bookViews>
  <sheets>
    <sheet name="Лист1" sheetId="1" r:id="rId1"/>
    <sheet name="Лист2" sheetId="2" r:id="rId2"/>
    <sheet name="Лист3" sheetId="3" r:id="rId3"/>
  </sheets>
  <calcPr calcId="144525"/>
</workbook>
</file>

<file path=xl/sharedStrings.xml><?xml version="1.0" encoding="utf-8"?>
<sst xmlns="http://schemas.openxmlformats.org/spreadsheetml/2006/main" count="220">
  <si>
    <t>Отчет по платным услугам, оказываемым учреждениями социального обслуживания</t>
  </si>
  <si>
    <t>Наименование организации</t>
  </si>
  <si>
    <t>№п/п</t>
  </si>
  <si>
    <t>Наименование</t>
  </si>
  <si>
    <t>объем платных услуг, оказанных подведомственными учреждениями на         месяц (нарастающим итогом сначала года) тыс.руб.</t>
  </si>
  <si>
    <t>в том числе: объем платных услуг, оказанных подведомственными учреждениями за          месяц (отчетный месяц) тыс.руб.</t>
  </si>
  <si>
    <t>июнь</t>
  </si>
  <si>
    <t>Количество оказанных услуг за плату</t>
  </si>
  <si>
    <t>Количество оказанных услуг бесплатно</t>
  </si>
  <si>
    <t>ВСЕГО (нарастающим итогом)</t>
  </si>
  <si>
    <t>за отчетный месяц</t>
  </si>
  <si>
    <t>ВСЕГО:  СОЦИАЛЬНЫЕ И ДОПОЛНИТЕЛЬНЫЕ УСЛУГИ</t>
  </si>
  <si>
    <t>СОЦИАЛЬНЫЕ УСЛУГИ</t>
  </si>
  <si>
    <t>I. Форма социального обслуживания на дому</t>
  </si>
  <si>
    <t>1. Социально-бытовые услуги</t>
  </si>
  <si>
    <t>1.1.</t>
  </si>
  <si>
    <t>Социальный патронаж</t>
  </si>
  <si>
    <t>1.2.</t>
  </si>
  <si>
    <t>Покупка за счет средств получателя социальных услуг и доставка на дом продуктов питания, промышленных товаров первой необходимости, средств санитарии и гигиены, средств ухода, книг, газет, журналов</t>
  </si>
  <si>
    <t>1.3.</t>
  </si>
  <si>
    <t>Помощь в приготовлении пищи</t>
  </si>
  <si>
    <t>1.4.</t>
  </si>
  <si>
    <t>Помощь в приеме пищи (кормление)</t>
  </si>
  <si>
    <t>1.5.</t>
  </si>
  <si>
    <t>Оплата за счет средств получателя социальных услуг жилищно-коммунальных услуг и услуг связи</t>
  </si>
  <si>
    <t>1.6.</t>
  </si>
  <si>
    <t>Сдача за счет средств получателя социальных услуг вещей в стирку, химчистку, ремонт, обратная их доставка</t>
  </si>
  <si>
    <t>1.7.</t>
  </si>
  <si>
    <t>Покупка за счет средств получателя социальных услуг топлива (в жилых помещениях без центрального отопления и (или) водоснабжения), топка печей, доставка воды</t>
  </si>
  <si>
    <t>1.8.</t>
  </si>
  <si>
    <t>Организация помощи в проведении ремонта жилых помещений</t>
  </si>
  <si>
    <t>1.9.</t>
  </si>
  <si>
    <t>Уборка жилых помещений</t>
  </si>
  <si>
    <t>1.10.</t>
  </si>
  <si>
    <t>Обеспечение кратковременного присмотра за детьми</t>
  </si>
  <si>
    <t>1.11.</t>
  </si>
  <si>
    <t>Отправка за счет средств получателя социальных услуг почтовой корреспонденции</t>
  </si>
  <si>
    <t>1.12.</t>
  </si>
  <si>
    <t>Предоставление гигиенических услуг лицам, не способным по состоянию здоровья или в силу возраста полностью или частично самостоятельно осуществлять за собой уход</t>
  </si>
  <si>
    <t>1.13.</t>
  </si>
  <si>
    <t>Содействие в организации обучения детей в образовательных организациях</t>
  </si>
  <si>
    <t>1.14.</t>
  </si>
  <si>
    <t>Помощь в организации летнего отдыха и оздоровления детей из семей, находящихся в социально опасном положении</t>
  </si>
  <si>
    <t>2. Социально-медицинские услуги</t>
  </si>
  <si>
    <t>2.1.</t>
  </si>
  <si>
    <t>Выполнение процедур, связанных с сохранением здоровья получателей социальных услуг (измерение температуры тела, артериального давления, контроль за приемом лекарств и др.)</t>
  </si>
  <si>
    <t>2.2.</t>
  </si>
  <si>
    <t>Проведение оздоровительных мероприятий</t>
  </si>
  <si>
    <t>2.3.</t>
  </si>
  <si>
    <t>Систематическое наблюдение за получателями социальных услуг в целях выявления отклонений</t>
  </si>
  <si>
    <t>2.4.</t>
  </si>
  <si>
    <t>Консультирование по социально-медицинским вопросам (поддержания и сохранения здоровья получателей социальных услуг, проведения оздоровительных мероприятий, наблюдения за получателями социальных услуг в целях выявления отклонений в состоянии их здоровья)</t>
  </si>
  <si>
    <t>2.5.</t>
  </si>
  <si>
    <t>Содействие в обеспечении по заключению врачей лекарственными средствами и изделиями медицинского назначения</t>
  </si>
  <si>
    <t>2.6.</t>
  </si>
  <si>
    <t>Содействие в прохождении медико-социальной экспертизы</t>
  </si>
  <si>
    <t>2.7.</t>
  </si>
  <si>
    <t>Содействие в госпитализации по медицинским показаниям в медицинские организации</t>
  </si>
  <si>
    <t>2.8.</t>
  </si>
  <si>
    <t>Содействие в получении путевки на санаторно-курортное лечение</t>
  </si>
  <si>
    <t>2.9.</t>
  </si>
  <si>
    <t>Содействие в получении зубопротезной и протезно-ортопедической помощи, а также в обеспечении техническими средствами реабилитации</t>
  </si>
  <si>
    <t>2.10.</t>
  </si>
  <si>
    <t>Проведение занятий, обучающих здоровому образу жизни</t>
  </si>
  <si>
    <t>2.11.</t>
  </si>
  <si>
    <t>Проведение занятий по адаптивной физической культуре</t>
  </si>
  <si>
    <t>2.12.</t>
  </si>
  <si>
    <t>Содействие в бесплатном оказании медицинской помощи в объеме территориальной программы государственных гарантий оказания гражданам Российской Федерации бесплатной медицинской помощи:</t>
  </si>
  <si>
    <t>3. Социально-психологические услуги</t>
  </si>
  <si>
    <t>3.1.</t>
  </si>
  <si>
    <t>Социально-психологическое консультирование, в том числе по вопросам внутрисемейных отношений:</t>
  </si>
  <si>
    <t>3.2.</t>
  </si>
  <si>
    <t>Психологическая диагностика и обследование личности:</t>
  </si>
  <si>
    <t>3.3.</t>
  </si>
  <si>
    <t>Психологическая помощь и поддержка, в том числе гражданам, осуществляющим уход на дому за тяжелобольными получателями социальных услуг:</t>
  </si>
  <si>
    <t>3.4.</t>
  </si>
  <si>
    <t>Социально-психологический патронаж</t>
  </si>
  <si>
    <t>3.5.</t>
  </si>
  <si>
    <t>Психологическая коррекция</t>
  </si>
  <si>
    <t>3.6.</t>
  </si>
  <si>
    <t>Психологические тренинги:</t>
  </si>
  <si>
    <t>3.7.</t>
  </si>
  <si>
    <t>Преодоление семейных конфликтов:</t>
  </si>
  <si>
    <t>3.8.</t>
  </si>
  <si>
    <t>Содействие восстановлению утраченных контактов с семьей, внутри семьи</t>
  </si>
  <si>
    <t>3.9.</t>
  </si>
  <si>
    <t>Оказание консультационной психологической помощи анонимно, в том числе экстренной психологической с использованием телефона доверия</t>
  </si>
  <si>
    <t>4. Социально-педагогические услуги</t>
  </si>
  <si>
    <t>4.1.</t>
  </si>
  <si>
    <t>Содействие в обучении детей и подростков по школьной программе</t>
  </si>
  <si>
    <t>4.2.</t>
  </si>
  <si>
    <t>Обучение родственников практическим навыкам общего ухода за тяжелобольными получателями социальных услуг, получателями социальных услуг, имеющими ограничения жизнедеятельности, в том числе детьми-инвалидами</t>
  </si>
  <si>
    <t>4.3.</t>
  </si>
  <si>
    <t>Организация помощи родителям или законным представителям детей-инвалидов, воспитываемых дома, в обучении таких детей навыкам самообслуживания, общения и контроля, направленных на развитие личности</t>
  </si>
  <si>
    <t>4.4.</t>
  </si>
  <si>
    <t>Социально-педагогическая коррекция, включая диагностику и консультирование</t>
  </si>
  <si>
    <t>4.5.</t>
  </si>
  <si>
    <t>Формирование позитивных интересов (в том числе в сфере досуга) получателей социальных услуг</t>
  </si>
  <si>
    <t>4.6.</t>
  </si>
  <si>
    <t>Организация досуга (праздники, экскурсии и другие культурные мероприятия)</t>
  </si>
  <si>
    <t>4.7.</t>
  </si>
  <si>
    <t>Создание условий для дошкольного воспитания детей и получения школьного образования по специальным программам</t>
  </si>
  <si>
    <t>4.8.</t>
  </si>
  <si>
    <t>Налаживание межличностных и внутрисемейных отношений</t>
  </si>
  <si>
    <t>4.9.</t>
  </si>
  <si>
    <t>Социально-педагогический патронаж</t>
  </si>
  <si>
    <t>4.10.</t>
  </si>
  <si>
    <t>Социально-педагогическое консультирование</t>
  </si>
  <si>
    <t>4.11.</t>
  </si>
  <si>
    <t>Обучение инвалидов по зрению письму по Брайлю</t>
  </si>
  <si>
    <t>4.12.</t>
  </si>
  <si>
    <t>Услуги по переводу на язык жестов при реализации индивидуальной программы реабилитации инвалидов (для инвалидов по слуху)</t>
  </si>
  <si>
    <t>5. Социально-трудовые услуги</t>
  </si>
  <si>
    <t>5.1.</t>
  </si>
  <si>
    <t>Проведение мероприятий по использованию трудовых возможностей и обучению доступным профессиональным навыкам</t>
  </si>
  <si>
    <t>5.2.</t>
  </si>
  <si>
    <t>Обучение основам домоводства (приготовление пищи, мелкий ремонт одежды, уход за квартирой и другое)</t>
  </si>
  <si>
    <t>5.3.</t>
  </si>
  <si>
    <t>Оказание помощи в трудоустройстве, в том числе подростков в каникулярное время</t>
  </si>
  <si>
    <t>5.4.</t>
  </si>
  <si>
    <t>Организация помощи в получении образования и (или) квалификации инвалидами (детьми-инвалидами) в соответствии с их способностями</t>
  </si>
  <si>
    <t>5.5.</t>
  </si>
  <si>
    <t>Проведение мероприятий по обучению доступным профессиональным навыкам в целях социально-трудовой реабилитации, восстановления личностного и социального статуса</t>
  </si>
  <si>
    <t>6. Социально-правовые услуги</t>
  </si>
  <si>
    <t>6.1.</t>
  </si>
  <si>
    <t>Оказание помощи в оформлении и восстановлении документов получателей социальных услуг</t>
  </si>
  <si>
    <t>6.2.</t>
  </si>
  <si>
    <t>Оказание помощи в получении юридических услуг</t>
  </si>
  <si>
    <t>6.3.</t>
  </si>
  <si>
    <t>Оказание бесплатной юридической помощи в соответствии с действующим законодательством</t>
  </si>
  <si>
    <t>6.4.</t>
  </si>
  <si>
    <t>Оказание помощи в защите прав и законных интересов получателей социальных услуг</t>
  </si>
  <si>
    <t>6.5.</t>
  </si>
  <si>
    <t>Содействие в получении установленных законодательством мер социальной поддержки</t>
  </si>
  <si>
    <t>6.6.</t>
  </si>
  <si>
    <t>Оказание помощи по вопросам пенсионного обеспечения и предоставления других социальных выплат</t>
  </si>
  <si>
    <t>6.7.</t>
  </si>
  <si>
    <t>Консультирование по вопросам, связанным с соблюдением и защитой прав и законных интересов получателей социальных услуг</t>
  </si>
  <si>
    <t>6.8.</t>
  </si>
  <si>
    <t>Содействие лицам без определенного места жительства, находящимся в организациях социального обслуживания Московской области, в оформлении регистрации по месту пребывания в территориальных органах Федеральной миграционной службы по Московской области</t>
  </si>
  <si>
    <t>7. Услуги в целях повышения коммуникативного потенциала получателей социальных услуг, имеющих ограничение жизнедеятельности, в том числе детей-инвалидов, семей и детей, находящихся в трудной жизненной ситуации</t>
  </si>
  <si>
    <t>7.1.</t>
  </si>
  <si>
    <t>Обучение инвалидов (детей-инвалидов) пользованию средствами ухода и техническими средствами реабилитации</t>
  </si>
  <si>
    <t>7.2.</t>
  </si>
  <si>
    <t>Проведение социально-реабилитационных мероприятий в сфере социального обслуживания, в том числе в соответствии с индивидуальной программой реабилитации получателей социальной услуги</t>
  </si>
  <si>
    <t>7.3.</t>
  </si>
  <si>
    <t>Обучение навыкам поведения в быту и общественных местах</t>
  </si>
  <si>
    <t>7.4.</t>
  </si>
  <si>
    <t>Формирование у детей навыков общения, общежитейских навыков и умений</t>
  </si>
  <si>
    <t>7.5.</t>
  </si>
  <si>
    <t>Оказание помощи в обучении навыкам компьютерной грамотности</t>
  </si>
  <si>
    <t>8. Срочные социальные услуги</t>
  </si>
  <si>
    <t>8.1.</t>
  </si>
  <si>
    <t>Обеспечение бесплатным горячим питанием или наборами продуктов</t>
  </si>
  <si>
    <t>8.2.</t>
  </si>
  <si>
    <t>Обеспечение одеждой, обувью и другими предметами первой необходимости</t>
  </si>
  <si>
    <t>8.3.</t>
  </si>
  <si>
    <t>Содействие в получении временного жилого помещения</t>
  </si>
  <si>
    <t>8.4.</t>
  </si>
  <si>
    <t>Содействие в получении юридической помощи в целях защиты прав и законных интересов получателей социальных услуг</t>
  </si>
  <si>
    <t>8.5.</t>
  </si>
  <si>
    <t>Содействие в получении экстренной психологической помощи с привлечением к этой работе психологов и священнослужителей</t>
  </si>
  <si>
    <t>8.6.</t>
  </si>
  <si>
    <t>Содействие в сборе и оформлении документов на получение социального обслуживания на дому</t>
  </si>
  <si>
    <t>II. Полустационарная форма социального обслуживания</t>
  </si>
  <si>
    <t>Предоставление площади жилых помещений согласно утвержденным нормативам</t>
  </si>
  <si>
    <t>Предоставление в пользование мебели согласно утвержденным нормативам</t>
  </si>
  <si>
    <t>Предоставление помещений для организации реабилитационных мероприятий, трудотерапии, учебной деятельности, культурного и бытового обслуживания</t>
  </si>
  <si>
    <t>Уборка жилых помещений и мест общего пользования</t>
  </si>
  <si>
    <t>Организация досуга и отдыха, в том числе обеспечение книгами, журналами, газетами, настольными играми, проведение экскурсий</t>
  </si>
  <si>
    <t>Обеспечение питанием, в том числе диетическим (по медицинским показаниям) согласно утвержденным нормам</t>
  </si>
  <si>
    <t>Обеспечение мягким инвентарем (одеждой, обувью, нательным бельем и постельными принадлежностями) согласно утвержденным нормативам</t>
  </si>
  <si>
    <t>Предоставление гигиенических услуг лицам, неспособным по состоянию здоровья или в силу возраста полностью или частично самостоятельно осуществлять за собой уход</t>
  </si>
  <si>
    <t>Выполнение санитарно-гигиенических процедур (купание, стрижка волос, ногтей, дезинфекция белья, одежды и др.)</t>
  </si>
  <si>
    <t>Систематическое наблюдение за получателями социальных услуг в целях выявления отклонений в состоянии их здоровья</t>
  </si>
  <si>
    <t>Содействие в бесплатном оказании медицинской помощи в объеме территориальной программы государственных гарантий оказания гражданам Российской Федерации бесплатной медицинской помощи</t>
  </si>
  <si>
    <t>Социально-психологическое консультирование, в том числе по вопросам внутрисемейных отношений</t>
  </si>
  <si>
    <t>Психологическая диагностика и обследование личности</t>
  </si>
  <si>
    <t>Психологическая помощь и поддержка, в том числе гражданам, осуществляющим уход на дому за тяжелобольными получателями социальных услуг</t>
  </si>
  <si>
    <t>Психологические тренинги</t>
  </si>
  <si>
    <t>Преодоление семейных конфликтов</t>
  </si>
  <si>
    <t>Проведение мероприятий по использованию трудовых возможностей и обучению доступным: профессиональным навыкам</t>
  </si>
  <si>
    <t>Содействие лицам без определенного места жительства, находящихся в организациях социального обслуживания Московской области, в оформлении регистрации по месту пребывания в территориальных органах Федеральной миграционной службы по Московской области</t>
  </si>
  <si>
    <t>Обеспечение бесплатным горячим питанием или наборами продуктов услуги</t>
  </si>
  <si>
    <t>Содействие в сборе и оформлении документов на получение социального обслуживания на дому, в полустационарной форме или в стационарной форме</t>
  </si>
  <si>
    <t>III. Стационарная форма социального обслуживания</t>
  </si>
  <si>
    <t>Предоставление площади жилого помещения согласно утвержденным нормативам</t>
  </si>
  <si>
    <t>Предоставление помещений для организации реабилитационных и лечебных мероприятий, трудотерапии, учебной деятельности, культурного и бытового обслуживания</t>
  </si>
  <si>
    <t>Помощь в приеме пищи (кормление, в том числе через зонд)</t>
  </si>
  <si>
    <t xml:space="preserve"> </t>
  </si>
  <si>
    <t>Уборка жилого помещения и мест общего пользования</t>
  </si>
  <si>
    <t>Создание условий для отправления религиозных обрядов</t>
  </si>
  <si>
    <t>Содействие в получении услуг, предоставляемых организациями торговли и связи</t>
  </si>
  <si>
    <t>Предоставление транспорта и/или сопровождающего для проезда к месту лечения, получения консультации, обучения</t>
  </si>
  <si>
    <t>Оказание прачечных услуг (стирка белья, глажка) и дезинфекция</t>
  </si>
  <si>
    <t>1.15.</t>
  </si>
  <si>
    <t>Обеспечение сохранности личных вещей и ценностей, переданных поставщику социальных услуг на хранение</t>
  </si>
  <si>
    <t>1.16.</t>
  </si>
  <si>
    <t>Содействие в получении жилого помещения лицам, из числа детей сирот и детей, оставшихся без попечения родителей, которые по достижению совершеннолетия способны проживать самостоятельно, в случае их отказа от социального обслуживания</t>
  </si>
  <si>
    <t>1.17.</t>
  </si>
  <si>
    <t>Содействие в оказании ритуальных услуг</t>
  </si>
  <si>
    <t>Обеспечение ухода с учетом состояния здоровья</t>
  </si>
  <si>
    <t>Систематическое наблюдение за получателями социальных услуг для выявления отклонений в состоянии их здоровья</t>
  </si>
  <si>
    <t>Выполнение процедур, связанных с сохранением здоровья получателей социальных услуг (измерение температуры тела, артериального давления, выполнение назначенных врачами медицинских процедур, контроль за приемом лекарств и др.)</t>
  </si>
  <si>
    <t>Организация прохождения диспансеризации</t>
  </si>
  <si>
    <t>Содействие в направлении по заключению врачей на санаторно-курортное лечение</t>
  </si>
  <si>
    <t>Консультирование по социально-медицинским вопросам (поддержания и сохранения здоровья получателей социальных услуг, проведения оздоровительных мероприятий, наблюдения за получателями социальных услуг для выявления отклонений в состоянии их здоровья)</t>
  </si>
  <si>
    <t>Содействие в обеспечении по заключению врачей лекарственными  средствами и изделиями медицинского назначения</t>
  </si>
  <si>
    <t>2.13.</t>
  </si>
  <si>
    <t>2.14.</t>
  </si>
  <si>
    <t>2.15.</t>
  </si>
  <si>
    <t>2.16.</t>
  </si>
  <si>
    <t>Содействие в оказании первичной медико-санитарной и стоматологической помощи</t>
  </si>
  <si>
    <t>+</t>
  </si>
  <si>
    <t>ИТОГО: СОЦИАЛЬНЫЕ УСЛУГИ</t>
  </si>
  <si>
    <t>ДОПОЛНИТЕЛЬНЫЕ УСЛУГИ</t>
  </si>
  <si>
    <t>ИТОГО: ДОПОЛНИТЕЛЬНЫЕ УСЛУГИ</t>
  </si>
  <si>
    <t>1.</t>
  </si>
  <si>
    <t>2.</t>
  </si>
  <si>
    <t>3.</t>
  </si>
</sst>
</file>

<file path=xl/styles.xml><?xml version="1.0" encoding="utf-8"?>
<styleSheet xmlns="http://schemas.openxmlformats.org/spreadsheetml/2006/main">
  <numFmts count="4">
    <numFmt numFmtId="44" formatCode="_(&quot;$&quot;* #,##0.00_);_(&quot;$&quot;* \(#,##0.00\);_(&quot;$&quot;* &quot;-&quot;??_);_(@_)"/>
    <numFmt numFmtId="42" formatCode="_(&quot;$&quot;* #,##0_);_(&quot;$&quot;* \(#,##0\);_(&quot;$&quot;* &quot;-&quot;_);_(@_)"/>
    <numFmt numFmtId="43" formatCode="_(* #,##0.00_);_(* \(#,##0.00\);_(* &quot;-&quot;??_);_(@_)"/>
    <numFmt numFmtId="41" formatCode="_(* #,##0_);_(* \(#,##0\);_(* &quot;-&quot;_);_(@_)"/>
  </numFmts>
  <fonts count="8">
    <font>
      <sz val="11"/>
      <color indexed="8"/>
      <name val="Calibri"/>
      <charset val="1"/>
    </font>
    <font>
      <sz val="11"/>
      <color indexed="8"/>
      <name val="Times New Roman"/>
      <charset val="204"/>
    </font>
    <font>
      <b/>
      <sz val="11"/>
      <color indexed="8"/>
      <name val="Times New Roman"/>
      <charset val="204"/>
    </font>
    <font>
      <sz val="14"/>
      <name val="Times New Roman"/>
      <charset val="204"/>
    </font>
    <font>
      <b/>
      <sz val="12"/>
      <name val="Times New Roman"/>
      <charset val="204"/>
    </font>
    <font>
      <b/>
      <sz val="11"/>
      <name val="Times New Roman"/>
      <charset val="204"/>
    </font>
    <font>
      <sz val="11"/>
      <name val="Times New Roman"/>
      <charset val="204"/>
    </font>
    <font>
      <sz val="10"/>
      <name val="Arial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top"/>
    </xf>
    <xf numFmtId="43" fontId="7" fillId="0" borderId="0" applyBorder="0" applyAlignment="0" applyProtection="0">
      <alignment vertical="center"/>
    </xf>
    <xf numFmtId="44" fontId="7" fillId="0" borderId="0" applyBorder="0" applyAlignment="0" applyProtection="0">
      <alignment vertical="center"/>
    </xf>
    <xf numFmtId="41" fontId="7" fillId="0" borderId="0" applyBorder="0" applyAlignment="0" applyProtection="0">
      <alignment vertical="center"/>
    </xf>
    <xf numFmtId="9" fontId="7" fillId="0" borderId="0" applyBorder="0" applyAlignment="0" applyProtection="0">
      <alignment vertical="center"/>
    </xf>
    <xf numFmtId="42" fontId="7" fillId="0" borderId="0" applyBorder="0" applyAlignment="0" applyProtection="0">
      <alignment vertical="center"/>
    </xf>
  </cellStyleXfs>
  <cellXfs count="24">
    <xf numFmtId="0" fontId="0" fillId="0" borderId="0" xfId="0">
      <alignment vertical="top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>
      <alignment vertical="top"/>
    </xf>
    <xf numFmtId="0" fontId="1" fillId="0" borderId="0" xfId="0" applyFont="1" applyAlignment="1">
      <alignment horizontal="right" vertical="top"/>
    </xf>
    <xf numFmtId="0" fontId="3" fillId="2" borderId="0" xfId="0" applyFont="1" applyFill="1" applyBorder="1" applyAlignment="1">
      <alignment horizontal="center" vertical="top" wrapText="1"/>
    </xf>
    <xf numFmtId="0" fontId="4" fillId="0" borderId="0" xfId="0" applyFont="1" applyAlignment="1">
      <alignment horizontal="center" vertical="top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top"/>
    </xf>
    <xf numFmtId="0" fontId="5" fillId="2" borderId="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4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4" fontId="1" fillId="0" borderId="1" xfId="0" applyNumberFormat="1" applyFont="1" applyBorder="1" applyAlignment="1" applyProtection="1">
      <alignment horizontal="center" vertical="center" wrapText="1"/>
      <protection locked="0"/>
    </xf>
    <xf numFmtId="4" fontId="2" fillId="0" borderId="1" xfId="0" applyNumberFormat="1" applyFont="1" applyBorder="1" applyAlignment="1">
      <alignment horizontal="center" vertical="top"/>
    </xf>
    <xf numFmtId="0" fontId="2" fillId="0" borderId="1" xfId="0" applyFont="1" applyBorder="1" applyAlignment="1">
      <alignment horizontal="left" vertical="top"/>
    </xf>
    <xf numFmtId="4" fontId="2" fillId="0" borderId="1" xfId="0" applyNumberFormat="1" applyFont="1" applyBorder="1" applyAlignment="1" applyProtection="1">
      <alignment horizontal="center" vertical="top"/>
      <protection locked="0"/>
    </xf>
    <xf numFmtId="0" fontId="1" fillId="0" borderId="1" xfId="0" applyFont="1" applyBorder="1" applyProtection="1">
      <alignment vertical="top"/>
      <protection locked="0"/>
    </xf>
  </cellXfs>
  <cellStyles count="6">
    <cellStyle name="Обычный" xfId="0" builtinId="0"/>
    <cellStyle name="Запятая" xfId="1" builtinId="3"/>
    <cellStyle name="Денежный" xfId="2" builtinId="4"/>
    <cellStyle name="Запятая[0]" xfId="3" builtinId="6"/>
    <cellStyle name="Процентный" xfId="4" builtinId="5"/>
    <cellStyle name="Денежный[0]" xfId="5" builtinId="7"/>
  </cellStyles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AMJ258"/>
  <sheetViews>
    <sheetView tabSelected="1" view="pageBreakPreview" zoomScaleNormal="100" zoomScaleSheetLayoutView="100" topLeftCell="A167" workbookViewId="0">
      <selection activeCell="H165" sqref="H165"/>
    </sheetView>
  </sheetViews>
  <sheetFormatPr defaultColWidth="9" defaultRowHeight="15"/>
  <cols>
    <col min="1" max="1" width="6.15238095238095" style="2"/>
    <col min="2" max="2" width="44.9904761904762" style="1"/>
    <col min="3" max="6" width="9" style="3" hidden="1"/>
    <col min="7" max="7" width="13.2857142857143" style="3"/>
    <col min="8" max="8" width="14.2761904761905" style="3"/>
    <col min="9" max="1025" width="9.14285714285714" style="3"/>
  </cols>
  <sheetData>
    <row r="1" spans="1:1024">
      <c r="A1"/>
      <c r="B1"/>
      <c r="C1"/>
      <c r="D1"/>
      <c r="E1"/>
      <c r="F1"/>
      <c r="G1"/>
      <c r="H1" s="4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ht="17.35" customHeight="1" spans="1:1024">
      <c r="A2" s="5" t="s">
        <v>0</v>
      </c>
      <c r="B2" s="5"/>
      <c r="C2" s="5"/>
      <c r="D2" s="5"/>
      <c r="E2" s="5"/>
      <c r="F2" s="5"/>
      <c r="G2" s="5"/>
      <c r="H2" s="5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3" ht="15.75" spans="1:1024">
      <c r="A3"/>
      <c r="B3" s="6" t="s">
        <v>1</v>
      </c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</row>
    <row r="4" customHeight="1" spans="1:1024">
      <c r="A4" s="7" t="s">
        <v>2</v>
      </c>
      <c r="B4" s="8" t="s">
        <v>3</v>
      </c>
      <c r="C4" s="7" t="s">
        <v>4</v>
      </c>
      <c r="D4" s="7" t="s">
        <v>5</v>
      </c>
      <c r="E4" s="9" t="s">
        <v>6</v>
      </c>
      <c r="F4" s="9"/>
      <c r="G4" s="9"/>
      <c r="H4" s="9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</row>
    <row r="5" ht="32.25" customHeight="1" spans="1:1024">
      <c r="A5" s="7"/>
      <c r="B5" s="8"/>
      <c r="C5" s="7"/>
      <c r="D5" s="7"/>
      <c r="E5" s="10" t="s">
        <v>7</v>
      </c>
      <c r="F5" s="10"/>
      <c r="G5" s="10" t="s">
        <v>8</v>
      </c>
      <c r="H5" s="10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</row>
    <row r="6" ht="178.5" customHeight="1" spans="1:1024">
      <c r="A6" s="7"/>
      <c r="B6" s="8"/>
      <c r="C6" s="7"/>
      <c r="D6" s="7"/>
      <c r="E6" s="7" t="s">
        <v>9</v>
      </c>
      <c r="F6" s="7" t="s">
        <v>10</v>
      </c>
      <c r="G6" s="7" t="s">
        <v>9</v>
      </c>
      <c r="H6" s="7" t="s">
        <v>10</v>
      </c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</row>
    <row r="7" ht="31.5" customHeight="1" spans="1:1024">
      <c r="A7" s="11"/>
      <c r="B7" s="12" t="s">
        <v>11</v>
      </c>
      <c r="C7" s="13">
        <f t="shared" ref="C7:H7" si="0">C252+C250</f>
        <v>0</v>
      </c>
      <c r="D7" s="13">
        <f>D252+D250</f>
        <v>0</v>
      </c>
      <c r="E7" s="13">
        <f>E252+E250</f>
        <v>0</v>
      </c>
      <c r="F7" s="13">
        <f>F252+F250</f>
        <v>0</v>
      </c>
      <c r="G7" s="13">
        <f>G252+G250</f>
        <v>57735</v>
      </c>
      <c r="H7" s="13">
        <f>H252+H250</f>
        <v>12762</v>
      </c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</row>
    <row r="8" customHeight="1" spans="1:1024">
      <c r="A8" s="7" t="s">
        <v>12</v>
      </c>
      <c r="B8" s="7"/>
      <c r="C8" s="7"/>
      <c r="D8" s="7"/>
      <c r="E8" s="7"/>
      <c r="F8" s="7"/>
      <c r="G8" s="7"/>
      <c r="H8" s="7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</row>
    <row r="9" s="1" customFormat="1" ht="28.5" hidden="1" spans="1:8">
      <c r="A9" s="14"/>
      <c r="B9" s="15" t="s">
        <v>13</v>
      </c>
      <c r="C9" s="16">
        <f t="shared" ref="C9:H9" si="1">C10+C25+C38+C48+C61+C67+C76+C82</f>
        <v>0</v>
      </c>
      <c r="D9" s="16">
        <f>D10+D25+D38+D48+D61+D67+D76+D82</f>
        <v>0</v>
      </c>
      <c r="E9" s="16">
        <f>E10+E25+E38+E48+E61+E67+E76+E82</f>
        <v>0</v>
      </c>
      <c r="F9" s="16">
        <f>F10+F25+F38+F48+F61+F67+F76+F82</f>
        <v>0</v>
      </c>
      <c r="G9" s="16">
        <f>G10+G25+G38+G48+G61+G67+G76+G82</f>
        <v>0</v>
      </c>
      <c r="H9" s="16">
        <f>H10+H25+H38+H48+H61+H67+H76+H82</f>
        <v>0</v>
      </c>
    </row>
    <row r="10" hidden="1" spans="1:9">
      <c r="A10" s="17"/>
      <c r="B10" s="15" t="s">
        <v>14</v>
      </c>
      <c r="C10" s="16">
        <f t="shared" ref="C10:H10" si="2">C11+C12+C13+C14+C15+C16+C17+C18+C19+C20+C21+C22+C23+C24</f>
        <v>0</v>
      </c>
      <c r="D10" s="16">
        <f>D11+D12+D13+D14+D15+D16+D17+D18+D19+D20+D21+D22+D23+D24</f>
        <v>0</v>
      </c>
      <c r="E10" s="16">
        <f>E11+E12+E13+E14+E15+E16+E17+E18+E19+E20+E21+E22+E23+E24</f>
        <v>0</v>
      </c>
      <c r="F10" s="16">
        <f>F11+F12+F13+F14+F15+F16+F17+F18+F19+F20+F21+F22+F23+F24</f>
        <v>0</v>
      </c>
      <c r="G10" s="16">
        <f>G11+G12+G13+G14+G15+G16+G17+G18+G19+G20+G21+G22+G23+G24</f>
        <v>0</v>
      </c>
      <c r="H10" s="16">
        <f>H11+H12+H13+H14+H15+H16+H17+H18+H19+H20+H21+H22+H23+H24</f>
        <v>0</v>
      </c>
      <c r="I10"/>
    </row>
    <row r="11" hidden="1" spans="1:9">
      <c r="A11" s="17" t="s">
        <v>15</v>
      </c>
      <c r="B11" s="18" t="s">
        <v>16</v>
      </c>
      <c r="C11" s="19"/>
      <c r="D11" s="19"/>
      <c r="E11" s="19"/>
      <c r="F11" s="19"/>
      <c r="G11" s="19"/>
      <c r="H11" s="19"/>
      <c r="I11"/>
    </row>
    <row r="12" ht="82.5" hidden="1" customHeight="1" spans="1:9">
      <c r="A12" s="17" t="s">
        <v>17</v>
      </c>
      <c r="B12" s="18" t="s">
        <v>18</v>
      </c>
      <c r="C12" s="19"/>
      <c r="D12" s="19"/>
      <c r="E12" s="19"/>
      <c r="F12" s="19"/>
      <c r="G12" s="19"/>
      <c r="H12" s="19"/>
      <c r="I12"/>
    </row>
    <row r="13" hidden="1" spans="1:9">
      <c r="A13" s="17" t="s">
        <v>19</v>
      </c>
      <c r="B13" s="18" t="s">
        <v>20</v>
      </c>
      <c r="C13" s="19"/>
      <c r="D13" s="19"/>
      <c r="E13" s="19"/>
      <c r="F13" s="19"/>
      <c r="G13" s="19"/>
      <c r="H13" s="19"/>
      <c r="I13"/>
    </row>
    <row r="14" hidden="1" spans="1:9">
      <c r="A14" s="17" t="s">
        <v>21</v>
      </c>
      <c r="B14" s="18" t="s">
        <v>22</v>
      </c>
      <c r="C14" s="19"/>
      <c r="D14" s="19"/>
      <c r="E14" s="19"/>
      <c r="F14" s="19"/>
      <c r="G14" s="19"/>
      <c r="H14" s="19"/>
      <c r="I14"/>
    </row>
    <row r="15" ht="45" hidden="1" spans="1:9">
      <c r="A15" s="17" t="s">
        <v>23</v>
      </c>
      <c r="B15" s="18" t="s">
        <v>24</v>
      </c>
      <c r="C15" s="19"/>
      <c r="D15" s="19"/>
      <c r="E15" s="19"/>
      <c r="F15" s="19"/>
      <c r="G15" s="19"/>
      <c r="H15" s="19"/>
      <c r="I15"/>
    </row>
    <row r="16" ht="45" hidden="1" spans="1:9">
      <c r="A16" s="17" t="s">
        <v>25</v>
      </c>
      <c r="B16" s="18" t="s">
        <v>26</v>
      </c>
      <c r="C16" s="19"/>
      <c r="D16" s="19"/>
      <c r="E16" s="19"/>
      <c r="F16" s="19"/>
      <c r="G16" s="19"/>
      <c r="H16" s="19"/>
      <c r="I16"/>
    </row>
    <row r="17" ht="60" hidden="1" spans="1:9">
      <c r="A17" s="17" t="s">
        <v>27</v>
      </c>
      <c r="B17" s="18" t="s">
        <v>28</v>
      </c>
      <c r="C17" s="19"/>
      <c r="D17" s="19"/>
      <c r="E17" s="19"/>
      <c r="F17" s="19"/>
      <c r="G17" s="19"/>
      <c r="H17" s="19"/>
      <c r="I17"/>
    </row>
    <row r="18" ht="30" hidden="1" spans="1:9">
      <c r="A18" s="17" t="s">
        <v>29</v>
      </c>
      <c r="B18" s="18" t="s">
        <v>30</v>
      </c>
      <c r="C18" s="19"/>
      <c r="D18" s="19"/>
      <c r="E18" s="19"/>
      <c r="F18" s="19"/>
      <c r="G18" s="19"/>
      <c r="H18" s="19"/>
      <c r="I18"/>
    </row>
    <row r="19" hidden="1" spans="1:9">
      <c r="A19" s="17" t="s">
        <v>31</v>
      </c>
      <c r="B19" s="18" t="s">
        <v>32</v>
      </c>
      <c r="C19" s="19"/>
      <c r="D19" s="19"/>
      <c r="E19" s="19"/>
      <c r="F19" s="19"/>
      <c r="G19" s="19"/>
      <c r="H19" s="19"/>
      <c r="I19"/>
    </row>
    <row r="20" ht="30" hidden="1" spans="1:9">
      <c r="A20" s="17" t="s">
        <v>33</v>
      </c>
      <c r="B20" s="18" t="s">
        <v>34</v>
      </c>
      <c r="C20" s="19"/>
      <c r="D20" s="19"/>
      <c r="E20" s="19"/>
      <c r="F20" s="19"/>
      <c r="G20" s="19"/>
      <c r="H20" s="19"/>
      <c r="I20"/>
    </row>
    <row r="21" ht="30" hidden="1" spans="1:9">
      <c r="A21" s="17" t="s">
        <v>35</v>
      </c>
      <c r="B21" s="18" t="s">
        <v>36</v>
      </c>
      <c r="C21" s="19"/>
      <c r="D21" s="19"/>
      <c r="E21" s="19"/>
      <c r="F21" s="19"/>
      <c r="G21" s="19"/>
      <c r="H21" s="19"/>
      <c r="I21"/>
    </row>
    <row r="22" ht="63" hidden="1" customHeight="1" spans="1:9">
      <c r="A22" s="17" t="s">
        <v>37</v>
      </c>
      <c r="B22" s="18" t="s">
        <v>38</v>
      </c>
      <c r="C22" s="19"/>
      <c r="D22" s="19"/>
      <c r="E22" s="19"/>
      <c r="F22" s="19"/>
      <c r="G22" s="19"/>
      <c r="H22" s="19"/>
      <c r="I22"/>
    </row>
    <row r="23" ht="30" hidden="1" spans="1:9">
      <c r="A23" s="17" t="s">
        <v>39</v>
      </c>
      <c r="B23" s="18" t="s">
        <v>40</v>
      </c>
      <c r="C23" s="19"/>
      <c r="D23" s="19"/>
      <c r="E23" s="19"/>
      <c r="F23" s="19"/>
      <c r="G23" s="19"/>
      <c r="H23" s="19"/>
      <c r="I23"/>
    </row>
    <row r="24" ht="45" hidden="1" spans="1:9">
      <c r="A24" s="17" t="s">
        <v>41</v>
      </c>
      <c r="B24" s="18" t="s">
        <v>42</v>
      </c>
      <c r="C24" s="19"/>
      <c r="D24" s="19"/>
      <c r="E24" s="19"/>
      <c r="F24" s="19"/>
      <c r="G24" s="19"/>
      <c r="H24" s="19"/>
      <c r="I24"/>
    </row>
    <row r="25" hidden="1" spans="1:9">
      <c r="A25" s="17"/>
      <c r="B25" s="15" t="s">
        <v>43</v>
      </c>
      <c r="C25" s="16">
        <f t="shared" ref="C25:H25" si="3">C26+C27+C28+C29+C30+C31+C32+C33+C34+C35+C36+C37</f>
        <v>0</v>
      </c>
      <c r="D25" s="16">
        <f>D26+D27+D28+D29+D30+D31+D32+D33+D34+D35+D36+D37</f>
        <v>0</v>
      </c>
      <c r="E25" s="16">
        <f>E26+E27+E28+E29+E30+E31+E32+E33+E34+E35+E36+E37</f>
        <v>0</v>
      </c>
      <c r="F25" s="16">
        <f>F26+F27+F28+F29+F30+F31+F32+F33+F34+F35+F36+F37</f>
        <v>0</v>
      </c>
      <c r="G25" s="16">
        <f>G26+G27+G28+G29+G30+G31+G32+G33+G34+G35+G36+G37</f>
        <v>0</v>
      </c>
      <c r="H25" s="16">
        <f>H26+H27+H28+H29+H30+H31+H32+H33+H34+H35+H36+H37</f>
        <v>0</v>
      </c>
      <c r="I25"/>
    </row>
    <row r="26" ht="60" hidden="1" spans="1:9">
      <c r="A26" s="17" t="s">
        <v>44</v>
      </c>
      <c r="B26" s="18" t="s">
        <v>45</v>
      </c>
      <c r="C26" s="19"/>
      <c r="D26" s="19"/>
      <c r="E26" s="19"/>
      <c r="F26" s="19"/>
      <c r="G26" s="19"/>
      <c r="H26" s="19"/>
      <c r="I26"/>
    </row>
    <row r="27" hidden="1" spans="1:9">
      <c r="A27" s="17" t="s">
        <v>46</v>
      </c>
      <c r="B27" s="18" t="s">
        <v>47</v>
      </c>
      <c r="C27" s="19"/>
      <c r="D27" s="19"/>
      <c r="E27" s="19"/>
      <c r="F27" s="19"/>
      <c r="G27" s="19"/>
      <c r="H27" s="19"/>
      <c r="I27"/>
    </row>
    <row r="28" ht="30" hidden="1" spans="1:9">
      <c r="A28" s="17" t="s">
        <v>48</v>
      </c>
      <c r="B28" s="18" t="s">
        <v>49</v>
      </c>
      <c r="C28" s="19"/>
      <c r="D28" s="19"/>
      <c r="E28" s="19"/>
      <c r="F28" s="19"/>
      <c r="G28" s="19"/>
      <c r="H28" s="19"/>
      <c r="I28"/>
    </row>
    <row r="29" ht="90" hidden="1" spans="1:9">
      <c r="A29" s="17" t="s">
        <v>50</v>
      </c>
      <c r="B29" s="18" t="s">
        <v>51</v>
      </c>
      <c r="C29" s="19"/>
      <c r="D29" s="19"/>
      <c r="E29" s="19"/>
      <c r="F29" s="19"/>
      <c r="G29" s="19"/>
      <c r="H29" s="19"/>
      <c r="I29"/>
    </row>
    <row r="30" ht="45" hidden="1" spans="1:9">
      <c r="A30" s="17" t="s">
        <v>52</v>
      </c>
      <c r="B30" s="18" t="s">
        <v>53</v>
      </c>
      <c r="C30" s="19"/>
      <c r="D30" s="19"/>
      <c r="E30" s="19"/>
      <c r="F30" s="19"/>
      <c r="G30" s="19"/>
      <c r="H30" s="19"/>
      <c r="I30"/>
    </row>
    <row r="31" ht="30" hidden="1" spans="1:9">
      <c r="A31" s="17" t="s">
        <v>54</v>
      </c>
      <c r="B31" s="18" t="s">
        <v>55</v>
      </c>
      <c r="C31" s="19"/>
      <c r="D31" s="19"/>
      <c r="E31" s="19"/>
      <c r="F31" s="19"/>
      <c r="G31" s="19"/>
      <c r="H31" s="19"/>
      <c r="I31"/>
    </row>
    <row r="32" ht="30" hidden="1" spans="1:9">
      <c r="A32" s="17" t="s">
        <v>56</v>
      </c>
      <c r="B32" s="18" t="s">
        <v>57</v>
      </c>
      <c r="C32" s="19"/>
      <c r="D32" s="19"/>
      <c r="E32" s="19"/>
      <c r="F32" s="19"/>
      <c r="G32" s="19"/>
      <c r="H32" s="19"/>
      <c r="I32"/>
    </row>
    <row r="33" ht="30" hidden="1" spans="1:9">
      <c r="A33" s="17" t="s">
        <v>58</v>
      </c>
      <c r="B33" s="18" t="s">
        <v>59</v>
      </c>
      <c r="C33" s="19"/>
      <c r="D33" s="19"/>
      <c r="E33" s="19"/>
      <c r="F33" s="19"/>
      <c r="G33" s="19"/>
      <c r="H33" s="19"/>
      <c r="I33"/>
    </row>
    <row r="34" ht="45" hidden="1" spans="1:9">
      <c r="A34" s="17" t="s">
        <v>60</v>
      </c>
      <c r="B34" s="18" t="s">
        <v>61</v>
      </c>
      <c r="C34" s="19"/>
      <c r="D34" s="19"/>
      <c r="E34" s="19"/>
      <c r="F34" s="19"/>
      <c r="G34" s="19"/>
      <c r="H34" s="19"/>
      <c r="I34"/>
    </row>
    <row r="35" ht="30" hidden="1" spans="1:9">
      <c r="A35" s="17" t="s">
        <v>62</v>
      </c>
      <c r="B35" s="18" t="s">
        <v>63</v>
      </c>
      <c r="C35" s="19"/>
      <c r="D35" s="19"/>
      <c r="E35" s="19"/>
      <c r="F35" s="19"/>
      <c r="G35" s="19"/>
      <c r="H35" s="19"/>
      <c r="I35"/>
    </row>
    <row r="36" ht="30" hidden="1" spans="1:9">
      <c r="A36" s="17" t="s">
        <v>64</v>
      </c>
      <c r="B36" s="18" t="s">
        <v>65</v>
      </c>
      <c r="C36" s="19"/>
      <c r="D36" s="19"/>
      <c r="E36" s="19"/>
      <c r="F36" s="19"/>
      <c r="G36" s="19"/>
      <c r="H36" s="19"/>
      <c r="I36"/>
    </row>
    <row r="37" ht="75" hidden="1" spans="1:9">
      <c r="A37" s="17" t="s">
        <v>66</v>
      </c>
      <c r="B37" s="18" t="s">
        <v>67</v>
      </c>
      <c r="C37" s="19"/>
      <c r="D37" s="19"/>
      <c r="E37" s="19"/>
      <c r="F37" s="19"/>
      <c r="G37" s="19"/>
      <c r="H37" s="19"/>
      <c r="I37"/>
    </row>
    <row r="38" hidden="1" spans="1:9">
      <c r="A38" s="17"/>
      <c r="B38" s="15" t="s">
        <v>68</v>
      </c>
      <c r="C38" s="16">
        <f t="shared" ref="C38:H38" si="4">C39+C40+C41+C42+C43+C44+C45+C46+C47</f>
        <v>0</v>
      </c>
      <c r="D38" s="16">
        <f>D39+D40+D41+D42+D43+D44+D45+D46+D47</f>
        <v>0</v>
      </c>
      <c r="E38" s="16">
        <f>E39+E40+E41+E42+E43+E44+E45+E46+E47</f>
        <v>0</v>
      </c>
      <c r="F38" s="16">
        <f>F39+F40+F41+F42+F43+F44+F45+F46+F47</f>
        <v>0</v>
      </c>
      <c r="G38" s="16">
        <f>G39+G40+G41+G42+G43+G44+G45+G46+G47</f>
        <v>0</v>
      </c>
      <c r="H38" s="16">
        <f>H39+H40+H41+H42+H43+H44+H45+H46+H47</f>
        <v>0</v>
      </c>
      <c r="I38"/>
    </row>
    <row r="39" ht="45" hidden="1" spans="1:9">
      <c r="A39" s="17" t="s">
        <v>69</v>
      </c>
      <c r="B39" s="18" t="s">
        <v>70</v>
      </c>
      <c r="C39" s="19"/>
      <c r="D39" s="19"/>
      <c r="E39" s="19"/>
      <c r="F39" s="19"/>
      <c r="G39" s="19"/>
      <c r="H39" s="19"/>
      <c r="I39"/>
    </row>
    <row r="40" ht="30" hidden="1" spans="1:9">
      <c r="A40" s="17" t="s">
        <v>71</v>
      </c>
      <c r="B40" s="18" t="s">
        <v>72</v>
      </c>
      <c r="C40" s="19"/>
      <c r="D40" s="19"/>
      <c r="E40" s="19"/>
      <c r="F40" s="19"/>
      <c r="G40" s="19"/>
      <c r="H40" s="19"/>
      <c r="I40"/>
    </row>
    <row r="41" ht="60" hidden="1" spans="1:9">
      <c r="A41" s="17" t="s">
        <v>73</v>
      </c>
      <c r="B41" s="18" t="s">
        <v>74</v>
      </c>
      <c r="C41" s="19"/>
      <c r="D41" s="19"/>
      <c r="E41" s="19"/>
      <c r="F41" s="19"/>
      <c r="G41" s="19"/>
      <c r="H41" s="19"/>
      <c r="I41"/>
    </row>
    <row r="42" hidden="1" spans="1:9">
      <c r="A42" s="17" t="s">
        <v>75</v>
      </c>
      <c r="B42" s="18" t="s">
        <v>76</v>
      </c>
      <c r="C42" s="19"/>
      <c r="D42" s="19"/>
      <c r="E42" s="19"/>
      <c r="F42" s="19"/>
      <c r="G42" s="19"/>
      <c r="H42" s="19"/>
      <c r="I42"/>
    </row>
    <row r="43" hidden="1" spans="1:9">
      <c r="A43" s="17" t="s">
        <v>77</v>
      </c>
      <c r="B43" s="18" t="s">
        <v>78</v>
      </c>
      <c r="C43" s="19"/>
      <c r="D43" s="19"/>
      <c r="E43" s="19"/>
      <c r="F43" s="19"/>
      <c r="G43" s="19"/>
      <c r="H43" s="19"/>
      <c r="I43"/>
    </row>
    <row r="44" hidden="1" spans="1:9">
      <c r="A44" s="17" t="s">
        <v>79</v>
      </c>
      <c r="B44" s="18" t="s">
        <v>80</v>
      </c>
      <c r="C44" s="19"/>
      <c r="D44" s="19"/>
      <c r="E44" s="19"/>
      <c r="F44" s="19"/>
      <c r="G44" s="19"/>
      <c r="H44" s="19"/>
      <c r="I44"/>
    </row>
    <row r="45" hidden="1" spans="1:9">
      <c r="A45" s="17" t="s">
        <v>81</v>
      </c>
      <c r="B45" s="18" t="s">
        <v>82</v>
      </c>
      <c r="C45" s="19"/>
      <c r="D45" s="19"/>
      <c r="E45" s="19"/>
      <c r="F45" s="19"/>
      <c r="G45" s="19"/>
      <c r="H45" s="19"/>
      <c r="I45"/>
    </row>
    <row r="46" ht="30" hidden="1" spans="1:9">
      <c r="A46" s="17" t="s">
        <v>83</v>
      </c>
      <c r="B46" s="18" t="s">
        <v>84</v>
      </c>
      <c r="C46" s="19"/>
      <c r="D46" s="19"/>
      <c r="E46" s="19"/>
      <c r="F46" s="19"/>
      <c r="G46" s="19"/>
      <c r="H46" s="19"/>
      <c r="I46"/>
    </row>
    <row r="47" ht="45" hidden="1" spans="1:9">
      <c r="A47" s="17" t="s">
        <v>85</v>
      </c>
      <c r="B47" s="18" t="s">
        <v>86</v>
      </c>
      <c r="C47" s="19"/>
      <c r="D47" s="19"/>
      <c r="E47" s="19"/>
      <c r="F47" s="19"/>
      <c r="G47" s="19"/>
      <c r="H47" s="19"/>
      <c r="I47"/>
    </row>
    <row r="48" hidden="1" spans="1:9">
      <c r="A48" s="17"/>
      <c r="B48" s="15" t="s">
        <v>87</v>
      </c>
      <c r="C48" s="16">
        <f t="shared" ref="C48:H48" si="5">C49+C50+C51+C52+C53+C54+C55+C56+C57+C58+C59+C60</f>
        <v>0</v>
      </c>
      <c r="D48" s="16">
        <f>D49+D50+D51+D52+D53+D54+D55+D56+D57+D58+D59+D60</f>
        <v>0</v>
      </c>
      <c r="E48" s="16">
        <f>E49+E50+E51+E52+E53+E54+E55+E56+E57+E58+E59+E60</f>
        <v>0</v>
      </c>
      <c r="F48" s="16">
        <f>F49+F50+F51+F52+F53+F54+F55+F56+F57+F58+F59+F60</f>
        <v>0</v>
      </c>
      <c r="G48" s="16">
        <f>G49+G50+G51+G52+G53+G54+G55+G56+G57+G58+G59+G60</f>
        <v>0</v>
      </c>
      <c r="H48" s="16">
        <f>H49+H50+H51+H52+H53+H54+H55+H56+H57+H58+H59+H60</f>
        <v>0</v>
      </c>
      <c r="I48"/>
    </row>
    <row r="49" ht="30" hidden="1" spans="1:9">
      <c r="A49" s="17" t="s">
        <v>88</v>
      </c>
      <c r="B49" s="18" t="s">
        <v>89</v>
      </c>
      <c r="C49" s="19"/>
      <c r="D49" s="19"/>
      <c r="E49" s="19"/>
      <c r="F49" s="19"/>
      <c r="G49" s="19"/>
      <c r="H49" s="19"/>
      <c r="I49"/>
    </row>
    <row r="50" ht="75" hidden="1" spans="1:9">
      <c r="A50" s="17" t="s">
        <v>90</v>
      </c>
      <c r="B50" s="18" t="s">
        <v>91</v>
      </c>
      <c r="C50" s="19"/>
      <c r="D50" s="19"/>
      <c r="E50" s="19"/>
      <c r="F50" s="19"/>
      <c r="G50" s="19"/>
      <c r="H50" s="19"/>
      <c r="I50"/>
    </row>
    <row r="51" ht="76.5" hidden="1" customHeight="1" spans="1:9">
      <c r="A51" s="17" t="s">
        <v>92</v>
      </c>
      <c r="B51" s="18" t="s">
        <v>93</v>
      </c>
      <c r="C51" s="19"/>
      <c r="D51" s="19"/>
      <c r="E51" s="19"/>
      <c r="F51" s="19"/>
      <c r="G51" s="19"/>
      <c r="H51" s="19"/>
      <c r="I51"/>
    </row>
    <row r="52" ht="30" hidden="1" spans="1:9">
      <c r="A52" s="17" t="s">
        <v>94</v>
      </c>
      <c r="B52" s="18" t="s">
        <v>95</v>
      </c>
      <c r="C52" s="19"/>
      <c r="D52" s="19"/>
      <c r="E52" s="19"/>
      <c r="F52" s="19"/>
      <c r="G52" s="19"/>
      <c r="H52" s="19"/>
      <c r="I52"/>
    </row>
    <row r="53" ht="45" hidden="1" spans="1:9">
      <c r="A53" s="17" t="s">
        <v>96</v>
      </c>
      <c r="B53" s="18" t="s">
        <v>97</v>
      </c>
      <c r="C53" s="19"/>
      <c r="D53" s="19"/>
      <c r="E53" s="19"/>
      <c r="F53" s="19"/>
      <c r="G53" s="19"/>
      <c r="H53" s="19"/>
      <c r="I53"/>
    </row>
    <row r="54" ht="30" hidden="1" spans="1:9">
      <c r="A54" s="17" t="s">
        <v>98</v>
      </c>
      <c r="B54" s="18" t="s">
        <v>99</v>
      </c>
      <c r="C54" s="19"/>
      <c r="D54" s="19"/>
      <c r="E54" s="19"/>
      <c r="F54" s="19"/>
      <c r="G54" s="19"/>
      <c r="H54" s="19"/>
      <c r="I54"/>
    </row>
    <row r="55" ht="45" hidden="1" spans="1:9">
      <c r="A55" s="17" t="s">
        <v>100</v>
      </c>
      <c r="B55" s="18" t="s">
        <v>101</v>
      </c>
      <c r="C55" s="19"/>
      <c r="D55" s="19"/>
      <c r="E55" s="19"/>
      <c r="F55" s="19"/>
      <c r="G55" s="19"/>
      <c r="H55" s="19"/>
      <c r="I55"/>
    </row>
    <row r="56" ht="30" hidden="1" spans="1:9">
      <c r="A56" s="17" t="s">
        <v>102</v>
      </c>
      <c r="B56" s="18" t="s">
        <v>103</v>
      </c>
      <c r="C56" s="19"/>
      <c r="D56" s="19"/>
      <c r="E56" s="19"/>
      <c r="F56" s="19"/>
      <c r="G56" s="19"/>
      <c r="H56" s="19"/>
      <c r="I56"/>
    </row>
    <row r="57" hidden="1" spans="1:9">
      <c r="A57" s="17" t="s">
        <v>104</v>
      </c>
      <c r="B57" s="18" t="s">
        <v>105</v>
      </c>
      <c r="C57" s="19"/>
      <c r="D57" s="19"/>
      <c r="E57" s="19"/>
      <c r="F57" s="19"/>
      <c r="G57" s="19"/>
      <c r="H57" s="19"/>
      <c r="I57"/>
    </row>
    <row r="58" hidden="1" spans="1:9">
      <c r="A58" s="17" t="s">
        <v>106</v>
      </c>
      <c r="B58" s="18" t="s">
        <v>107</v>
      </c>
      <c r="C58" s="19"/>
      <c r="D58" s="19"/>
      <c r="E58" s="19"/>
      <c r="F58" s="19"/>
      <c r="G58" s="19"/>
      <c r="H58" s="19"/>
      <c r="I58"/>
    </row>
    <row r="59" ht="30" hidden="1" spans="1:9">
      <c r="A59" s="17" t="s">
        <v>108</v>
      </c>
      <c r="B59" s="18" t="s">
        <v>109</v>
      </c>
      <c r="C59" s="19"/>
      <c r="D59" s="19"/>
      <c r="E59" s="19"/>
      <c r="F59" s="19"/>
      <c r="G59" s="19"/>
      <c r="H59" s="19"/>
      <c r="I59"/>
    </row>
    <row r="60" ht="45" hidden="1" spans="1:9">
      <c r="A60" s="17" t="s">
        <v>110</v>
      </c>
      <c r="B60" s="18" t="s">
        <v>111</v>
      </c>
      <c r="C60" s="19"/>
      <c r="D60" s="19"/>
      <c r="E60" s="19"/>
      <c r="F60" s="19"/>
      <c r="G60" s="19"/>
      <c r="H60" s="19"/>
      <c r="I60"/>
    </row>
    <row r="61" hidden="1" spans="1:9">
      <c r="A61" s="17"/>
      <c r="B61" s="15" t="s">
        <v>112</v>
      </c>
      <c r="C61" s="16">
        <f t="shared" ref="C61:H61" si="6">C62+C63+C64+C65+C66</f>
        <v>0</v>
      </c>
      <c r="D61" s="16">
        <f>D62+D63+D64+D65+D66</f>
        <v>0</v>
      </c>
      <c r="E61" s="16">
        <f>E62+E63+E64+E65+E66</f>
        <v>0</v>
      </c>
      <c r="F61" s="16">
        <f>F62+F63+F64+F65+F66</f>
        <v>0</v>
      </c>
      <c r="G61" s="16">
        <f>G62+G63+G64+G65+G66</f>
        <v>0</v>
      </c>
      <c r="H61" s="16">
        <f>H62+H63+H64+H65+H66</f>
        <v>0</v>
      </c>
      <c r="I61"/>
    </row>
    <row r="62" ht="45" hidden="1" spans="1:9">
      <c r="A62" s="17" t="s">
        <v>113</v>
      </c>
      <c r="B62" s="18" t="s">
        <v>114</v>
      </c>
      <c r="C62" s="19"/>
      <c r="D62" s="19"/>
      <c r="E62" s="19"/>
      <c r="F62" s="19"/>
      <c r="G62" s="19"/>
      <c r="H62" s="19"/>
      <c r="I62"/>
    </row>
    <row r="63" ht="45" hidden="1" spans="1:9">
      <c r="A63" s="17" t="s">
        <v>115</v>
      </c>
      <c r="B63" s="18" t="s">
        <v>116</v>
      </c>
      <c r="C63" s="19"/>
      <c r="D63" s="19"/>
      <c r="E63" s="19"/>
      <c r="F63" s="19"/>
      <c r="G63" s="19"/>
      <c r="H63" s="19"/>
      <c r="I63"/>
    </row>
    <row r="64" ht="30" hidden="1" spans="1:9">
      <c r="A64" s="17" t="s">
        <v>117</v>
      </c>
      <c r="B64" s="18" t="s">
        <v>118</v>
      </c>
      <c r="C64" s="19"/>
      <c r="D64" s="19"/>
      <c r="E64" s="19"/>
      <c r="F64" s="19"/>
      <c r="G64" s="19"/>
      <c r="H64" s="19"/>
      <c r="I64"/>
    </row>
    <row r="65" ht="45" hidden="1" spans="1:9">
      <c r="A65" s="17" t="s">
        <v>119</v>
      </c>
      <c r="B65" s="18" t="s">
        <v>120</v>
      </c>
      <c r="C65" s="19"/>
      <c r="D65" s="19"/>
      <c r="E65" s="19"/>
      <c r="F65" s="19"/>
      <c r="G65" s="19"/>
      <c r="H65" s="19"/>
      <c r="I65"/>
    </row>
    <row r="66" ht="60" hidden="1" spans="1:9">
      <c r="A66" s="17" t="s">
        <v>121</v>
      </c>
      <c r="B66" s="18" t="s">
        <v>122</v>
      </c>
      <c r="C66" s="19"/>
      <c r="D66" s="19"/>
      <c r="E66" s="19"/>
      <c r="F66" s="19"/>
      <c r="G66" s="19"/>
      <c r="H66" s="19"/>
      <c r="I66"/>
    </row>
    <row r="67" hidden="1" spans="1:9">
      <c r="A67" s="17"/>
      <c r="B67" s="15" t="s">
        <v>123</v>
      </c>
      <c r="C67" s="16">
        <f t="shared" ref="C67:H67" si="7">C68+C69+C70+C71+C72+C73+C74+C75</f>
        <v>0</v>
      </c>
      <c r="D67" s="16">
        <f>D68+D69+D70+D71+D72+D73+D74+D75</f>
        <v>0</v>
      </c>
      <c r="E67" s="16">
        <f>E68+E69+E70+E71+E72+E73+E74+E75</f>
        <v>0</v>
      </c>
      <c r="F67" s="16">
        <f>F68+F69+F70+F71+F72+F73+F74+F75</f>
        <v>0</v>
      </c>
      <c r="G67" s="16">
        <f>G68+G69+G70+G71+G72+G73+G74+G75</f>
        <v>0</v>
      </c>
      <c r="H67" s="16">
        <f>H68+H69+H70+H71+H72+H73+H74+H75</f>
        <v>0</v>
      </c>
      <c r="I67"/>
    </row>
    <row r="68" ht="30" hidden="1" spans="1:9">
      <c r="A68" s="17" t="s">
        <v>124</v>
      </c>
      <c r="B68" s="18" t="s">
        <v>125</v>
      </c>
      <c r="C68" s="19"/>
      <c r="D68" s="19"/>
      <c r="E68" s="19"/>
      <c r="F68" s="19"/>
      <c r="G68" s="19"/>
      <c r="H68" s="19"/>
      <c r="I68"/>
    </row>
    <row r="69" ht="30" hidden="1" spans="1:9">
      <c r="A69" s="17" t="s">
        <v>126</v>
      </c>
      <c r="B69" s="18" t="s">
        <v>127</v>
      </c>
      <c r="C69" s="19"/>
      <c r="D69" s="19"/>
      <c r="E69" s="19"/>
      <c r="F69" s="19"/>
      <c r="G69" s="19"/>
      <c r="H69" s="19"/>
      <c r="I69"/>
    </row>
    <row r="70" ht="30" hidden="1" spans="1:9">
      <c r="A70" s="17" t="s">
        <v>128</v>
      </c>
      <c r="B70" s="18" t="s">
        <v>129</v>
      </c>
      <c r="C70" s="19"/>
      <c r="D70" s="19"/>
      <c r="E70" s="19"/>
      <c r="F70" s="19"/>
      <c r="G70" s="19"/>
      <c r="H70" s="19"/>
      <c r="I70"/>
    </row>
    <row r="71" ht="30" hidden="1" spans="1:9">
      <c r="A71" s="17" t="s">
        <v>130</v>
      </c>
      <c r="B71" s="18" t="s">
        <v>131</v>
      </c>
      <c r="C71" s="19"/>
      <c r="D71" s="19"/>
      <c r="E71" s="19"/>
      <c r="F71" s="19"/>
      <c r="G71" s="19"/>
      <c r="H71" s="19"/>
      <c r="I71"/>
    </row>
    <row r="72" ht="32.25" hidden="1" customHeight="1" spans="1:9">
      <c r="A72" s="17" t="s">
        <v>132</v>
      </c>
      <c r="B72" s="18" t="s">
        <v>133</v>
      </c>
      <c r="C72" s="19"/>
      <c r="D72" s="19"/>
      <c r="E72" s="19"/>
      <c r="F72" s="19"/>
      <c r="G72" s="19"/>
      <c r="H72" s="19"/>
      <c r="I72"/>
    </row>
    <row r="73" ht="45" hidden="1" spans="1:9">
      <c r="A73" s="17" t="s">
        <v>134</v>
      </c>
      <c r="B73" s="18" t="s">
        <v>135</v>
      </c>
      <c r="C73" s="19"/>
      <c r="D73" s="19"/>
      <c r="E73" s="19"/>
      <c r="F73" s="19"/>
      <c r="G73" s="19"/>
      <c r="H73" s="19"/>
      <c r="I73"/>
    </row>
    <row r="74" ht="45" hidden="1" spans="1:9">
      <c r="A74" s="17" t="s">
        <v>136</v>
      </c>
      <c r="B74" s="18" t="s">
        <v>137</v>
      </c>
      <c r="C74" s="19"/>
      <c r="D74" s="19"/>
      <c r="E74" s="19"/>
      <c r="F74" s="19"/>
      <c r="G74" s="19"/>
      <c r="H74" s="19"/>
      <c r="I74"/>
    </row>
    <row r="75" ht="90" hidden="1" spans="1:9">
      <c r="A75" s="17" t="s">
        <v>138</v>
      </c>
      <c r="B75" s="18" t="s">
        <v>139</v>
      </c>
      <c r="C75" s="19"/>
      <c r="D75" s="19"/>
      <c r="E75" s="19"/>
      <c r="F75" s="19"/>
      <c r="G75" s="19"/>
      <c r="H75" s="19"/>
      <c r="I75"/>
    </row>
    <row r="76" ht="85.5" hidden="1" spans="1:9">
      <c r="A76" s="17"/>
      <c r="B76" s="15" t="s">
        <v>140</v>
      </c>
      <c r="C76" s="16">
        <f t="shared" ref="C76:H76" si="8">C77+C78+C79+C80+C81</f>
        <v>0</v>
      </c>
      <c r="D76" s="16">
        <f>D77+D78+D79+D80+D81</f>
        <v>0</v>
      </c>
      <c r="E76" s="16">
        <f>E77+E78+E79+E80+E81</f>
        <v>0</v>
      </c>
      <c r="F76" s="16">
        <f>F77+F78+F79+F80+F81</f>
        <v>0</v>
      </c>
      <c r="G76" s="16">
        <f>G77+G78+G79+G80+G81</f>
        <v>0</v>
      </c>
      <c r="H76" s="16">
        <f>H77+H78+H79+H80+H81</f>
        <v>0</v>
      </c>
      <c r="I76"/>
    </row>
    <row r="77" ht="45" hidden="1" spans="1:9">
      <c r="A77" s="17" t="s">
        <v>141</v>
      </c>
      <c r="B77" s="18" t="s">
        <v>142</v>
      </c>
      <c r="C77" s="19"/>
      <c r="D77" s="19"/>
      <c r="E77" s="19"/>
      <c r="F77" s="19"/>
      <c r="G77" s="19"/>
      <c r="H77" s="19"/>
      <c r="I77"/>
    </row>
    <row r="78" ht="75" hidden="1" spans="1:9">
      <c r="A78" s="17" t="s">
        <v>143</v>
      </c>
      <c r="B78" s="18" t="s">
        <v>144</v>
      </c>
      <c r="C78" s="19"/>
      <c r="D78" s="19"/>
      <c r="E78" s="19"/>
      <c r="F78" s="19"/>
      <c r="G78" s="19"/>
      <c r="H78" s="19"/>
      <c r="I78"/>
    </row>
    <row r="79" ht="30" hidden="1" spans="1:9">
      <c r="A79" s="17" t="s">
        <v>145</v>
      </c>
      <c r="B79" s="18" t="s">
        <v>146</v>
      </c>
      <c r="C79" s="19"/>
      <c r="D79" s="19"/>
      <c r="E79" s="19"/>
      <c r="F79" s="19"/>
      <c r="G79" s="19"/>
      <c r="H79" s="19"/>
      <c r="I79"/>
    </row>
    <row r="80" ht="30" hidden="1" spans="1:9">
      <c r="A80" s="17" t="s">
        <v>147</v>
      </c>
      <c r="B80" s="18" t="s">
        <v>148</v>
      </c>
      <c r="C80" s="19"/>
      <c r="D80" s="19"/>
      <c r="E80" s="19"/>
      <c r="F80" s="19"/>
      <c r="G80" s="19"/>
      <c r="H80" s="19"/>
      <c r="I80"/>
    </row>
    <row r="81" ht="30" hidden="1" spans="1:9">
      <c r="A81" s="17" t="s">
        <v>149</v>
      </c>
      <c r="B81" s="18" t="s">
        <v>150</v>
      </c>
      <c r="C81" s="19"/>
      <c r="D81" s="19"/>
      <c r="E81" s="19"/>
      <c r="F81" s="19"/>
      <c r="G81" s="19"/>
      <c r="H81" s="19"/>
      <c r="I81"/>
    </row>
    <row r="82" hidden="1" spans="1:9">
      <c r="A82" s="17"/>
      <c r="B82" s="15" t="s">
        <v>151</v>
      </c>
      <c r="C82" s="16">
        <f t="shared" ref="C82:H82" si="9">C83+C84+C85+C86+C87+C88</f>
        <v>0</v>
      </c>
      <c r="D82" s="16">
        <f>D83+D84+D85+D86+D87+D88</f>
        <v>0</v>
      </c>
      <c r="E82" s="16">
        <f>E83+E84+E85+E86+E87+E88</f>
        <v>0</v>
      </c>
      <c r="F82" s="16">
        <f>F83+F84+F85+F86+F87+F88</f>
        <v>0</v>
      </c>
      <c r="G82" s="16">
        <f>G83+G84+G85+G86+G87+G88</f>
        <v>0</v>
      </c>
      <c r="H82" s="16">
        <f>H83+H84+H85+H86+H87+H88</f>
        <v>0</v>
      </c>
      <c r="I82"/>
    </row>
    <row r="83" ht="30" hidden="1" spans="1:9">
      <c r="A83" s="17" t="s">
        <v>152</v>
      </c>
      <c r="B83" s="18" t="s">
        <v>153</v>
      </c>
      <c r="C83" s="19"/>
      <c r="D83" s="19"/>
      <c r="E83" s="19"/>
      <c r="F83" s="19"/>
      <c r="G83" s="19"/>
      <c r="H83" s="19"/>
      <c r="I83"/>
    </row>
    <row r="84" ht="30" hidden="1" spans="1:9">
      <c r="A84" s="17" t="s">
        <v>154</v>
      </c>
      <c r="B84" s="18" t="s">
        <v>155</v>
      </c>
      <c r="C84" s="19"/>
      <c r="D84" s="19"/>
      <c r="E84" s="19"/>
      <c r="F84" s="19"/>
      <c r="G84" s="19"/>
      <c r="H84" s="19"/>
      <c r="I84"/>
    </row>
    <row r="85" ht="30" hidden="1" spans="1:9">
      <c r="A85" s="17" t="s">
        <v>156</v>
      </c>
      <c r="B85" s="18" t="s">
        <v>157</v>
      </c>
      <c r="C85" s="19"/>
      <c r="D85" s="19"/>
      <c r="E85" s="19"/>
      <c r="F85" s="19"/>
      <c r="G85" s="19"/>
      <c r="H85" s="19"/>
      <c r="I85"/>
    </row>
    <row r="86" ht="45" hidden="1" spans="1:9">
      <c r="A86" s="17" t="s">
        <v>158</v>
      </c>
      <c r="B86" s="18" t="s">
        <v>159</v>
      </c>
      <c r="C86" s="19"/>
      <c r="D86" s="19"/>
      <c r="E86" s="19"/>
      <c r="F86" s="19"/>
      <c r="G86" s="19"/>
      <c r="H86" s="19"/>
      <c r="I86"/>
    </row>
    <row r="87" ht="45" hidden="1" spans="1:9">
      <c r="A87" s="17" t="s">
        <v>160</v>
      </c>
      <c r="B87" s="18" t="s">
        <v>161</v>
      </c>
      <c r="C87" s="19"/>
      <c r="D87" s="19"/>
      <c r="E87" s="19"/>
      <c r="F87" s="19"/>
      <c r="G87" s="19"/>
      <c r="H87" s="19"/>
      <c r="I87"/>
    </row>
    <row r="88" ht="30" hidden="1" spans="1:9">
      <c r="A88" s="17" t="s">
        <v>162</v>
      </c>
      <c r="B88" s="18" t="s">
        <v>163</v>
      </c>
      <c r="C88" s="19"/>
      <c r="D88" s="19"/>
      <c r="E88" s="19"/>
      <c r="F88" s="19"/>
      <c r="G88" s="19"/>
      <c r="H88" s="19"/>
      <c r="I88"/>
    </row>
    <row r="89" ht="28.5" hidden="1" spans="1:9">
      <c r="A89" s="17"/>
      <c r="B89" s="15" t="s">
        <v>164</v>
      </c>
      <c r="C89" s="16">
        <f t="shared" ref="C89:H89" si="10">C90+C101+C112+C122+C135+C141+C150+C156</f>
        <v>0</v>
      </c>
      <c r="D89" s="16">
        <f>D90+D101+D112+D122+D135+D141+D150+D156</f>
        <v>0</v>
      </c>
      <c r="E89" s="16">
        <f>E90+E101+E112+E122+E135+E141+E150+E156</f>
        <v>0</v>
      </c>
      <c r="F89" s="16">
        <f>F90+F101+F112+F122+F135+F141+F150+F156</f>
        <v>0</v>
      </c>
      <c r="G89" s="16">
        <f>G90+G101+G112+G122+G135+G141+G150+G156</f>
        <v>0</v>
      </c>
      <c r="H89" s="16">
        <f>H90+H101+H112+H122+H135+H141+H150+H156</f>
        <v>0</v>
      </c>
      <c r="I89"/>
    </row>
    <row r="90" hidden="1" spans="1:9">
      <c r="A90" s="17"/>
      <c r="B90" s="15" t="s">
        <v>14</v>
      </c>
      <c r="C90" s="16">
        <f t="shared" ref="C90:H90" si="11">C91+C92+C93+C94+C95+C96+C97+C98+C99+C100</f>
        <v>0</v>
      </c>
      <c r="D90" s="16">
        <f>D91+D92+D93+D94+D95+D96+D97+D98+D99+D100</f>
        <v>0</v>
      </c>
      <c r="E90" s="16">
        <f>E91+E92+E93+E94+E95+E96+E97+E98+E99+E100</f>
        <v>0</v>
      </c>
      <c r="F90" s="16">
        <f>F91+F92+F93+F94+F95+F96+F97+F98+F99+F100</f>
        <v>0</v>
      </c>
      <c r="G90" s="16">
        <f>G91+G92+G93+G94+G95+G96+G97+G98+G99+G100</f>
        <v>0</v>
      </c>
      <c r="H90" s="16">
        <f>H91+H92+H93+H94+H95+H96+H97+H98+H99+H100</f>
        <v>0</v>
      </c>
      <c r="I90"/>
    </row>
    <row r="91" ht="30" hidden="1" spans="1:9">
      <c r="A91" s="17" t="s">
        <v>15</v>
      </c>
      <c r="B91" s="18" t="s">
        <v>165</v>
      </c>
      <c r="C91" s="19"/>
      <c r="D91" s="19"/>
      <c r="E91" s="19"/>
      <c r="F91" s="19"/>
      <c r="G91" s="19"/>
      <c r="H91" s="19"/>
      <c r="I91"/>
    </row>
    <row r="92" ht="30" hidden="1" spans="1:9">
      <c r="A92" s="17" t="s">
        <v>17</v>
      </c>
      <c r="B92" s="18" t="s">
        <v>166</v>
      </c>
      <c r="C92" s="19"/>
      <c r="D92" s="19"/>
      <c r="E92" s="19"/>
      <c r="F92" s="19"/>
      <c r="G92" s="19"/>
      <c r="H92" s="19"/>
      <c r="I92"/>
    </row>
    <row r="93" ht="60" hidden="1" spans="1:9">
      <c r="A93" s="17" t="s">
        <v>19</v>
      </c>
      <c r="B93" s="18" t="s">
        <v>167</v>
      </c>
      <c r="C93" s="19"/>
      <c r="D93" s="19"/>
      <c r="E93" s="19"/>
      <c r="F93" s="19"/>
      <c r="G93" s="19"/>
      <c r="H93" s="19"/>
      <c r="I93"/>
    </row>
    <row r="94" ht="30" hidden="1" spans="1:9">
      <c r="A94" s="17" t="s">
        <v>21</v>
      </c>
      <c r="B94" s="18" t="s">
        <v>168</v>
      </c>
      <c r="C94" s="19"/>
      <c r="D94" s="19"/>
      <c r="E94" s="19"/>
      <c r="F94" s="19"/>
      <c r="G94" s="19"/>
      <c r="H94" s="19"/>
      <c r="I94"/>
    </row>
    <row r="95" hidden="1" spans="1:9">
      <c r="A95" s="17" t="s">
        <v>23</v>
      </c>
      <c r="B95" s="18" t="s">
        <v>22</v>
      </c>
      <c r="C95" s="19"/>
      <c r="D95" s="19"/>
      <c r="E95" s="19"/>
      <c r="F95" s="19"/>
      <c r="G95" s="19"/>
      <c r="H95" s="19"/>
      <c r="I95"/>
    </row>
    <row r="96" ht="45" hidden="1" spans="1:9">
      <c r="A96" s="17" t="s">
        <v>25</v>
      </c>
      <c r="B96" s="18" t="s">
        <v>169</v>
      </c>
      <c r="C96" s="19"/>
      <c r="D96" s="19"/>
      <c r="E96" s="19"/>
      <c r="F96" s="19"/>
      <c r="G96" s="19"/>
      <c r="H96" s="19"/>
      <c r="I96"/>
    </row>
    <row r="97" ht="45" hidden="1" spans="1:9">
      <c r="A97" s="17" t="s">
        <v>27</v>
      </c>
      <c r="B97" s="18" t="s">
        <v>170</v>
      </c>
      <c r="C97" s="19"/>
      <c r="D97" s="19"/>
      <c r="E97" s="19"/>
      <c r="F97" s="19"/>
      <c r="G97" s="19"/>
      <c r="H97" s="19"/>
      <c r="I97"/>
    </row>
    <row r="98" ht="60" hidden="1" spans="1:9">
      <c r="A98" s="17" t="s">
        <v>29</v>
      </c>
      <c r="B98" s="18" t="s">
        <v>171</v>
      </c>
      <c r="C98" s="19"/>
      <c r="D98" s="19"/>
      <c r="E98" s="19"/>
      <c r="F98" s="19"/>
      <c r="G98" s="19"/>
      <c r="H98" s="19"/>
      <c r="I98"/>
    </row>
    <row r="99" ht="30" hidden="1" spans="1:9">
      <c r="A99" s="17" t="s">
        <v>31</v>
      </c>
      <c r="B99" s="18" t="s">
        <v>36</v>
      </c>
      <c r="C99" s="19"/>
      <c r="D99" s="19"/>
      <c r="E99" s="19"/>
      <c r="F99" s="19"/>
      <c r="G99" s="19"/>
      <c r="H99" s="19"/>
      <c r="I99"/>
    </row>
    <row r="100" ht="60" hidden="1" spans="1:9">
      <c r="A100" s="17" t="s">
        <v>33</v>
      </c>
      <c r="B100" s="18" t="s">
        <v>172</v>
      </c>
      <c r="C100" s="19"/>
      <c r="D100" s="19"/>
      <c r="E100" s="19"/>
      <c r="F100" s="19"/>
      <c r="G100" s="19"/>
      <c r="H100" s="19"/>
      <c r="I100"/>
    </row>
    <row r="101" hidden="1" spans="1:9">
      <c r="A101" s="17"/>
      <c r="B101" s="15" t="s">
        <v>43</v>
      </c>
      <c r="C101" s="16">
        <f t="shared" ref="C101:H101" si="12">C102+C103+C104+C105+C106+C107+C108+C109+C110+C111</f>
        <v>0</v>
      </c>
      <c r="D101" s="16">
        <f>D102+D103+D104+D105+D106+D107+D108+D109+D110+D111</f>
        <v>0</v>
      </c>
      <c r="E101" s="16">
        <f>E102+E103+E104+E105+E106+E107+E108+E109+E110+E111</f>
        <v>0</v>
      </c>
      <c r="F101" s="16">
        <f>F102+F103+F104+F105+F106+F107+F108+F109+F110+F111</f>
        <v>0</v>
      </c>
      <c r="G101" s="16">
        <f>G102+G103+G104+G105+G106+G107+G108+G109+G110+G111</f>
        <v>0</v>
      </c>
      <c r="H101" s="16">
        <f>H102+H103+H104+H105+H106+H107+H108+H109+H110+H111</f>
        <v>0</v>
      </c>
      <c r="I101"/>
    </row>
    <row r="102" ht="60" hidden="1" spans="1:9">
      <c r="A102" s="17" t="s">
        <v>44</v>
      </c>
      <c r="B102" s="18" t="s">
        <v>45</v>
      </c>
      <c r="C102" s="19"/>
      <c r="D102" s="19"/>
      <c r="E102" s="19"/>
      <c r="F102" s="19"/>
      <c r="G102" s="19"/>
      <c r="H102" s="19"/>
      <c r="I102"/>
    </row>
    <row r="103" ht="45" hidden="1" spans="1:9">
      <c r="A103" s="17" t="s">
        <v>46</v>
      </c>
      <c r="B103" s="18" t="s">
        <v>173</v>
      </c>
      <c r="C103" s="19"/>
      <c r="D103" s="19"/>
      <c r="E103" s="19"/>
      <c r="F103" s="19"/>
      <c r="G103" s="19"/>
      <c r="H103" s="19"/>
      <c r="I103"/>
    </row>
    <row r="104" hidden="1" spans="1:9">
      <c r="A104" s="17" t="s">
        <v>48</v>
      </c>
      <c r="B104" s="18" t="s">
        <v>47</v>
      </c>
      <c r="C104" s="19"/>
      <c r="D104" s="19"/>
      <c r="E104" s="19"/>
      <c r="F104" s="19"/>
      <c r="G104" s="19"/>
      <c r="H104" s="19"/>
      <c r="I104"/>
    </row>
    <row r="105" ht="45" hidden="1" spans="1:9">
      <c r="A105" s="17" t="s">
        <v>50</v>
      </c>
      <c r="B105" s="18" t="s">
        <v>174</v>
      </c>
      <c r="C105" s="19"/>
      <c r="D105" s="19"/>
      <c r="E105" s="19"/>
      <c r="F105" s="19"/>
      <c r="G105" s="19"/>
      <c r="H105" s="19"/>
      <c r="I105"/>
    </row>
    <row r="106" ht="90" hidden="1" spans="1:9">
      <c r="A106" s="17" t="s">
        <v>52</v>
      </c>
      <c r="B106" s="18" t="s">
        <v>51</v>
      </c>
      <c r="C106" s="19"/>
      <c r="D106" s="19"/>
      <c r="E106" s="19"/>
      <c r="F106" s="19"/>
      <c r="G106" s="19"/>
      <c r="H106" s="19"/>
      <c r="I106"/>
    </row>
    <row r="107" ht="30" hidden="1" spans="1:9">
      <c r="A107" s="17" t="s">
        <v>54</v>
      </c>
      <c r="B107" s="18" t="s">
        <v>57</v>
      </c>
      <c r="C107" s="19"/>
      <c r="D107" s="19"/>
      <c r="E107" s="19"/>
      <c r="F107" s="19"/>
      <c r="G107" s="19"/>
      <c r="H107" s="19"/>
      <c r="I107"/>
    </row>
    <row r="108" ht="45" hidden="1" spans="1:9">
      <c r="A108" s="17" t="s">
        <v>56</v>
      </c>
      <c r="B108" s="18" t="s">
        <v>53</v>
      </c>
      <c r="C108" s="19"/>
      <c r="D108" s="19"/>
      <c r="E108" s="19"/>
      <c r="F108" s="19"/>
      <c r="G108" s="19"/>
      <c r="H108" s="19"/>
      <c r="I108"/>
    </row>
    <row r="109" ht="30" hidden="1" spans="1:9">
      <c r="A109" s="17" t="s">
        <v>58</v>
      </c>
      <c r="B109" s="18" t="s">
        <v>63</v>
      </c>
      <c r="C109" s="19"/>
      <c r="D109" s="19"/>
      <c r="E109" s="19"/>
      <c r="F109" s="19"/>
      <c r="G109" s="19"/>
      <c r="H109" s="19"/>
      <c r="I109"/>
    </row>
    <row r="110" ht="30" hidden="1" spans="1:9">
      <c r="A110" s="17" t="s">
        <v>60</v>
      </c>
      <c r="B110" s="18" t="s">
        <v>65</v>
      </c>
      <c r="C110" s="19"/>
      <c r="D110" s="19"/>
      <c r="E110" s="19"/>
      <c r="F110" s="19"/>
      <c r="G110" s="19"/>
      <c r="H110" s="19"/>
      <c r="I110"/>
    </row>
    <row r="111" ht="75" hidden="1" spans="1:9">
      <c r="A111" s="17" t="s">
        <v>62</v>
      </c>
      <c r="B111" s="18" t="s">
        <v>175</v>
      </c>
      <c r="C111" s="19"/>
      <c r="D111" s="19"/>
      <c r="E111" s="19"/>
      <c r="F111" s="19"/>
      <c r="G111" s="19"/>
      <c r="H111" s="19"/>
      <c r="I111"/>
    </row>
    <row r="112" hidden="1" spans="1:9">
      <c r="A112" s="17"/>
      <c r="B112" s="15" t="s">
        <v>68</v>
      </c>
      <c r="C112" s="16">
        <f t="shared" ref="C112:H112" si="13">C113+C114+C115+C116+C117+C118+C119+C120+C121</f>
        <v>0</v>
      </c>
      <c r="D112" s="16">
        <f>D113+D114+D115+D116+D117+D118+D119+D120+D121</f>
        <v>0</v>
      </c>
      <c r="E112" s="16">
        <f>E113+E114+E115+E116+E117+E118+E119+E120+E121</f>
        <v>0</v>
      </c>
      <c r="F112" s="16">
        <f>F113+F114+F115+F116+F117+F118+F119+F120+F121</f>
        <v>0</v>
      </c>
      <c r="G112" s="16">
        <f>G113+G114+G115+G116+G117+G118+G119+G120+G121</f>
        <v>0</v>
      </c>
      <c r="H112" s="16">
        <f>H113+H114+H115+H116+H117+H118+H119+H120+H121</f>
        <v>0</v>
      </c>
      <c r="I112"/>
    </row>
    <row r="113" ht="45" hidden="1" spans="1:9">
      <c r="A113" s="17" t="s">
        <v>69</v>
      </c>
      <c r="B113" s="18" t="s">
        <v>176</v>
      </c>
      <c r="C113" s="19"/>
      <c r="D113" s="19"/>
      <c r="E113" s="19"/>
      <c r="F113" s="19"/>
      <c r="G113" s="19"/>
      <c r="H113" s="19"/>
      <c r="I113"/>
    </row>
    <row r="114" ht="30" hidden="1" spans="1:9">
      <c r="A114" s="17" t="s">
        <v>71</v>
      </c>
      <c r="B114" s="18" t="s">
        <v>177</v>
      </c>
      <c r="C114" s="19"/>
      <c r="D114" s="19"/>
      <c r="E114" s="19"/>
      <c r="F114" s="19"/>
      <c r="G114" s="19"/>
      <c r="H114" s="19"/>
      <c r="I114"/>
    </row>
    <row r="115" ht="60" hidden="1" spans="1:9">
      <c r="A115" s="17" t="s">
        <v>73</v>
      </c>
      <c r="B115" s="18" t="s">
        <v>178</v>
      </c>
      <c r="C115" s="19"/>
      <c r="D115" s="19"/>
      <c r="E115" s="19"/>
      <c r="F115" s="19"/>
      <c r="G115" s="19"/>
      <c r="H115" s="19"/>
      <c r="I115"/>
    </row>
    <row r="116" hidden="1" spans="1:9">
      <c r="A116" s="17" t="s">
        <v>75</v>
      </c>
      <c r="B116" s="18" t="s">
        <v>76</v>
      </c>
      <c r="C116" s="19"/>
      <c r="D116" s="19"/>
      <c r="E116" s="19"/>
      <c r="F116" s="19"/>
      <c r="G116" s="19"/>
      <c r="H116" s="19"/>
      <c r="I116"/>
    </row>
    <row r="117" hidden="1" spans="1:9">
      <c r="A117" s="17" t="s">
        <v>77</v>
      </c>
      <c r="B117" s="18" t="s">
        <v>78</v>
      </c>
      <c r="C117" s="19"/>
      <c r="D117" s="19"/>
      <c r="E117" s="19"/>
      <c r="F117" s="19"/>
      <c r="G117" s="19"/>
      <c r="H117" s="19"/>
      <c r="I117"/>
    </row>
    <row r="118" hidden="1" spans="1:9">
      <c r="A118" s="17" t="s">
        <v>79</v>
      </c>
      <c r="B118" s="18" t="s">
        <v>179</v>
      </c>
      <c r="C118" s="19"/>
      <c r="D118" s="19"/>
      <c r="E118" s="19"/>
      <c r="F118" s="19"/>
      <c r="G118" s="19"/>
      <c r="H118" s="19"/>
      <c r="I118"/>
    </row>
    <row r="119" hidden="1" spans="1:9">
      <c r="A119" s="17" t="s">
        <v>81</v>
      </c>
      <c r="B119" s="18" t="s">
        <v>180</v>
      </c>
      <c r="C119" s="19"/>
      <c r="D119" s="19"/>
      <c r="E119" s="19"/>
      <c r="F119" s="19"/>
      <c r="G119" s="19"/>
      <c r="H119" s="19"/>
      <c r="I119"/>
    </row>
    <row r="120" ht="30" hidden="1" spans="1:9">
      <c r="A120" s="17" t="s">
        <v>83</v>
      </c>
      <c r="B120" s="18" t="s">
        <v>84</v>
      </c>
      <c r="C120" s="19"/>
      <c r="D120" s="19"/>
      <c r="E120" s="19"/>
      <c r="F120" s="19"/>
      <c r="G120" s="19"/>
      <c r="H120" s="19"/>
      <c r="I120"/>
    </row>
    <row r="121" ht="45" hidden="1" spans="1:9">
      <c r="A121" s="17" t="s">
        <v>85</v>
      </c>
      <c r="B121" s="18" t="s">
        <v>86</v>
      </c>
      <c r="C121" s="19"/>
      <c r="D121" s="19"/>
      <c r="E121" s="19"/>
      <c r="F121" s="19"/>
      <c r="G121" s="19"/>
      <c r="H121" s="19"/>
      <c r="I121"/>
    </row>
    <row r="122" hidden="1" spans="1:9">
      <c r="A122" s="17"/>
      <c r="B122" s="15" t="s">
        <v>87</v>
      </c>
      <c r="C122" s="16">
        <f t="shared" ref="C122:H122" si="14">C123+C124+C125+C126+C127+C128+C129+C130+C131+C132+C133+C134</f>
        <v>0</v>
      </c>
      <c r="D122" s="16">
        <f>D123+D124+D125+D126+D127+D128+D129+D130+D131+D132+D133+D134</f>
        <v>0</v>
      </c>
      <c r="E122" s="16">
        <f>E123+E124+E125+E126+E127+E128+E129+E130+E131+E132+E133+E134</f>
        <v>0</v>
      </c>
      <c r="F122" s="16">
        <f>F123+F124+F125+F126+F127+F128+F129+F130+F131+F132+F133+F134</f>
        <v>0</v>
      </c>
      <c r="G122" s="16">
        <f>G123+G124+G125+G126+G127+G128+G129+G130+G131+G132+G133+G134</f>
        <v>0</v>
      </c>
      <c r="H122" s="16">
        <f>H123+H124+H125+H126+H127+H128+H129+H130+H131+H132+H133+H134</f>
        <v>0</v>
      </c>
      <c r="I122"/>
    </row>
    <row r="123" ht="30" hidden="1" spans="1:9">
      <c r="A123" s="17" t="s">
        <v>88</v>
      </c>
      <c r="B123" s="18" t="s">
        <v>89</v>
      </c>
      <c r="C123" s="19"/>
      <c r="D123" s="19"/>
      <c r="E123" s="19"/>
      <c r="F123" s="19"/>
      <c r="G123" s="19"/>
      <c r="H123" s="19"/>
      <c r="I123"/>
    </row>
    <row r="124" ht="75" hidden="1" spans="1:9">
      <c r="A124" s="17" t="s">
        <v>90</v>
      </c>
      <c r="B124" s="18" t="s">
        <v>91</v>
      </c>
      <c r="C124" s="19"/>
      <c r="D124" s="19"/>
      <c r="E124" s="19"/>
      <c r="F124" s="19"/>
      <c r="G124" s="19"/>
      <c r="H124" s="19"/>
      <c r="I124"/>
    </row>
    <row r="125" ht="75" hidden="1" spans="1:9">
      <c r="A125" s="17" t="s">
        <v>92</v>
      </c>
      <c r="B125" s="18" t="s">
        <v>93</v>
      </c>
      <c r="C125" s="19"/>
      <c r="D125" s="19"/>
      <c r="E125" s="19"/>
      <c r="F125" s="19"/>
      <c r="G125" s="19"/>
      <c r="H125" s="19"/>
      <c r="I125"/>
    </row>
    <row r="126" ht="30" hidden="1" spans="1:9">
      <c r="A126" s="17" t="s">
        <v>94</v>
      </c>
      <c r="B126" s="18" t="s">
        <v>95</v>
      </c>
      <c r="C126" s="19"/>
      <c r="D126" s="19"/>
      <c r="E126" s="19"/>
      <c r="F126" s="19"/>
      <c r="G126" s="19"/>
      <c r="H126" s="19"/>
      <c r="I126"/>
    </row>
    <row r="127" ht="45" hidden="1" spans="1:9">
      <c r="A127" s="17" t="s">
        <v>96</v>
      </c>
      <c r="B127" s="18" t="s">
        <v>97</v>
      </c>
      <c r="C127" s="19"/>
      <c r="D127" s="19"/>
      <c r="E127" s="19"/>
      <c r="F127" s="19"/>
      <c r="G127" s="19"/>
      <c r="H127" s="19"/>
      <c r="I127"/>
    </row>
    <row r="128" ht="30" hidden="1" spans="1:9">
      <c r="A128" s="17" t="s">
        <v>98</v>
      </c>
      <c r="B128" s="18" t="s">
        <v>99</v>
      </c>
      <c r="C128" s="19"/>
      <c r="D128" s="19"/>
      <c r="E128" s="19"/>
      <c r="F128" s="19"/>
      <c r="G128" s="19"/>
      <c r="H128" s="19"/>
      <c r="I128"/>
    </row>
    <row r="129" ht="48.75" hidden="1" customHeight="1" spans="1:9">
      <c r="A129" s="17" t="s">
        <v>100</v>
      </c>
      <c r="B129" s="18" t="s">
        <v>101</v>
      </c>
      <c r="C129" s="19"/>
      <c r="D129" s="19"/>
      <c r="E129" s="19"/>
      <c r="F129" s="19"/>
      <c r="G129" s="19"/>
      <c r="H129" s="19"/>
      <c r="I129"/>
    </row>
    <row r="130" ht="30" hidden="1" spans="1:9">
      <c r="A130" s="17" t="s">
        <v>102</v>
      </c>
      <c r="B130" s="18" t="s">
        <v>103</v>
      </c>
      <c r="C130" s="19"/>
      <c r="D130" s="19"/>
      <c r="E130" s="19"/>
      <c r="F130" s="19"/>
      <c r="G130" s="19"/>
      <c r="H130" s="19"/>
      <c r="I130"/>
    </row>
    <row r="131" hidden="1" spans="1:9">
      <c r="A131" s="17" t="s">
        <v>104</v>
      </c>
      <c r="B131" s="18" t="s">
        <v>105</v>
      </c>
      <c r="C131" s="19"/>
      <c r="D131" s="19"/>
      <c r="E131" s="19"/>
      <c r="F131" s="19"/>
      <c r="G131" s="19"/>
      <c r="H131" s="19"/>
      <c r="I131"/>
    </row>
    <row r="132" hidden="1" spans="1:9">
      <c r="A132" s="17" t="s">
        <v>106</v>
      </c>
      <c r="B132" s="18" t="s">
        <v>107</v>
      </c>
      <c r="C132" s="19"/>
      <c r="D132" s="19"/>
      <c r="E132" s="19"/>
      <c r="F132" s="19"/>
      <c r="G132" s="19"/>
      <c r="H132" s="19"/>
      <c r="I132"/>
    </row>
    <row r="133" ht="30" hidden="1" spans="1:9">
      <c r="A133" s="17" t="s">
        <v>108</v>
      </c>
      <c r="B133" s="18" t="s">
        <v>109</v>
      </c>
      <c r="C133" s="19"/>
      <c r="D133" s="19"/>
      <c r="E133" s="19"/>
      <c r="F133" s="19"/>
      <c r="G133" s="19"/>
      <c r="H133" s="19"/>
      <c r="I133"/>
    </row>
    <row r="134" ht="45" hidden="1" spans="1:9">
      <c r="A134" s="17" t="s">
        <v>110</v>
      </c>
      <c r="B134" s="18" t="s">
        <v>111</v>
      </c>
      <c r="C134" s="19"/>
      <c r="D134" s="19"/>
      <c r="E134" s="19"/>
      <c r="F134" s="19"/>
      <c r="G134" s="19"/>
      <c r="H134" s="19"/>
      <c r="I134"/>
    </row>
    <row r="135" hidden="1" spans="1:9">
      <c r="A135" s="17"/>
      <c r="B135" s="15" t="s">
        <v>112</v>
      </c>
      <c r="C135" s="16">
        <f t="shared" ref="C135:H135" si="15">C136+C137+C138+C139+C140</f>
        <v>0</v>
      </c>
      <c r="D135" s="16">
        <f>D136+D137+D138+D139+D140</f>
        <v>0</v>
      </c>
      <c r="E135" s="16">
        <f>E136+E137+E138+E139+E140</f>
        <v>0</v>
      </c>
      <c r="F135" s="16">
        <f>F136+F137+F138+F139+F140</f>
        <v>0</v>
      </c>
      <c r="G135" s="16">
        <f>G136+G137+G138+G139+G140</f>
        <v>0</v>
      </c>
      <c r="H135" s="16">
        <f>H136+H137+H138+H139+H140</f>
        <v>0</v>
      </c>
      <c r="I135"/>
    </row>
    <row r="136" ht="45" hidden="1" spans="1:9">
      <c r="A136" s="17" t="s">
        <v>113</v>
      </c>
      <c r="B136" s="18" t="s">
        <v>181</v>
      </c>
      <c r="C136" s="19"/>
      <c r="D136" s="19"/>
      <c r="E136" s="19"/>
      <c r="F136" s="19"/>
      <c r="G136" s="19"/>
      <c r="H136" s="19"/>
      <c r="I136"/>
    </row>
    <row r="137" ht="45" hidden="1" spans="1:9">
      <c r="A137" s="17" t="s">
        <v>115</v>
      </c>
      <c r="B137" s="18" t="s">
        <v>116</v>
      </c>
      <c r="C137" s="19"/>
      <c r="D137" s="19"/>
      <c r="E137" s="19"/>
      <c r="F137" s="19"/>
      <c r="G137" s="19"/>
      <c r="H137" s="19"/>
      <c r="I137"/>
    </row>
    <row r="138" ht="30" hidden="1" spans="1:9">
      <c r="A138" s="17" t="s">
        <v>117</v>
      </c>
      <c r="B138" s="18" t="s">
        <v>118</v>
      </c>
      <c r="C138" s="19"/>
      <c r="D138" s="19"/>
      <c r="E138" s="19"/>
      <c r="F138" s="19"/>
      <c r="G138" s="19"/>
      <c r="H138" s="19"/>
      <c r="I138"/>
    </row>
    <row r="139" ht="45" hidden="1" spans="1:9">
      <c r="A139" s="17" t="s">
        <v>119</v>
      </c>
      <c r="B139" s="18" t="s">
        <v>120</v>
      </c>
      <c r="C139" s="19"/>
      <c r="D139" s="19"/>
      <c r="E139" s="19"/>
      <c r="F139" s="19"/>
      <c r="G139" s="19"/>
      <c r="H139" s="19"/>
      <c r="I139"/>
    </row>
    <row r="140" ht="60" hidden="1" spans="1:9">
      <c r="A140" s="17" t="s">
        <v>121</v>
      </c>
      <c r="B140" s="18" t="s">
        <v>122</v>
      </c>
      <c r="C140" s="19"/>
      <c r="D140" s="19"/>
      <c r="E140" s="19"/>
      <c r="F140" s="19"/>
      <c r="G140" s="19"/>
      <c r="H140" s="19"/>
      <c r="I140"/>
    </row>
    <row r="141" hidden="1" spans="1:9">
      <c r="A141" s="17"/>
      <c r="B141" s="15" t="s">
        <v>123</v>
      </c>
      <c r="C141" s="16">
        <f t="shared" ref="C141:H141" si="16">C142+C143+C144+C145+C146+C147+C148+C149</f>
        <v>0</v>
      </c>
      <c r="D141" s="16">
        <f>D142+D143+D144+D145+D146+D147+D148+D149</f>
        <v>0</v>
      </c>
      <c r="E141" s="16">
        <f>E142+E143+E144+E145+E146+E147+E148+E149</f>
        <v>0</v>
      </c>
      <c r="F141" s="16">
        <f>F142+F143+F144+F145+F146+F147+F148+F149</f>
        <v>0</v>
      </c>
      <c r="G141" s="16">
        <f>G142+G143+G144+G145+G146+G147+G148+G149</f>
        <v>0</v>
      </c>
      <c r="H141" s="16">
        <f>H142+H143+H144+H145+H146+H147+H148+H149</f>
        <v>0</v>
      </c>
      <c r="I141"/>
    </row>
    <row r="142" ht="30" hidden="1" spans="1:9">
      <c r="A142" s="17" t="s">
        <v>124</v>
      </c>
      <c r="B142" s="18" t="s">
        <v>125</v>
      </c>
      <c r="C142" s="19"/>
      <c r="D142" s="19"/>
      <c r="E142" s="19"/>
      <c r="F142" s="19"/>
      <c r="G142" s="19"/>
      <c r="H142" s="19"/>
      <c r="I142"/>
    </row>
    <row r="143" ht="30" hidden="1" spans="1:9">
      <c r="A143" s="17" t="s">
        <v>126</v>
      </c>
      <c r="B143" s="18" t="s">
        <v>127</v>
      </c>
      <c r="C143" s="19"/>
      <c r="D143" s="19"/>
      <c r="E143" s="19"/>
      <c r="F143" s="19"/>
      <c r="G143" s="19"/>
      <c r="H143" s="19"/>
      <c r="I143"/>
    </row>
    <row r="144" ht="30" hidden="1" spans="1:9">
      <c r="A144" s="17" t="s">
        <v>128</v>
      </c>
      <c r="B144" s="18" t="s">
        <v>129</v>
      </c>
      <c r="C144" s="19"/>
      <c r="D144" s="19"/>
      <c r="E144" s="19"/>
      <c r="F144" s="19"/>
      <c r="G144" s="19"/>
      <c r="H144" s="19"/>
      <c r="I144"/>
    </row>
    <row r="145" ht="30" hidden="1" spans="1:9">
      <c r="A145" s="17" t="s">
        <v>130</v>
      </c>
      <c r="B145" s="18" t="s">
        <v>131</v>
      </c>
      <c r="C145" s="19"/>
      <c r="D145" s="19"/>
      <c r="E145" s="19"/>
      <c r="F145" s="19"/>
      <c r="G145" s="19"/>
      <c r="H145" s="19"/>
      <c r="I145"/>
    </row>
    <row r="146" ht="30" hidden="1" spans="1:9">
      <c r="A146" s="17" t="s">
        <v>132</v>
      </c>
      <c r="B146" s="18" t="s">
        <v>133</v>
      </c>
      <c r="C146" s="19"/>
      <c r="D146" s="19"/>
      <c r="E146" s="19"/>
      <c r="F146" s="19"/>
      <c r="G146" s="19"/>
      <c r="H146" s="19"/>
      <c r="I146"/>
    </row>
    <row r="147" ht="45" hidden="1" spans="1:9">
      <c r="A147" s="17" t="s">
        <v>134</v>
      </c>
      <c r="B147" s="18" t="s">
        <v>135</v>
      </c>
      <c r="C147" s="19"/>
      <c r="D147" s="19"/>
      <c r="E147" s="19"/>
      <c r="F147" s="19"/>
      <c r="G147" s="19"/>
      <c r="H147" s="19"/>
      <c r="I147"/>
    </row>
    <row r="148" ht="45" hidden="1" spans="1:9">
      <c r="A148" s="17" t="s">
        <v>136</v>
      </c>
      <c r="B148" s="18" t="s">
        <v>137</v>
      </c>
      <c r="C148" s="19"/>
      <c r="D148" s="19"/>
      <c r="E148" s="19"/>
      <c r="F148" s="19"/>
      <c r="G148" s="19"/>
      <c r="H148" s="19"/>
      <c r="I148"/>
    </row>
    <row r="149" ht="90" hidden="1" spans="1:9">
      <c r="A149" s="17" t="s">
        <v>138</v>
      </c>
      <c r="B149" s="18" t="s">
        <v>182</v>
      </c>
      <c r="C149" s="19"/>
      <c r="D149" s="19"/>
      <c r="E149" s="19"/>
      <c r="F149" s="19"/>
      <c r="G149" s="19"/>
      <c r="H149" s="19"/>
      <c r="I149"/>
    </row>
    <row r="150" ht="85.5" hidden="1" spans="1:9">
      <c r="A150" s="17"/>
      <c r="B150" s="15" t="s">
        <v>140</v>
      </c>
      <c r="C150" s="16">
        <f t="shared" ref="C150:H150" si="17">C151+C152+C153+C154+C155</f>
        <v>0</v>
      </c>
      <c r="D150" s="16">
        <f>D151+D152+D153+D154+D155</f>
        <v>0</v>
      </c>
      <c r="E150" s="16">
        <f>E151+E152+E153+E154+E155</f>
        <v>0</v>
      </c>
      <c r="F150" s="16">
        <f>F151+F152+F153+F154+F155</f>
        <v>0</v>
      </c>
      <c r="G150" s="16">
        <f>G151+G152+G153+G154+G155</f>
        <v>0</v>
      </c>
      <c r="H150" s="16">
        <f>H151+H152+H153+H154+H155</f>
        <v>0</v>
      </c>
      <c r="I150"/>
    </row>
    <row r="151" ht="45" hidden="1" spans="1:9">
      <c r="A151" s="17" t="s">
        <v>141</v>
      </c>
      <c r="B151" s="18" t="s">
        <v>142</v>
      </c>
      <c r="C151" s="19"/>
      <c r="D151" s="19"/>
      <c r="E151" s="19"/>
      <c r="F151" s="19"/>
      <c r="G151" s="19"/>
      <c r="H151" s="19"/>
      <c r="I151"/>
    </row>
    <row r="152" ht="75" hidden="1" spans="1:9">
      <c r="A152" s="17" t="s">
        <v>143</v>
      </c>
      <c r="B152" s="18" t="s">
        <v>144</v>
      </c>
      <c r="C152" s="19"/>
      <c r="D152" s="19"/>
      <c r="E152" s="19"/>
      <c r="F152" s="19"/>
      <c r="G152" s="19"/>
      <c r="H152" s="19"/>
      <c r="I152"/>
    </row>
    <row r="153" ht="30" hidden="1" spans="1:9">
      <c r="A153" s="17" t="s">
        <v>145</v>
      </c>
      <c r="B153" s="18" t="s">
        <v>146</v>
      </c>
      <c r="C153" s="19"/>
      <c r="D153" s="19"/>
      <c r="E153" s="19"/>
      <c r="F153" s="19"/>
      <c r="G153" s="19"/>
      <c r="H153" s="19"/>
      <c r="I153"/>
    </row>
    <row r="154" ht="30" hidden="1" spans="1:9">
      <c r="A154" s="17" t="s">
        <v>147</v>
      </c>
      <c r="B154" s="18" t="s">
        <v>148</v>
      </c>
      <c r="C154" s="19"/>
      <c r="D154" s="19"/>
      <c r="E154" s="19"/>
      <c r="F154" s="19"/>
      <c r="G154" s="19"/>
      <c r="H154" s="19"/>
      <c r="I154"/>
    </row>
    <row r="155" ht="30" hidden="1" spans="1:9">
      <c r="A155" s="17" t="s">
        <v>149</v>
      </c>
      <c r="B155" s="18" t="s">
        <v>150</v>
      </c>
      <c r="C155" s="19"/>
      <c r="D155" s="19"/>
      <c r="E155" s="19"/>
      <c r="F155" s="19"/>
      <c r="G155" s="19"/>
      <c r="H155" s="19"/>
      <c r="I155"/>
    </row>
    <row r="156" hidden="1" spans="1:9">
      <c r="A156" s="17"/>
      <c r="B156" s="15" t="s">
        <v>151</v>
      </c>
      <c r="C156" s="16">
        <f t="shared" ref="C156:H156" si="18">C157+C158+C159+C160+C161+C162</f>
        <v>0</v>
      </c>
      <c r="D156" s="16">
        <f>D157+D158+D159+D160+D161+D162</f>
        <v>0</v>
      </c>
      <c r="E156" s="16">
        <f>E157+E158+E159+E160+E161+E162</f>
        <v>0</v>
      </c>
      <c r="F156" s="16">
        <f>F157+F158+F159+F160+F161+F162</f>
        <v>0</v>
      </c>
      <c r="G156" s="16">
        <f>G157+G158+G159+G160+G161+G162</f>
        <v>0</v>
      </c>
      <c r="H156" s="16">
        <f>H157+H158+H159+H160+H161+H162</f>
        <v>0</v>
      </c>
      <c r="I156"/>
    </row>
    <row r="157" ht="30" hidden="1" spans="1:9">
      <c r="A157" s="17" t="s">
        <v>152</v>
      </c>
      <c r="B157" s="18" t="s">
        <v>183</v>
      </c>
      <c r="C157" s="19"/>
      <c r="D157" s="19"/>
      <c r="E157" s="19"/>
      <c r="F157" s="19"/>
      <c r="G157" s="19"/>
      <c r="H157" s="19"/>
      <c r="I157"/>
    </row>
    <row r="158" ht="30" hidden="1" spans="1:9">
      <c r="A158" s="17" t="s">
        <v>154</v>
      </c>
      <c r="B158" s="18" t="s">
        <v>155</v>
      </c>
      <c r="C158" s="19"/>
      <c r="D158" s="19"/>
      <c r="E158" s="19"/>
      <c r="F158" s="19"/>
      <c r="G158" s="19"/>
      <c r="H158" s="19"/>
      <c r="I158"/>
    </row>
    <row r="159" ht="30" hidden="1" spans="1:9">
      <c r="A159" s="17" t="s">
        <v>156</v>
      </c>
      <c r="B159" s="18" t="s">
        <v>157</v>
      </c>
      <c r="C159" s="19"/>
      <c r="D159" s="19"/>
      <c r="E159" s="19"/>
      <c r="F159" s="19"/>
      <c r="G159" s="19"/>
      <c r="H159" s="19"/>
      <c r="I159"/>
    </row>
    <row r="160" ht="45" hidden="1" spans="1:9">
      <c r="A160" s="17" t="s">
        <v>158</v>
      </c>
      <c r="B160" s="18" t="s">
        <v>159</v>
      </c>
      <c r="C160" s="19"/>
      <c r="D160" s="19"/>
      <c r="E160" s="19"/>
      <c r="F160" s="19"/>
      <c r="G160" s="19"/>
      <c r="H160" s="19"/>
      <c r="I160"/>
    </row>
    <row r="161" ht="45" hidden="1" spans="1:9">
      <c r="A161" s="17" t="s">
        <v>160</v>
      </c>
      <c r="B161" s="18" t="s">
        <v>161</v>
      </c>
      <c r="C161" s="19"/>
      <c r="D161" s="19"/>
      <c r="E161" s="19"/>
      <c r="F161" s="19"/>
      <c r="G161" s="19"/>
      <c r="H161" s="19"/>
      <c r="I161"/>
    </row>
    <row r="162" ht="60" hidden="1" spans="1:9">
      <c r="A162" s="17" t="s">
        <v>162</v>
      </c>
      <c r="B162" s="18" t="s">
        <v>184</v>
      </c>
      <c r="C162" s="19"/>
      <c r="D162" s="19"/>
      <c r="E162" s="19"/>
      <c r="F162" s="19"/>
      <c r="G162" s="19"/>
      <c r="H162" s="19"/>
      <c r="I162"/>
    </row>
    <row r="163" ht="28.5" spans="1:9">
      <c r="A163" s="17"/>
      <c r="B163" s="15" t="s">
        <v>185</v>
      </c>
      <c r="C163" s="16">
        <f t="shared" ref="C163:H163" si="19">C164+C182+C199+C209+C222+C228+C237+C243</f>
        <v>0</v>
      </c>
      <c r="D163" s="16">
        <f>D164+D182+D199+D209+D222+D228+D237+D243</f>
        <v>0</v>
      </c>
      <c r="E163" s="16">
        <f>E164+E182+E199+E209+E222+E228+E237+E243</f>
        <v>0</v>
      </c>
      <c r="F163" s="16">
        <f>F164+F182+F199+F209+F222+F228+F237+F243</f>
        <v>0</v>
      </c>
      <c r="G163" s="16">
        <f>G164+G182+G199+G209+G222+G228+G237+G243</f>
        <v>57735</v>
      </c>
      <c r="H163" s="16">
        <f>H164+H182+H199+H209+H222+H228+H237+H243</f>
        <v>12762</v>
      </c>
      <c r="I163"/>
    </row>
    <row r="164" spans="1:9">
      <c r="A164" s="17"/>
      <c r="B164" s="15" t="s">
        <v>14</v>
      </c>
      <c r="C164" s="16">
        <f t="shared" ref="C164:H164" si="20">C165+C166+C167+C168+C169+C170+C171+C172+C173+C174+C175+C176+C177+C178+C179+C180+C181</f>
        <v>0</v>
      </c>
      <c r="D164" s="16">
        <f>D165+D166+D167+D168+D169+D170+D171+D172+D173+D174+D175+D176+D177+D178+D179+D180+D181</f>
        <v>0</v>
      </c>
      <c r="E164" s="16">
        <f>E165+E166+E167+E168+E169+E170+E171+E172+E173+E174+E175+E176+E177+E178+E179+E180+E181</f>
        <v>0</v>
      </c>
      <c r="F164" s="16">
        <f>F165+F166+F167+F168+F169+F170+F171+F172+F173+F174+F175+F176+F177+F178+F179+F180+F181</f>
        <v>0</v>
      </c>
      <c r="G164" s="16">
        <f>G165+G166+G167+G168+G169+G170+G171+G172+G173+G174+G175+G176+G177+G178+G179+G180+G181</f>
        <v>21240</v>
      </c>
      <c r="H164" s="16">
        <f>H165+H166+H167+H168+H169+H170+H171+H172+H173+H174+H175+H176+H177+H178+H179+H180+H181</f>
        <v>4361</v>
      </c>
      <c r="I164"/>
    </row>
    <row r="165" ht="30" spans="1:9">
      <c r="A165" s="17" t="s">
        <v>15</v>
      </c>
      <c r="B165" s="18" t="s">
        <v>186</v>
      </c>
      <c r="C165" s="19"/>
      <c r="D165" s="19"/>
      <c r="E165" s="19"/>
      <c r="F165" s="19"/>
      <c r="G165" s="19">
        <v>2402</v>
      </c>
      <c r="H165" s="19">
        <v>664</v>
      </c>
      <c r="I165"/>
    </row>
    <row r="166" ht="60" spans="1:9">
      <c r="A166" s="17" t="s">
        <v>17</v>
      </c>
      <c r="B166" s="18" t="s">
        <v>187</v>
      </c>
      <c r="C166" s="19"/>
      <c r="D166" s="19"/>
      <c r="E166" s="19"/>
      <c r="F166" s="19"/>
      <c r="G166" s="19">
        <v>2402</v>
      </c>
      <c r="H166" s="19">
        <v>664</v>
      </c>
      <c r="I166"/>
    </row>
    <row r="167" ht="30" spans="1:9">
      <c r="A167" s="17" t="s">
        <v>19</v>
      </c>
      <c r="B167" s="18" t="s">
        <v>166</v>
      </c>
      <c r="C167" s="19"/>
      <c r="D167" s="19"/>
      <c r="E167" s="19"/>
      <c r="F167" s="19"/>
      <c r="G167" s="19">
        <v>2402</v>
      </c>
      <c r="H167" s="19">
        <v>664</v>
      </c>
      <c r="I167"/>
    </row>
    <row r="168" ht="45" spans="1:9">
      <c r="A168" s="17" t="s">
        <v>21</v>
      </c>
      <c r="B168" s="18" t="s">
        <v>170</v>
      </c>
      <c r="C168" s="19"/>
      <c r="D168" s="19"/>
      <c r="E168" s="19"/>
      <c r="F168" s="19"/>
      <c r="G168" s="19">
        <v>1898</v>
      </c>
      <c r="H168" s="19">
        <v>664</v>
      </c>
      <c r="I168"/>
    </row>
    <row r="169" ht="60" spans="1:9">
      <c r="A169" s="17" t="s">
        <v>23</v>
      </c>
      <c r="B169" s="18" t="s">
        <v>171</v>
      </c>
      <c r="C169" s="19"/>
      <c r="D169" s="19"/>
      <c r="E169" s="19"/>
      <c r="F169" s="19"/>
      <c r="G169" s="19">
        <v>1499</v>
      </c>
      <c r="H169" s="19">
        <v>332</v>
      </c>
      <c r="I169"/>
    </row>
    <row r="170" ht="30" spans="1:9">
      <c r="A170" s="17" t="s">
        <v>25</v>
      </c>
      <c r="B170" s="18" t="s">
        <v>188</v>
      </c>
      <c r="C170" s="19"/>
      <c r="D170" s="19"/>
      <c r="E170" s="19"/>
      <c r="F170" s="19"/>
      <c r="G170" s="19"/>
      <c r="H170" s="19"/>
      <c r="I170" t="s">
        <v>189</v>
      </c>
    </row>
    <row r="171" ht="30" spans="1:9">
      <c r="A171" s="17" t="s">
        <v>27</v>
      </c>
      <c r="B171" s="18" t="s">
        <v>190</v>
      </c>
      <c r="C171" s="19"/>
      <c r="D171" s="19"/>
      <c r="E171" s="19"/>
      <c r="F171" s="19"/>
      <c r="G171" s="19">
        <v>1826</v>
      </c>
      <c r="H171" s="19">
        <v>477</v>
      </c>
      <c r="I171"/>
    </row>
    <row r="172" ht="60" spans="1:9">
      <c r="A172" s="17" t="s">
        <v>29</v>
      </c>
      <c r="B172" s="18" t="s">
        <v>38</v>
      </c>
      <c r="C172" s="19"/>
      <c r="D172" s="19"/>
      <c r="E172" s="19"/>
      <c r="F172" s="19"/>
      <c r="G172" s="19"/>
      <c r="H172" s="19"/>
      <c r="I172"/>
    </row>
    <row r="173" ht="45" spans="1:9">
      <c r="A173" s="17" t="s">
        <v>31</v>
      </c>
      <c r="B173" s="18" t="s">
        <v>169</v>
      </c>
      <c r="C173" s="19"/>
      <c r="D173" s="19"/>
      <c r="E173" s="19"/>
      <c r="F173" s="19"/>
      <c r="G173" s="19">
        <v>1791</v>
      </c>
      <c r="H173" s="19">
        <v>431</v>
      </c>
      <c r="I173"/>
    </row>
    <row r="174" ht="30" spans="1:9">
      <c r="A174" s="17" t="s">
        <v>33</v>
      </c>
      <c r="B174" s="18" t="s">
        <v>191</v>
      </c>
      <c r="C174" s="19"/>
      <c r="D174" s="19"/>
      <c r="E174" s="19"/>
      <c r="F174" s="19"/>
      <c r="G174" s="19"/>
      <c r="H174" s="19"/>
      <c r="I174"/>
    </row>
    <row r="175" ht="30" spans="1:9">
      <c r="A175" s="17" t="s">
        <v>35</v>
      </c>
      <c r="B175" s="18" t="s">
        <v>192</v>
      </c>
      <c r="C175" s="19"/>
      <c r="D175" s="19"/>
      <c r="E175" s="19"/>
      <c r="F175" s="19"/>
      <c r="G175" s="19"/>
      <c r="H175" s="19"/>
      <c r="I175"/>
    </row>
    <row r="176" ht="30" spans="1:9">
      <c r="A176" s="17" t="s">
        <v>37</v>
      </c>
      <c r="B176" s="18" t="s">
        <v>36</v>
      </c>
      <c r="C176" s="19"/>
      <c r="D176" s="19"/>
      <c r="E176" s="19"/>
      <c r="F176" s="19"/>
      <c r="G176" s="19"/>
      <c r="H176" s="19"/>
      <c r="I176"/>
    </row>
    <row r="177" ht="45" spans="1:9">
      <c r="A177" s="17" t="s">
        <v>39</v>
      </c>
      <c r="B177" s="18" t="s">
        <v>193</v>
      </c>
      <c r="C177" s="19"/>
      <c r="D177" s="19"/>
      <c r="E177" s="19"/>
      <c r="F177" s="19"/>
      <c r="G177" s="19">
        <v>4350</v>
      </c>
      <c r="H177" s="19">
        <v>105</v>
      </c>
      <c r="I177"/>
    </row>
    <row r="178" ht="30" spans="1:9">
      <c r="A178" s="17" t="s">
        <v>41</v>
      </c>
      <c r="B178" s="18" t="s">
        <v>194</v>
      </c>
      <c r="C178" s="19"/>
      <c r="D178" s="19"/>
      <c r="E178" s="19"/>
      <c r="F178" s="19"/>
      <c r="G178" s="19">
        <v>2670</v>
      </c>
      <c r="H178" s="19">
        <v>360</v>
      </c>
      <c r="I178"/>
    </row>
    <row r="179" ht="45" spans="1:9">
      <c r="A179" s="17" t="s">
        <v>195</v>
      </c>
      <c r="B179" s="18" t="s">
        <v>196</v>
      </c>
      <c r="C179" s="19"/>
      <c r="D179" s="19"/>
      <c r="E179" s="19"/>
      <c r="F179" s="19"/>
      <c r="G179" s="19"/>
      <c r="H179" s="19"/>
      <c r="I179"/>
    </row>
    <row r="180" ht="90" spans="1:9">
      <c r="A180" s="17" t="s">
        <v>197</v>
      </c>
      <c r="B180" s="18" t="s">
        <v>198</v>
      </c>
      <c r="C180" s="19"/>
      <c r="D180" s="19"/>
      <c r="E180" s="19"/>
      <c r="F180" s="19"/>
      <c r="G180" s="19"/>
      <c r="H180" s="19"/>
      <c r="I180"/>
    </row>
    <row r="181" spans="1:9">
      <c r="A181" s="17" t="s">
        <v>199</v>
      </c>
      <c r="B181" s="18" t="s">
        <v>200</v>
      </c>
      <c r="C181" s="19"/>
      <c r="D181" s="19"/>
      <c r="E181" s="19"/>
      <c r="F181" s="19"/>
      <c r="G181" s="19"/>
      <c r="H181" s="19"/>
      <c r="I181"/>
    </row>
    <row r="182" spans="1:9">
      <c r="A182" s="17"/>
      <c r="B182" s="15" t="s">
        <v>43</v>
      </c>
      <c r="C182" s="16">
        <f t="shared" ref="C182:H182" si="21">C183+C184+C185+C186+C187+C188+C189+C190+C191+C192+C193+C194+C195+C196+C197+C198</f>
        <v>0</v>
      </c>
      <c r="D182" s="16">
        <f>D183+D184+D185+D186+D187+D188+D189+D190+D191+D192+D193+D194+D195+D196+D197+D198</f>
        <v>0</v>
      </c>
      <c r="E182" s="16">
        <f>E183+E184+E185+E186+E187+E188+E189+E190+E191+E192+E193+E194+E195+E196+E197+E198</f>
        <v>0</v>
      </c>
      <c r="F182" s="16">
        <f>F183+F184+F185+F186+F187+F188+F189+F190+F191+F192+F193+F194+F195+F196+F197+F198</f>
        <v>0</v>
      </c>
      <c r="G182" s="16">
        <f>G183+G184+G185+G186+G187+G188+G189+G190+G191+G192+G193+G194+G195+G196+G197+G198</f>
        <v>17170</v>
      </c>
      <c r="H182" s="16">
        <v>3763</v>
      </c>
      <c r="I182"/>
    </row>
    <row r="183" ht="30" spans="1:9">
      <c r="A183" s="17" t="s">
        <v>44</v>
      </c>
      <c r="B183" s="18" t="s">
        <v>201</v>
      </c>
      <c r="C183" s="19"/>
      <c r="D183" s="19"/>
      <c r="E183" s="19"/>
      <c r="F183" s="19"/>
      <c r="G183" s="19"/>
      <c r="H183" s="19"/>
      <c r="I183"/>
    </row>
    <row r="184" ht="45" spans="1:9">
      <c r="A184" s="17" t="s">
        <v>46</v>
      </c>
      <c r="B184" s="18" t="s">
        <v>202</v>
      </c>
      <c r="C184" s="19"/>
      <c r="D184" s="19"/>
      <c r="E184" s="19"/>
      <c r="F184" s="19"/>
      <c r="G184" s="19">
        <v>2795</v>
      </c>
      <c r="H184" s="19">
        <v>548</v>
      </c>
      <c r="I184"/>
    </row>
    <row r="185" ht="75" spans="1:9">
      <c r="A185" s="17" t="s">
        <v>48</v>
      </c>
      <c r="B185" s="18" t="s">
        <v>203</v>
      </c>
      <c r="C185" s="19"/>
      <c r="D185" s="19"/>
      <c r="E185" s="19"/>
      <c r="F185" s="19"/>
      <c r="G185" s="19">
        <v>3076</v>
      </c>
      <c r="H185" s="19">
        <v>633</v>
      </c>
      <c r="I185"/>
    </row>
    <row r="186" ht="45" spans="1:9">
      <c r="A186" s="17" t="s">
        <v>50</v>
      </c>
      <c r="B186" s="18" t="s">
        <v>173</v>
      </c>
      <c r="C186" s="19"/>
      <c r="D186" s="19"/>
      <c r="E186" s="19"/>
      <c r="F186" s="19"/>
      <c r="G186" s="19">
        <v>5942</v>
      </c>
      <c r="H186" s="19">
        <v>510</v>
      </c>
      <c r="I186"/>
    </row>
    <row r="187" spans="1:9">
      <c r="A187" s="17" t="s">
        <v>52</v>
      </c>
      <c r="B187" s="18" t="s">
        <v>47</v>
      </c>
      <c r="C187" s="19"/>
      <c r="D187" s="19"/>
      <c r="E187" s="19"/>
      <c r="F187" s="19"/>
      <c r="G187" s="19">
        <v>2220</v>
      </c>
      <c r="H187" s="19">
        <v>894</v>
      </c>
      <c r="I187"/>
    </row>
    <row r="188" spans="1:9">
      <c r="A188" s="17" t="s">
        <v>54</v>
      </c>
      <c r="B188" s="18" t="s">
        <v>204</v>
      </c>
      <c r="C188" s="19"/>
      <c r="D188" s="19"/>
      <c r="E188" s="19"/>
      <c r="F188" s="19"/>
      <c r="G188" s="19">
        <v>20</v>
      </c>
      <c r="H188" s="19">
        <v>12</v>
      </c>
      <c r="I188"/>
    </row>
    <row r="189" ht="30" spans="1:9">
      <c r="A189" s="17" t="s">
        <v>56</v>
      </c>
      <c r="B189" s="18" t="s">
        <v>55</v>
      </c>
      <c r="C189" s="19"/>
      <c r="D189" s="19"/>
      <c r="E189" s="19"/>
      <c r="F189" s="19"/>
      <c r="G189" s="19"/>
      <c r="H189" s="19"/>
      <c r="I189"/>
    </row>
    <row r="190" ht="30" spans="1:9">
      <c r="A190" s="17" t="s">
        <v>58</v>
      </c>
      <c r="B190" s="18" t="s">
        <v>57</v>
      </c>
      <c r="C190" s="19"/>
      <c r="D190" s="19"/>
      <c r="E190" s="19"/>
      <c r="F190" s="19"/>
      <c r="G190" s="19">
        <v>40</v>
      </c>
      <c r="H190" s="19">
        <v>9</v>
      </c>
      <c r="I190"/>
    </row>
    <row r="191" ht="30" spans="1:9">
      <c r="A191" s="17" t="s">
        <v>60</v>
      </c>
      <c r="B191" s="18" t="s">
        <v>205</v>
      </c>
      <c r="C191" s="19"/>
      <c r="D191" s="19"/>
      <c r="E191" s="19"/>
      <c r="F191" s="19"/>
      <c r="G191" s="19"/>
      <c r="H191" s="19"/>
      <c r="I191"/>
    </row>
    <row r="192" ht="45" spans="1:9">
      <c r="A192" s="17" t="s">
        <v>62</v>
      </c>
      <c r="B192" s="18" t="s">
        <v>61</v>
      </c>
      <c r="C192" s="19"/>
      <c r="D192" s="19"/>
      <c r="E192" s="19"/>
      <c r="F192" s="19"/>
      <c r="G192" s="19"/>
      <c r="H192" s="19"/>
      <c r="I192"/>
    </row>
    <row r="193" ht="90" spans="1:9">
      <c r="A193" s="17" t="s">
        <v>64</v>
      </c>
      <c r="B193" s="18" t="s">
        <v>206</v>
      </c>
      <c r="C193" s="19"/>
      <c r="D193" s="19"/>
      <c r="E193" s="19"/>
      <c r="F193" s="19"/>
      <c r="G193" s="19">
        <v>690</v>
      </c>
      <c r="H193" s="19">
        <v>6</v>
      </c>
      <c r="I193"/>
    </row>
    <row r="194" ht="45" spans="1:9">
      <c r="A194" s="17" t="s">
        <v>66</v>
      </c>
      <c r="B194" s="18" t="s">
        <v>207</v>
      </c>
      <c r="C194" s="19"/>
      <c r="D194" s="19"/>
      <c r="E194" s="19"/>
      <c r="F194" s="19"/>
      <c r="G194" s="19">
        <v>65</v>
      </c>
      <c r="H194" s="19">
        <v>68</v>
      </c>
      <c r="I194"/>
    </row>
    <row r="195" ht="30" spans="1:9">
      <c r="A195" s="17" t="s">
        <v>208</v>
      </c>
      <c r="B195" s="18" t="s">
        <v>63</v>
      </c>
      <c r="C195" s="19"/>
      <c r="D195" s="19"/>
      <c r="E195" s="19"/>
      <c r="F195" s="19"/>
      <c r="G195" s="19">
        <v>1252</v>
      </c>
      <c r="H195" s="19">
        <v>511</v>
      </c>
      <c r="I195"/>
    </row>
    <row r="196" ht="30" spans="1:9">
      <c r="A196" s="17" t="s">
        <v>209</v>
      </c>
      <c r="B196" s="18" t="s">
        <v>65</v>
      </c>
      <c r="C196" s="19"/>
      <c r="D196" s="19"/>
      <c r="E196" s="19"/>
      <c r="F196" s="19"/>
      <c r="G196" s="19">
        <v>1070</v>
      </c>
      <c r="H196" s="19">
        <v>570</v>
      </c>
      <c r="I196"/>
    </row>
    <row r="197" ht="75" spans="1:9">
      <c r="A197" s="17" t="s">
        <v>210</v>
      </c>
      <c r="B197" s="18" t="s">
        <v>175</v>
      </c>
      <c r="C197" s="19"/>
      <c r="D197" s="19"/>
      <c r="E197" s="19"/>
      <c r="F197" s="19"/>
      <c r="G197" s="19"/>
      <c r="H197" s="19">
        <v>2</v>
      </c>
      <c r="I197"/>
    </row>
    <row r="198" ht="30" spans="1:9">
      <c r="A198" s="17" t="s">
        <v>211</v>
      </c>
      <c r="B198" s="18" t="s">
        <v>212</v>
      </c>
      <c r="C198" s="19"/>
      <c r="D198" s="19"/>
      <c r="E198" s="19"/>
      <c r="F198" s="19"/>
      <c r="G198" s="19"/>
      <c r="H198" s="19"/>
      <c r="I198"/>
    </row>
    <row r="199" spans="1:9">
      <c r="A199" s="17"/>
      <c r="B199" s="15" t="s">
        <v>68</v>
      </c>
      <c r="C199" s="16">
        <f t="shared" ref="C199:H199" si="22">C200+C201+C202+C203+C204+C205+C206+C207+C208</f>
        <v>0</v>
      </c>
      <c r="D199" s="16">
        <f>D200+D201+D202+D203+D204+D205+D206+D207+D208</f>
        <v>0</v>
      </c>
      <c r="E199" s="16">
        <f>E200+E201+E202+E203+E204+E205+E206+E207+E208</f>
        <v>0</v>
      </c>
      <c r="F199" s="16">
        <f>F200+F201+F202+F203+F204+F205+F206+F207+F208</f>
        <v>0</v>
      </c>
      <c r="G199" s="16">
        <f>G200+G201+G202+G203+G204+G205+G206+G207+G208</f>
        <v>727</v>
      </c>
      <c r="H199" s="16">
        <f>H200+H201+H202+H203+H204+H205+H206+H207+H208</f>
        <v>353</v>
      </c>
      <c r="I199"/>
    </row>
    <row r="200" ht="45" spans="1:9">
      <c r="A200" s="17" t="s">
        <v>69</v>
      </c>
      <c r="B200" s="18" t="s">
        <v>176</v>
      </c>
      <c r="C200" s="19"/>
      <c r="D200" s="19"/>
      <c r="E200" s="19"/>
      <c r="F200" s="19"/>
      <c r="G200" s="19">
        <v>272</v>
      </c>
      <c r="H200" s="19">
        <v>69</v>
      </c>
      <c r="I200"/>
    </row>
    <row r="201" ht="30" spans="1:9">
      <c r="A201" s="17" t="s">
        <v>71</v>
      </c>
      <c r="B201" s="18" t="s">
        <v>177</v>
      </c>
      <c r="C201" s="19"/>
      <c r="D201" s="19"/>
      <c r="E201" s="19"/>
      <c r="F201" s="19"/>
      <c r="G201" s="19">
        <v>106</v>
      </c>
      <c r="H201" s="19">
        <v>38</v>
      </c>
      <c r="I201"/>
    </row>
    <row r="202" ht="60" spans="1:9">
      <c r="A202" s="17" t="s">
        <v>73</v>
      </c>
      <c r="B202" s="18" t="s">
        <v>178</v>
      </c>
      <c r="C202" s="19"/>
      <c r="D202" s="19"/>
      <c r="E202" s="19"/>
      <c r="F202" s="19"/>
      <c r="G202" s="19"/>
      <c r="H202" s="19"/>
      <c r="I202"/>
    </row>
    <row r="203" spans="1:9">
      <c r="A203" s="17" t="s">
        <v>75</v>
      </c>
      <c r="B203" s="18" t="s">
        <v>76</v>
      </c>
      <c r="C203" s="19"/>
      <c r="D203" s="19"/>
      <c r="E203" s="19"/>
      <c r="F203" s="19"/>
      <c r="G203" s="19">
        <v>43</v>
      </c>
      <c r="H203" s="19"/>
      <c r="I203"/>
    </row>
    <row r="204" spans="1:9">
      <c r="A204" s="17" t="s">
        <v>77</v>
      </c>
      <c r="B204" s="18" t="s">
        <v>78</v>
      </c>
      <c r="C204" s="19"/>
      <c r="D204" s="19"/>
      <c r="E204" s="19"/>
      <c r="F204" s="19"/>
      <c r="G204" s="19">
        <v>79</v>
      </c>
      <c r="H204" s="19">
        <v>58</v>
      </c>
      <c r="I204"/>
    </row>
    <row r="205" spans="1:9">
      <c r="A205" s="17" t="s">
        <v>79</v>
      </c>
      <c r="B205" s="18" t="s">
        <v>179</v>
      </c>
      <c r="C205" s="19"/>
      <c r="D205" s="19"/>
      <c r="E205" s="19"/>
      <c r="F205" s="19"/>
      <c r="G205" s="19">
        <v>125</v>
      </c>
      <c r="H205" s="19">
        <v>188</v>
      </c>
      <c r="I205"/>
    </row>
    <row r="206" spans="1:9">
      <c r="A206" s="17" t="s">
        <v>81</v>
      </c>
      <c r="B206" s="18" t="s">
        <v>180</v>
      </c>
      <c r="C206" s="19"/>
      <c r="D206" s="19"/>
      <c r="E206" s="19"/>
      <c r="F206" s="19"/>
      <c r="G206" s="19">
        <v>39</v>
      </c>
      <c r="H206" s="19"/>
      <c r="I206"/>
    </row>
    <row r="207" ht="30" spans="1:9">
      <c r="A207" s="17" t="s">
        <v>83</v>
      </c>
      <c r="B207" s="18" t="s">
        <v>84</v>
      </c>
      <c r="C207" s="19"/>
      <c r="D207" s="19"/>
      <c r="E207" s="19"/>
      <c r="F207" s="19"/>
      <c r="G207" s="19">
        <v>63</v>
      </c>
      <c r="H207" s="19"/>
      <c r="I207"/>
    </row>
    <row r="208" ht="45" spans="1:9">
      <c r="A208" s="17" t="s">
        <v>85</v>
      </c>
      <c r="B208" s="18" t="s">
        <v>86</v>
      </c>
      <c r="C208" s="19"/>
      <c r="D208" s="19"/>
      <c r="E208" s="19"/>
      <c r="F208" s="19"/>
      <c r="G208" s="19"/>
      <c r="H208" s="19"/>
      <c r="I208"/>
    </row>
    <row r="209" spans="1:9">
      <c r="A209" s="17"/>
      <c r="B209" s="15" t="s">
        <v>87</v>
      </c>
      <c r="C209" s="16">
        <f t="shared" ref="C209:H209" si="23">C210+C211+C212+C213+C214+C215+C216+C217+C218+C219+C220+C221</f>
        <v>0</v>
      </c>
      <c r="D209" s="16">
        <f>D210+D211+D212+D213+D214+D215+D216+D217+D218+D219+D220+D221</f>
        <v>0</v>
      </c>
      <c r="E209" s="16">
        <f>E210+E211+E212+E213+E214+E215+E216+E217+E218+E219+E220+E221</f>
        <v>0</v>
      </c>
      <c r="F209" s="16">
        <f>F210+F211+F212+F213+F214+F215+F216+F217+F218+F219+F220+F221</f>
        <v>0</v>
      </c>
      <c r="G209" s="16">
        <f>G210+G211+G212+G213+G214+G215+G216+G217+G218+G219+G220+G221</f>
        <v>16565</v>
      </c>
      <c r="H209" s="16">
        <f>H210+H211+H212+H213+H214+H215+H216+H217+H218+H219+H220+H221</f>
        <v>2775</v>
      </c>
      <c r="I209"/>
    </row>
    <row r="210" ht="30" spans="1:9">
      <c r="A210" s="17" t="s">
        <v>88</v>
      </c>
      <c r="B210" s="18" t="s">
        <v>89</v>
      </c>
      <c r="C210" s="19"/>
      <c r="D210" s="19"/>
      <c r="E210" s="19"/>
      <c r="F210" s="19"/>
      <c r="G210" s="19">
        <v>1579</v>
      </c>
      <c r="H210" s="19"/>
      <c r="I210"/>
    </row>
    <row r="211" ht="75" spans="1:9">
      <c r="A211" s="17" t="s">
        <v>90</v>
      </c>
      <c r="B211" s="18" t="s">
        <v>91</v>
      </c>
      <c r="C211" s="19"/>
      <c r="D211" s="19"/>
      <c r="E211" s="19"/>
      <c r="F211" s="19"/>
      <c r="G211" s="19"/>
      <c r="H211" s="19"/>
      <c r="I211"/>
    </row>
    <row r="212" ht="75" spans="1:9">
      <c r="A212" s="17" t="s">
        <v>92</v>
      </c>
      <c r="B212" s="18" t="s">
        <v>93</v>
      </c>
      <c r="C212" s="19"/>
      <c r="D212" s="19"/>
      <c r="E212" s="19"/>
      <c r="F212" s="19"/>
      <c r="G212" s="19"/>
      <c r="H212" s="19"/>
      <c r="I212"/>
    </row>
    <row r="213" ht="30" spans="1:9">
      <c r="A213" s="17" t="s">
        <v>94</v>
      </c>
      <c r="B213" s="18" t="s">
        <v>95</v>
      </c>
      <c r="C213" s="19"/>
      <c r="D213" s="19"/>
      <c r="E213" s="19"/>
      <c r="F213" s="19"/>
      <c r="G213" s="19">
        <v>4367</v>
      </c>
      <c r="H213" s="19"/>
      <c r="I213"/>
    </row>
    <row r="214" ht="45" spans="1:9">
      <c r="A214" s="17" t="s">
        <v>96</v>
      </c>
      <c r="B214" s="18" t="s">
        <v>97</v>
      </c>
      <c r="C214" s="19"/>
      <c r="D214" s="19"/>
      <c r="E214" s="19"/>
      <c r="F214" s="19"/>
      <c r="G214" s="19">
        <v>3428</v>
      </c>
      <c r="H214" s="19">
        <v>1742</v>
      </c>
      <c r="I214"/>
    </row>
    <row r="215" ht="30" spans="1:9">
      <c r="A215" s="17" t="s">
        <v>98</v>
      </c>
      <c r="B215" s="18" t="s">
        <v>99</v>
      </c>
      <c r="C215" s="19"/>
      <c r="D215" s="19"/>
      <c r="E215" s="19"/>
      <c r="F215" s="19"/>
      <c r="G215" s="19">
        <v>2417</v>
      </c>
      <c r="H215" s="19">
        <v>922</v>
      </c>
      <c r="I215"/>
    </row>
    <row r="216" ht="45" spans="1:9">
      <c r="A216" s="17" t="s">
        <v>100</v>
      </c>
      <c r="B216" s="18" t="s">
        <v>101</v>
      </c>
      <c r="C216" s="19"/>
      <c r="D216" s="19"/>
      <c r="E216" s="19"/>
      <c r="F216" s="19"/>
      <c r="G216" s="19">
        <v>980</v>
      </c>
      <c r="H216" s="19">
        <v>103</v>
      </c>
      <c r="I216"/>
    </row>
    <row r="217" ht="30" spans="1:9">
      <c r="A217" s="17" t="s">
        <v>102</v>
      </c>
      <c r="B217" s="18" t="s">
        <v>103</v>
      </c>
      <c r="C217" s="19"/>
      <c r="D217" s="19"/>
      <c r="E217" s="19"/>
      <c r="F217" s="19"/>
      <c r="G217" s="19">
        <v>67</v>
      </c>
      <c r="H217" s="19"/>
      <c r="I217" s="3" t="s">
        <v>213</v>
      </c>
    </row>
    <row r="218" spans="1:8">
      <c r="A218" s="17" t="s">
        <v>104</v>
      </c>
      <c r="B218" s="18" t="s">
        <v>105</v>
      </c>
      <c r="C218" s="19"/>
      <c r="D218" s="19"/>
      <c r="E218" s="19"/>
      <c r="F218" s="19"/>
      <c r="G218" s="19"/>
      <c r="H218" s="19"/>
    </row>
    <row r="219" spans="1:8">
      <c r="A219" s="17" t="s">
        <v>106</v>
      </c>
      <c r="B219" s="18" t="s">
        <v>107</v>
      </c>
      <c r="C219" s="19"/>
      <c r="D219" s="19"/>
      <c r="E219" s="19"/>
      <c r="F219" s="19"/>
      <c r="G219" s="19">
        <v>3727</v>
      </c>
      <c r="H219" s="19">
        <v>8</v>
      </c>
    </row>
    <row r="220" ht="30" spans="1:8">
      <c r="A220" s="17" t="s">
        <v>108</v>
      </c>
      <c r="B220" s="18" t="s">
        <v>109</v>
      </c>
      <c r="C220" s="19"/>
      <c r="D220" s="19"/>
      <c r="E220" s="19"/>
      <c r="F220" s="19"/>
      <c r="G220" s="19"/>
      <c r="H220" s="19"/>
    </row>
    <row r="221" ht="45" spans="1:8">
      <c r="A221" s="17" t="s">
        <v>110</v>
      </c>
      <c r="B221" s="18" t="s">
        <v>111</v>
      </c>
      <c r="C221" s="19"/>
      <c r="D221" s="19"/>
      <c r="E221" s="19"/>
      <c r="F221" s="19"/>
      <c r="G221" s="19"/>
      <c r="H221" s="19"/>
    </row>
    <row r="222" spans="1:8">
      <c r="A222" s="17"/>
      <c r="B222" s="15" t="s">
        <v>112</v>
      </c>
      <c r="C222" s="16">
        <f t="shared" ref="C222:H222" si="24">C223+C224+C225+C226+C227</f>
        <v>0</v>
      </c>
      <c r="D222" s="16">
        <f>D223+D224+D225+D226+D227</f>
        <v>0</v>
      </c>
      <c r="E222" s="16">
        <f>E223+E224+E225+E226+E227</f>
        <v>0</v>
      </c>
      <c r="F222" s="16">
        <f>F223+F224+F225+F226+F227</f>
        <v>0</v>
      </c>
      <c r="G222" s="16">
        <f>G223+G224+G225+G226+G227</f>
        <v>1943</v>
      </c>
      <c r="H222" s="16">
        <v>163</v>
      </c>
    </row>
    <row r="223" ht="45" spans="1:8">
      <c r="A223" s="17" t="s">
        <v>113</v>
      </c>
      <c r="B223" s="18" t="s">
        <v>114</v>
      </c>
      <c r="C223" s="19"/>
      <c r="D223" s="19"/>
      <c r="E223" s="19"/>
      <c r="F223" s="19"/>
      <c r="G223" s="19">
        <v>1313</v>
      </c>
      <c r="H223" s="19"/>
    </row>
    <row r="224" ht="45" spans="1:8">
      <c r="A224" s="17" t="s">
        <v>115</v>
      </c>
      <c r="B224" s="18" t="s">
        <v>116</v>
      </c>
      <c r="C224" s="19"/>
      <c r="D224" s="19"/>
      <c r="E224" s="19"/>
      <c r="F224" s="19"/>
      <c r="G224" s="19">
        <v>213</v>
      </c>
      <c r="H224" s="19">
        <v>163</v>
      </c>
    </row>
    <row r="225" ht="30" spans="1:8">
      <c r="A225" s="17" t="s">
        <v>117</v>
      </c>
      <c r="B225" s="18" t="s">
        <v>118</v>
      </c>
      <c r="C225" s="19"/>
      <c r="D225" s="19"/>
      <c r="E225" s="19"/>
      <c r="F225" s="19"/>
      <c r="G225" s="19"/>
      <c r="H225" s="19"/>
    </row>
    <row r="226" ht="45" spans="1:8">
      <c r="A226" s="17" t="s">
        <v>119</v>
      </c>
      <c r="B226" s="18" t="s">
        <v>120</v>
      </c>
      <c r="C226" s="19"/>
      <c r="D226" s="19"/>
      <c r="E226" s="19"/>
      <c r="F226" s="19"/>
      <c r="G226" s="19"/>
      <c r="H226" s="19"/>
    </row>
    <row r="227" ht="60" spans="1:8">
      <c r="A227" s="17" t="s">
        <v>121</v>
      </c>
      <c r="B227" s="18" t="s">
        <v>122</v>
      </c>
      <c r="C227" s="19"/>
      <c r="D227" s="19"/>
      <c r="E227" s="19"/>
      <c r="F227" s="19"/>
      <c r="G227" s="19">
        <v>417</v>
      </c>
      <c r="H227" s="19"/>
    </row>
    <row r="228" spans="1:8">
      <c r="A228" s="17"/>
      <c r="B228" s="15" t="s">
        <v>123</v>
      </c>
      <c r="C228" s="16">
        <f t="shared" ref="C228:H228" si="25">C229+C230+C231+C232+C233+C234+C235+C236</f>
        <v>0</v>
      </c>
      <c r="D228" s="16">
        <f>D229+D230+D231+D232+D233+D234+D235+D236</f>
        <v>0</v>
      </c>
      <c r="E228" s="16">
        <f>E229+E230+E231+E232+E233+E234+E235+E236</f>
        <v>0</v>
      </c>
      <c r="F228" s="16">
        <f>F229+F230+F231+F232+F233+F234+F235+F236</f>
        <v>0</v>
      </c>
      <c r="G228" s="16">
        <f>G229+G230+G231+G232+G233+G234+G235+G236</f>
        <v>69</v>
      </c>
      <c r="H228" s="16">
        <f>H229+H230+H231+H232+H233+H234+H235+H236</f>
        <v>34</v>
      </c>
    </row>
    <row r="229" ht="30" spans="1:8">
      <c r="A229" s="17" t="s">
        <v>124</v>
      </c>
      <c r="B229" s="18" t="s">
        <v>125</v>
      </c>
      <c r="C229" s="19"/>
      <c r="D229" s="19"/>
      <c r="E229" s="19"/>
      <c r="F229" s="19"/>
      <c r="G229" s="19">
        <v>18</v>
      </c>
      <c r="H229" s="19">
        <v>3</v>
      </c>
    </row>
    <row r="230" ht="30" spans="1:8">
      <c r="A230" s="17" t="s">
        <v>126</v>
      </c>
      <c r="B230" s="18" t="s">
        <v>127</v>
      </c>
      <c r="C230" s="19"/>
      <c r="D230" s="19"/>
      <c r="E230" s="19"/>
      <c r="F230" s="19"/>
      <c r="G230" s="19"/>
      <c r="H230" s="19"/>
    </row>
    <row r="231" ht="30" spans="1:8">
      <c r="A231" s="17" t="s">
        <v>128</v>
      </c>
      <c r="B231" s="18" t="s">
        <v>129</v>
      </c>
      <c r="C231" s="19"/>
      <c r="D231" s="19"/>
      <c r="E231" s="19"/>
      <c r="F231" s="19"/>
      <c r="G231" s="19"/>
      <c r="H231" s="19">
        <v>10</v>
      </c>
    </row>
    <row r="232" ht="30" spans="1:8">
      <c r="A232" s="17" t="s">
        <v>130</v>
      </c>
      <c r="B232" s="18" t="s">
        <v>131</v>
      </c>
      <c r="C232" s="19"/>
      <c r="D232" s="19"/>
      <c r="E232" s="19"/>
      <c r="F232" s="19"/>
      <c r="G232" s="19">
        <v>20</v>
      </c>
      <c r="H232" s="19">
        <v>3</v>
      </c>
    </row>
    <row r="233" ht="30" spans="1:8">
      <c r="A233" s="17" t="s">
        <v>132</v>
      </c>
      <c r="B233" s="18" t="s">
        <v>133</v>
      </c>
      <c r="C233" s="19"/>
      <c r="D233" s="19"/>
      <c r="E233" s="19"/>
      <c r="F233" s="19"/>
      <c r="G233" s="19"/>
      <c r="H233" s="19">
        <v>3</v>
      </c>
    </row>
    <row r="234" ht="45" spans="1:8">
      <c r="A234" s="17" t="s">
        <v>134</v>
      </c>
      <c r="B234" s="18" t="s">
        <v>135</v>
      </c>
      <c r="C234" s="19"/>
      <c r="D234" s="19"/>
      <c r="E234" s="19"/>
      <c r="F234" s="19"/>
      <c r="G234" s="19"/>
      <c r="H234" s="19"/>
    </row>
    <row r="235" ht="45" spans="1:8">
      <c r="A235" s="17" t="s">
        <v>136</v>
      </c>
      <c r="B235" s="18" t="s">
        <v>137</v>
      </c>
      <c r="C235" s="19"/>
      <c r="D235" s="19"/>
      <c r="E235" s="19"/>
      <c r="F235" s="19"/>
      <c r="G235" s="19">
        <v>31</v>
      </c>
      <c r="H235" s="19">
        <v>15</v>
      </c>
    </row>
    <row r="236" ht="90" spans="1:8">
      <c r="A236" s="17" t="s">
        <v>138</v>
      </c>
      <c r="B236" s="18" t="s">
        <v>182</v>
      </c>
      <c r="C236" s="19"/>
      <c r="D236" s="19"/>
      <c r="E236" s="19"/>
      <c r="F236" s="19"/>
      <c r="G236" s="19"/>
      <c r="H236" s="19"/>
    </row>
    <row r="237" ht="85.5" spans="1:8">
      <c r="A237" s="17"/>
      <c r="B237" s="15" t="s">
        <v>140</v>
      </c>
      <c r="C237" s="16">
        <f t="shared" ref="C237:H237" si="26">C238+C239+C240+C241+C242</f>
        <v>0</v>
      </c>
      <c r="D237" s="16">
        <f>D238+D239+D240+D241+D242</f>
        <v>0</v>
      </c>
      <c r="E237" s="16">
        <f>E238+E239+E240+E241+E242</f>
        <v>0</v>
      </c>
      <c r="F237" s="16">
        <f>F238+F239+F240+F241+F242</f>
        <v>0</v>
      </c>
      <c r="G237" s="16">
        <f>G238+G239+G240+G241+G242</f>
        <v>0</v>
      </c>
      <c r="H237" s="16">
        <f>H238+H239+H240+H241+H242</f>
        <v>1312</v>
      </c>
    </row>
    <row r="238" ht="45" spans="1:8">
      <c r="A238" s="17" t="s">
        <v>141</v>
      </c>
      <c r="B238" s="18" t="s">
        <v>142</v>
      </c>
      <c r="C238" s="19"/>
      <c r="D238" s="19"/>
      <c r="E238" s="19"/>
      <c r="F238" s="19"/>
      <c r="G238" s="19"/>
      <c r="H238" s="19"/>
    </row>
    <row r="239" ht="75" spans="1:8">
      <c r="A239" s="17" t="s">
        <v>143</v>
      </c>
      <c r="B239" s="18" t="s">
        <v>144</v>
      </c>
      <c r="C239" s="19"/>
      <c r="D239" s="19"/>
      <c r="E239" s="19"/>
      <c r="F239" s="19"/>
      <c r="G239" s="19"/>
      <c r="H239" s="19"/>
    </row>
    <row r="240" ht="30" spans="1:8">
      <c r="A240" s="17" t="s">
        <v>145</v>
      </c>
      <c r="B240" s="18" t="s">
        <v>146</v>
      </c>
      <c r="C240" s="19"/>
      <c r="D240" s="19"/>
      <c r="E240" s="19"/>
      <c r="F240" s="19"/>
      <c r="G240" s="19"/>
      <c r="H240" s="19">
        <v>660</v>
      </c>
    </row>
    <row r="241" ht="30" spans="1:8">
      <c r="A241" s="17" t="s">
        <v>147</v>
      </c>
      <c r="B241" s="18" t="s">
        <v>148</v>
      </c>
      <c r="C241" s="19"/>
      <c r="D241" s="19"/>
      <c r="E241" s="19"/>
      <c r="F241" s="19"/>
      <c r="G241" s="19"/>
      <c r="H241" s="19">
        <v>652</v>
      </c>
    </row>
    <row r="242" ht="30" spans="1:8">
      <c r="A242" s="17" t="s">
        <v>149</v>
      </c>
      <c r="B242" s="18" t="s">
        <v>150</v>
      </c>
      <c r="C242" s="19"/>
      <c r="D242" s="19"/>
      <c r="E242" s="19"/>
      <c r="F242" s="19"/>
      <c r="G242" s="19"/>
      <c r="H242" s="19"/>
    </row>
    <row r="243" spans="1:8">
      <c r="A243" s="17"/>
      <c r="B243" s="15" t="s">
        <v>151</v>
      </c>
      <c r="C243" s="16">
        <f t="shared" ref="C243:G243" si="27">C244+C245+C246+C247+C248+C249</f>
        <v>0</v>
      </c>
      <c r="D243" s="16">
        <f>D244+D245+D246+D247+D248+D249</f>
        <v>0</v>
      </c>
      <c r="E243" s="16">
        <f>E244+E245+E246+E247+E248+E249</f>
        <v>0</v>
      </c>
      <c r="F243" s="16">
        <f>F244+F245+F246+F247+F248+F249</f>
        <v>0</v>
      </c>
      <c r="G243" s="16">
        <f>G244+G245+G246+G247+G248+G249</f>
        <v>21</v>
      </c>
      <c r="H243" s="16">
        <v>1</v>
      </c>
    </row>
    <row r="244" ht="30" spans="1:8">
      <c r="A244" s="17" t="s">
        <v>152</v>
      </c>
      <c r="B244" s="18" t="s">
        <v>153</v>
      </c>
      <c r="C244" s="19"/>
      <c r="D244" s="19"/>
      <c r="E244" s="19"/>
      <c r="F244" s="19"/>
      <c r="G244" s="19">
        <v>7</v>
      </c>
      <c r="H244" s="19">
        <v>1</v>
      </c>
    </row>
    <row r="245" ht="30" spans="1:8">
      <c r="A245" s="17" t="s">
        <v>154</v>
      </c>
      <c r="B245" s="18" t="s">
        <v>155</v>
      </c>
      <c r="C245" s="19"/>
      <c r="D245" s="19"/>
      <c r="E245" s="19"/>
      <c r="F245" s="19"/>
      <c r="G245" s="19">
        <v>7</v>
      </c>
      <c r="H245" s="19">
        <v>1</v>
      </c>
    </row>
    <row r="246" ht="30" spans="1:8">
      <c r="A246" s="17" t="s">
        <v>156</v>
      </c>
      <c r="B246" s="18" t="s">
        <v>157</v>
      </c>
      <c r="C246" s="19"/>
      <c r="D246" s="19"/>
      <c r="E246" s="19"/>
      <c r="F246" s="19"/>
      <c r="G246" s="19">
        <v>7</v>
      </c>
      <c r="H246" s="19">
        <v>1</v>
      </c>
    </row>
    <row r="247" ht="45" spans="1:8">
      <c r="A247" s="17" t="s">
        <v>158</v>
      </c>
      <c r="B247" s="18" t="s">
        <v>159</v>
      </c>
      <c r="C247" s="19"/>
      <c r="D247" s="19"/>
      <c r="E247" s="19"/>
      <c r="F247" s="19"/>
      <c r="G247" s="19"/>
      <c r="H247" s="19"/>
    </row>
    <row r="248" ht="45" spans="1:8">
      <c r="A248" s="17" t="s">
        <v>160</v>
      </c>
      <c r="B248" s="18" t="s">
        <v>161</v>
      </c>
      <c r="C248" s="19"/>
      <c r="D248" s="19"/>
      <c r="E248" s="19"/>
      <c r="F248" s="19"/>
      <c r="G248" s="19"/>
      <c r="H248" s="19"/>
    </row>
    <row r="249" ht="30" spans="1:8">
      <c r="A249" s="17" t="s">
        <v>162</v>
      </c>
      <c r="B249" s="18" t="s">
        <v>163</v>
      </c>
      <c r="C249" s="19"/>
      <c r="D249" s="19"/>
      <c r="E249" s="19"/>
      <c r="F249" s="19"/>
      <c r="G249" s="19"/>
      <c r="H249" s="19" t="s">
        <v>189</v>
      </c>
    </row>
    <row r="250" spans="1:8">
      <c r="A250" s="17"/>
      <c r="B250" s="15" t="s">
        <v>214</v>
      </c>
      <c r="C250" s="20">
        <f t="shared" ref="C250:H250" si="28">C9+C89+C163</f>
        <v>0</v>
      </c>
      <c r="D250" s="20">
        <f>D9+D89+D163</f>
        <v>0</v>
      </c>
      <c r="E250" s="20">
        <f>E9+E89+E163</f>
        <v>0</v>
      </c>
      <c r="F250" s="20">
        <f>F9+F89+F163</f>
        <v>0</v>
      </c>
      <c r="G250" s="20">
        <f>G9+G89+G163</f>
        <v>57735</v>
      </c>
      <c r="H250" s="20">
        <f>H9+H89+H163</f>
        <v>12762</v>
      </c>
    </row>
    <row r="251" customHeight="1" spans="1:8">
      <c r="A251" s="14" t="s">
        <v>215</v>
      </c>
      <c r="B251" s="14"/>
      <c r="C251" s="14"/>
      <c r="D251" s="14"/>
      <c r="E251" s="14"/>
      <c r="F251" s="14"/>
      <c r="G251" s="14"/>
      <c r="H251" s="14"/>
    </row>
    <row r="252" spans="1:8">
      <c r="A252" s="14"/>
      <c r="B252" s="21" t="s">
        <v>216</v>
      </c>
      <c r="C252" s="22">
        <f t="shared" ref="C252:H252" si="29">C253+C254+C255+C256+C257</f>
        <v>0</v>
      </c>
      <c r="D252" s="22">
        <f>D253+D254+D255+D256+D257</f>
        <v>0</v>
      </c>
      <c r="E252" s="22">
        <f>E253+E254+E255+E256+E257</f>
        <v>0</v>
      </c>
      <c r="F252" s="22">
        <f>F253+F254+F255+F256+F257</f>
        <v>0</v>
      </c>
      <c r="G252" s="22">
        <f>G253+G254+G255+G256+G257</f>
        <v>0</v>
      </c>
      <c r="H252" s="22">
        <f>H253+H254+H255+H256+H257</f>
        <v>0</v>
      </c>
    </row>
    <row r="253" spans="1:8">
      <c r="A253" s="17" t="s">
        <v>217</v>
      </c>
      <c r="B253" s="18"/>
      <c r="C253" s="23"/>
      <c r="D253" s="23"/>
      <c r="E253" s="23"/>
      <c r="F253" s="23"/>
      <c r="G253" s="23"/>
      <c r="H253" s="23"/>
    </row>
    <row r="254" spans="1:8">
      <c r="A254" s="17" t="s">
        <v>218</v>
      </c>
      <c r="B254" s="18"/>
      <c r="C254" s="23"/>
      <c r="D254" s="23"/>
      <c r="E254" s="23"/>
      <c r="F254" s="23"/>
      <c r="G254" s="23"/>
      <c r="H254" s="23"/>
    </row>
    <row r="255" spans="1:8">
      <c r="A255" s="17" t="s">
        <v>219</v>
      </c>
      <c r="B255" s="18"/>
      <c r="C255" s="23"/>
      <c r="D255" s="23"/>
      <c r="E255" s="23"/>
      <c r="F255" s="23"/>
      <c r="G255" s="23"/>
      <c r="H255" s="23"/>
    </row>
    <row r="256" spans="1:8">
      <c r="A256" s="17"/>
      <c r="B256" s="18"/>
      <c r="C256" s="23"/>
      <c r="D256" s="23"/>
      <c r="E256" s="23"/>
      <c r="F256" s="23"/>
      <c r="G256" s="23"/>
      <c r="H256" s="23"/>
    </row>
    <row r="257" spans="1:8">
      <c r="A257" s="17"/>
      <c r="B257" s="18"/>
      <c r="C257" s="23"/>
      <c r="D257" s="23"/>
      <c r="E257" s="23"/>
      <c r="F257" s="23"/>
      <c r="G257" s="23"/>
      <c r="H257" s="23"/>
    </row>
    <row r="258" spans="1:8">
      <c r="A258" s="17"/>
      <c r="B258" s="18"/>
      <c r="C258" s="23"/>
      <c r="D258" s="23"/>
      <c r="E258" s="23"/>
      <c r="F258" s="23"/>
      <c r="G258" s="23"/>
      <c r="H258" s="23"/>
    </row>
  </sheetData>
  <mergeCells count="10">
    <mergeCell ref="A2:H2"/>
    <mergeCell ref="E4:H4"/>
    <mergeCell ref="E5:F5"/>
    <mergeCell ref="G5:H5"/>
    <mergeCell ref="A8:H8"/>
    <mergeCell ref="A251:H251"/>
    <mergeCell ref="A4:A6"/>
    <mergeCell ref="B4:B6"/>
    <mergeCell ref="C4:C6"/>
    <mergeCell ref="D4:D6"/>
  </mergeCells>
  <pageMargins left="0.707638888888889" right="0.707638888888889" top="0.747916666666667" bottom="0.747916666666667" header="0.510416666666667" footer="0.510416666666667"/>
  <pageSetup paperSize="9" scale="43" firstPageNumber="0" orientation="portrait" useFirstPageNumber="1" horizontalDpi="300" verticalDpi="300"/>
  <headerFooter alignWithMargins="0"/>
  <rowBreaks count="1" manualBreakCount="1">
    <brk id="21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view="pageBreakPreview" zoomScaleNormal="100" zoomScaleSheetLayoutView="100" workbookViewId="0">
      <selection activeCell="A1" sqref="A1"/>
    </sheetView>
  </sheetViews>
  <sheetFormatPr defaultColWidth="9" defaultRowHeight="15"/>
  <cols>
    <col min="1" max="1025" width="8.73333333333333"/>
  </cols>
  <sheetData/>
  <pageMargins left="0.699305555555556" right="0.699305555555556" top="0.75" bottom="0.75" header="0.510416666666667" footer="0.510416666666667"/>
  <pageSetup paperSize="9" firstPageNumber="0" orientation="portrait" useFirstPageNumber="1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view="pageBreakPreview" zoomScaleNormal="100" zoomScaleSheetLayoutView="100" workbookViewId="0">
      <selection activeCell="A1" sqref="A1"/>
    </sheetView>
  </sheetViews>
  <sheetFormatPr defaultColWidth="9" defaultRowHeight="15"/>
  <cols>
    <col min="1" max="1025" width="8.73333333333333"/>
  </cols>
  <sheetData/>
  <pageMargins left="0.699305555555556" right="0.699305555555556" top="0.75" bottom="0.75" header="0.510416666666667" footer="0.510416666666667"/>
  <pageSetup paperSize="9" firstPageNumber="0" orientation="portrait" useFirstPageNumber="1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LibreOffice/4.3.3.2$Windows_x86 LibreOffice_project/9bb7eadab57b6755b1265afa86e04bf45fbfc644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STAC</dc:creator>
  <dcterms:created xsi:type="dcterms:W3CDTF">2006-09-16T00:00:00Z</dcterms:created>
  <cp:lastPrinted>2015-05-05T10:32:00Z</cp:lastPrinted>
  <dcterms:modified xsi:type="dcterms:W3CDTF">2015-08-14T11:27:46Z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1049-9.1.0.5052</vt:lpwstr>
  </property>
</Properties>
</file>