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<sst xmlns="http://schemas.openxmlformats.org/spreadsheetml/2006/main" count="94" uniqueCount="91">
  <si>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Цена</t>
  </si>
  <si>
    <t xml:space="preserve">РАСТВОРИТЕЛИ </t>
  </si>
  <si>
    <t xml:space="preserve"> ПИГМЕНТЫ</t>
  </si>
  <si>
    <t>РРЦ</t>
  </si>
  <si>
    <t>Ваша скидка</t>
  </si>
  <si>
    <t>Стоимость заказа</t>
  </si>
  <si>
    <t>к-во</t>
  </si>
  <si>
    <t>Стоимость</t>
  </si>
  <si>
    <t>Итого заказ</t>
  </si>
  <si>
    <t>Цена опт</t>
  </si>
  <si>
    <t>ПИГМЕНТЫ SUPER COLOR</t>
  </si>
  <si>
    <t>ПИГМЕНТЫ CANDY EFFECT</t>
  </si>
  <si>
    <t>GREEN LINE 005 смола, 3500 ml.</t>
  </si>
  <si>
    <t>GREEN LINE 100 белый, 3500 ml.</t>
  </si>
  <si>
    <t>GREEN LINE 101 супер белый, 3500 ml.</t>
  </si>
  <si>
    <t>GREEN LINE 203 горчичный, 1000 ml.</t>
  </si>
  <si>
    <t>GREEN LINE 208 оранжевый,1000 ml.</t>
  </si>
  <si>
    <t>GREEN LINE 209 темно-оранжевый, 1000 ml.</t>
  </si>
  <si>
    <t>GREEN LINE 225 ярко желтый,1000 ml.</t>
  </si>
  <si>
    <t>GREEN LINE 318 вишневый, 1000 ml.</t>
  </si>
  <si>
    <t>GREEN LINE 320 алый, 1000 ml.</t>
  </si>
  <si>
    <t>GREEN LINE 321 светлое бардо, 1000 ml.</t>
  </si>
  <si>
    <t>GREEN LINE 322 бардовый, 1000 ml.</t>
  </si>
  <si>
    <t>GREEN LINE 323 шоколадный, 1000 ml.</t>
  </si>
  <si>
    <t>GREEN LINE 324 гнилая вишня, 1000 ml.</t>
  </si>
  <si>
    <t>GREEN LINE 329 фламенко, 1000 ml.</t>
  </si>
  <si>
    <t>GREEN LINE 401 фиолетовый, 1000 ml.</t>
  </si>
  <si>
    <t>GREEN LINE 402 темно-бордовый, 1000 ml.</t>
  </si>
  <si>
    <t>GREEN LINE 404 светлый фиолетовый, 1000 ml.</t>
  </si>
  <si>
    <t>GREEN LINE 502 темно-синий, 1000 ml.</t>
  </si>
  <si>
    <t>GREEN LINE 503 синий, 3500 ml.</t>
  </si>
  <si>
    <t>GREEN LINE 506 темно-синий, 1000 ml.</t>
  </si>
  <si>
    <t>GREEN LINE 600 зеленый, 1000 ml.</t>
  </si>
  <si>
    <t>GREEN LINE 602 зелено-синий, 1000 ml.</t>
  </si>
  <si>
    <t>GREEN LINE 662 желто-зеленый, 1000 ml.</t>
  </si>
  <si>
    <t>GREEN LINE 700 черный, 3500 ml.</t>
  </si>
  <si>
    <t>GREEN LINE 701 глубокий черный, 1000 ml.</t>
  </si>
  <si>
    <t>GREEN LINE 702 граффит, 3500 ml.</t>
  </si>
  <si>
    <t>GREEN LINE 705 насыщенный черный, 1000 ml.</t>
  </si>
  <si>
    <t>GREEN LINE 804 коричневый, 1000 ml.</t>
  </si>
  <si>
    <t>GREEN LINE 820 красно-коричневый, 1000 ml.</t>
  </si>
  <si>
    <t>GREEN LINE 827 светло-коричневый, 1000 ml.</t>
  </si>
  <si>
    <t>GREEN LINE 832 слоновой кости, 1000 ml.</t>
  </si>
  <si>
    <t>GREEN LINE 833 белый перламутр, 1000 ml.</t>
  </si>
  <si>
    <t>GREEN LINE 834 перламутровый горчичный, 1000 ml.</t>
  </si>
  <si>
    <t>GREEN LINE 835 ярко-оранжевый, 500 ml.</t>
  </si>
  <si>
    <t>GREEN LINE 836 черный, 1000 ml.</t>
  </si>
  <si>
    <t>GREEN LINE 837 перламутровый бирюзовый, 1000 ml.</t>
  </si>
  <si>
    <t>GREEN LINE 843 мелкое серебро, 3500 ml.</t>
  </si>
  <si>
    <t>GREEN LINE 848 перламутровый карминный, 1000 ml.</t>
  </si>
  <si>
    <t>GREEN LINE 850 флоп-добавка, 1000 ml.</t>
  </si>
  <si>
    <t>GREEN LINE 858 перламутровый медный, 1000 ml.</t>
  </si>
  <si>
    <t>GREEN LINE 860 хамелеон бело-зеленый перламутр, 1000 ml.</t>
  </si>
  <si>
    <t>GREEN LINE 861 хамелеон бело-голубой перламутр, 1000 ml.</t>
  </si>
  <si>
    <t>GREEN LINE 862 хамелеон бело-фиолетовый перламутр, 1000 ml.</t>
  </si>
  <si>
    <t>GREEN LINE 863 металлик, 1000 ml.</t>
  </si>
  <si>
    <t>GREEN LINE 864 хамелеон бело-розовый перламутр, 1000 ml.</t>
  </si>
  <si>
    <t>GREEN LINE 866 жемчужно-белый, 1000 ml.</t>
  </si>
  <si>
    <t>GREEN LINE 867 хамелеон бело-желтый перламутр, 1000 ml.</t>
  </si>
  <si>
    <t>GREEN LINE 868 жемчужно-карминный, 1000 ml.</t>
  </si>
  <si>
    <t>GREEN LINE 870 белый, 1000 ml.</t>
  </si>
  <si>
    <t>GREEN LINE 873 алюминиевый, 3500 ml.</t>
  </si>
  <si>
    <t>GREEN LINE 880 перламутр с зеленым отливом, 500 ml.</t>
  </si>
  <si>
    <t>GREEN LINE 881 перламутр с голубым отливом, 500 ml.</t>
  </si>
  <si>
    <t>GREEN LINE 882 синий перламутр, 1000 ml.</t>
  </si>
  <si>
    <t>GREEN LINE 883 жемчужный металлик, 1000 ml.</t>
  </si>
  <si>
    <t>GREEN LINE 885 жемчужный алюминий, 3500 ml.</t>
  </si>
  <si>
    <t>GREEN LINE 886 жемчужный, 500 ml.</t>
  </si>
  <si>
    <t>GREEN LINE 887 перламутр с золотым отливом, 500 ml.</t>
  </si>
  <si>
    <t>GREEN LINE 888 перламутровый медно-красный, 500 ml.</t>
  </si>
  <si>
    <t>GREEN LINE 895 серебряный, 1000 ml.</t>
  </si>
  <si>
    <t>GREEN LINE Super Color SC 920 yellow-blue, желто-синий, 100 ml.</t>
  </si>
  <si>
    <t>GREEN LINE Super Color SC 940 violet-green, фиолетово-зеленый, 100 ml.</t>
  </si>
  <si>
    <t>GREEN LINE Super Color SC 960 green-red, зелено-красный, 100 ml.</t>
  </si>
  <si>
    <t>GREEN LINE Super Color SC 965 green-orange, зелено-оранжевый, 100 ml.</t>
  </si>
  <si>
    <t>GREEN LINE Candy Effect СЕ 030 Orange, Оранжевый, 500 ml.</t>
  </si>
  <si>
    <t>GREEN LINE Candy Effect СЕ 040 Red, Красный, 500 ml.</t>
  </si>
  <si>
    <t>GREEN LINE Candy Effect СЕ 050 Blue, Синий, 500 ml.</t>
  </si>
  <si>
    <t>GREEN LINE Candy Effect СЕ 070 Black, Черный, 500 ml.</t>
  </si>
  <si>
    <t>GREEN LINE Candy Effect СЕ 080 Brown, Коричневый, 500 ml.</t>
  </si>
  <si>
    <t>GREEN LINE растворитель для базы 1001, 1000 ml.</t>
  </si>
  <si>
    <t>Прайс-лист GREEN LINE MIX SYSTEMS</t>
  </si>
  <si>
    <t xml:space="preserve">            GREEN LINE MIX SYSTEMS</t>
  </si>
  <si>
    <t>Цены указаны на 18.05.2016</t>
  </si>
  <si>
    <t>Европроект</t>
  </si>
  <si>
    <t>СМОЛЫ</t>
  </si>
  <si>
    <t>Кол-во</t>
  </si>
  <si>
    <t xml:space="preserve">GREEN LINE CONVERTER Преобразователь 2:1, 5000 ml   </t>
  </si>
  <si>
    <t xml:space="preserve"> ЦЕНА В РУБЛЯХ!  </t>
  </si>
  <si>
    <t xml:space="preserve">GREEN LINE растворитель для базы ECO THINNER 1010, 1000 ml. </t>
  </si>
  <si>
    <t>GREEN LINE растворитель для базы ECO THINNER 1010, 5000 ml.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</si>
</sst>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&quot; EUR&quot;"/>
    <numFmt numFmtId="181" formatCode="#,##0.00\ [$EUR]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[$₽-419]"/>
  </numFmts>
  <fonts count="42"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181" fontId="5" fillId="0" borderId="12" xfId="0" applyNumberFormat="1" applyFont="1" applyBorder="1" applyAlignment="1">
      <alignment horizontal="center" vertical="center" wrapText="1"/>
    </xf>
    <xf numFmtId="186" fontId="0" fillId="33" borderId="10" xfId="0" applyNumberFormat="1" applyFont="1" applyFill="1" applyBorder="1" applyAlignment="1">
      <alignment horizontal="center" vertical="center" wrapText="1"/>
    </xf>
    <xf numFmtId="0" fontId="0" fillId="34" borderId="13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Border="1" applyAlignment="1">
      <alignment horizontal="center" vertical="center" wrapText="1"/>
    </xf>
    <xf numFmtId="0" fontId="4" fillId="36" borderId="14" xfId="0" applyNumberFormat="1" applyFont="1" applyFill="1" applyBorder="1" applyAlignment="1">
      <alignment horizontal="center" vertical="center" wrapText="1"/>
    </xf>
    <xf numFmtId="18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80" fontId="0" fillId="33" borderId="15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80" fontId="0" fillId="33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3" fillId="36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33" borderId="11" xfId="0" applyNumberFormat="1" applyFill="1" applyBorder="1" applyAlignment="1">
      <alignment horizontal="left" vertical="center" wrapText="1"/>
    </xf>
    <xf numFmtId="0" fontId="0" fillId="33" borderId="15" xfId="0" applyNumberFormat="1" applyFill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horizontal="center" vertical="center" wrapText="1"/>
    </xf>
    <xf numFmtId="0" fontId="3" fillId="35" borderId="15" xfId="0" applyNumberFormat="1" applyFont="1" applyFill="1" applyBorder="1" applyAlignment="1">
      <alignment horizontal="center" vertical="center" wrapText="1"/>
    </xf>
    <xf numFmtId="0" fontId="41" fillId="33" borderId="16" xfId="0" applyNumberFormat="1" applyFont="1" applyFill="1" applyBorder="1" applyAlignment="1">
      <alignment horizontal="center" vertical="center" wrapText="1"/>
    </xf>
    <xf numFmtId="0" fontId="41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3590925</xdr:colOff>
      <xdr:row>70</xdr:row>
      <xdr:rowOff>28575</xdr:rowOff>
    </xdr:from>
    <xdr:to>
      <xdr:col>1</xdr:col>
      <xdr:colOff>4248150</xdr:colOff>
      <xdr:row>73</xdr:row>
      <xdr:rowOff>114300</xdr:rowOff>
    </xdr:to>
    <xdr:pic>
      <xdr:nvPicPr>
        <xdr:cNvPr id="1" name="Picture 42" descr="https://encrypted-tbn2.gstatic.com/images?q=tbn:ANd9GcTpZGr2MvSCwM7Q8W8Peju68T00IxGkPYNtC2hfBXbD-09HY6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044892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3486150</xdr:colOff>
      <xdr:row>75</xdr:row>
      <xdr:rowOff>66675</xdr:rowOff>
    </xdr:from>
    <xdr:to>
      <xdr:col>1</xdr:col>
      <xdr:colOff>4191000</xdr:colOff>
      <xdr:row>79</xdr:row>
      <xdr:rowOff>66675</xdr:rowOff>
    </xdr:to>
    <xdr:pic>
      <xdr:nvPicPr>
        <xdr:cNvPr id="2" name="Picture 42" descr="https://encrypted-tbn2.gstatic.com/images?q=tbn:ANd9GcTpZGr2MvSCwM7Q8W8Peju68T00IxGkPYNtC2hfBXbD-09HY6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277600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3876675</xdr:colOff>
      <xdr:row>67</xdr:row>
      <xdr:rowOff>76200</xdr:rowOff>
    </xdr:from>
    <xdr:to>
      <xdr:col>1</xdr:col>
      <xdr:colOff>4200525</xdr:colOff>
      <xdr:row>69</xdr:row>
      <xdr:rowOff>38100</xdr:rowOff>
    </xdr:to>
    <xdr:pic>
      <xdr:nvPicPr>
        <xdr:cNvPr id="3" name="Picture 42" descr="https://encrypted-tbn2.gstatic.com/images?q=tbn:ANd9GcTpZGr2MvSCwM7Q8W8Peju68T00IxGkPYNtC2hfBXbD-09HY6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00298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84"/>
  <sheetViews>
    <sheetView tabSelected="1" zoomScaleSheetLayoutView="100" zoomScalePageLayoutView="0" workbookViewId="0" topLeftCell="A1">
      <pane xSplit="2" ySplit="4" topLeftCell="C6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74" sqref="J74"/>
    </sheetView>
  </sheetViews>
  <sheetFormatPr defaultColWidth="10.66015625" defaultRowHeight="11.25"/>
  <cols>
    <col min="1" max="1" width="0.82421875" style="1" customWidth="1"/>
    <col min="2" max="2" width="75.33203125" style="12" customWidth="1"/>
    <col min="3" max="3" width="12.83203125" style="13" customWidth="1"/>
    <col min="4" max="4" width="1.0078125" style="13" customWidth="1"/>
    <col min="5" max="5" width="11.66015625" style="13" customWidth="1"/>
    <col min="6" max="6" width="1.0078125" style="7" customWidth="1"/>
    <col min="7" max="7" width="7.66015625" style="13" customWidth="1"/>
    <col min="8" max="8" width="11.66015625" style="13" customWidth="1"/>
  </cols>
  <sheetData>
    <row r="1" spans="1:2" ht="18.75" thickBot="1">
      <c r="A1"/>
      <c r="B1" s="30" t="s">
        <v>81</v>
      </c>
    </row>
    <row r="2" spans="1:8" ht="22.5">
      <c r="A2"/>
      <c r="B2" s="31"/>
      <c r="C2" s="14"/>
      <c r="E2" s="11" t="s">
        <v>4</v>
      </c>
      <c r="G2" s="39" t="s">
        <v>86</v>
      </c>
      <c r="H2" s="11" t="s">
        <v>8</v>
      </c>
    </row>
    <row r="3" spans="1:8" ht="18.75" thickBot="1">
      <c r="A3" s="2"/>
      <c r="B3" s="30" t="s">
        <v>84</v>
      </c>
      <c r="C3" s="8"/>
      <c r="E3" s="38">
        <v>0</v>
      </c>
      <c r="G3" s="40">
        <f>SUM(G9:G84)</f>
        <v>0</v>
      </c>
      <c r="H3" s="9">
        <f>SUM(H9:H72)</f>
        <v>0</v>
      </c>
    </row>
    <row r="4" spans="1:8" s="3" customFormat="1" ht="11.25">
      <c r="A4" s="4"/>
      <c r="B4" s="32" t="s">
        <v>83</v>
      </c>
      <c r="C4" s="8"/>
      <c r="D4" s="15"/>
      <c r="E4" s="15"/>
      <c r="F4" s="16"/>
      <c r="G4" s="8"/>
      <c r="H4" s="8"/>
    </row>
    <row r="5" spans="2:8" s="1" customFormat="1" ht="12">
      <c r="B5" s="42" t="s">
        <v>82</v>
      </c>
      <c r="C5" s="5" t="s">
        <v>3</v>
      </c>
      <c r="D5" s="13"/>
      <c r="E5" s="5" t="s">
        <v>9</v>
      </c>
      <c r="F5" s="7"/>
      <c r="G5" s="41" t="s">
        <v>5</v>
      </c>
      <c r="H5" s="41"/>
    </row>
    <row r="6" spans="2:8" s="1" customFormat="1" ht="12">
      <c r="B6" s="43"/>
      <c r="C6" s="5" t="s">
        <v>0</v>
      </c>
      <c r="D6" s="13"/>
      <c r="E6" s="6" t="s">
        <v>0</v>
      </c>
      <c r="F6" s="7"/>
      <c r="G6" s="5" t="s">
        <v>6</v>
      </c>
      <c r="H6" s="5" t="s">
        <v>7</v>
      </c>
    </row>
    <row r="7" spans="1:8" ht="12">
      <c r="A7"/>
      <c r="B7" s="44"/>
      <c r="C7" s="17"/>
      <c r="E7" s="17"/>
      <c r="G7" s="17"/>
      <c r="H7" s="17"/>
    </row>
    <row r="8" spans="1:8" ht="12">
      <c r="A8"/>
      <c r="B8" s="33" t="s">
        <v>2</v>
      </c>
      <c r="C8" s="18"/>
      <c r="E8" s="19"/>
      <c r="G8" s="20"/>
      <c r="H8" s="18"/>
    </row>
    <row r="9" spans="1:8" ht="11.25">
      <c r="A9"/>
      <c r="B9" s="34" t="s">
        <v>13</v>
      </c>
      <c r="C9" s="21">
        <v>108</v>
      </c>
      <c r="E9" s="21">
        <f aca="true" t="shared" si="0" ref="E9:E39">C9-(C9/100*$E$3)</f>
        <v>108</v>
      </c>
      <c r="G9" s="24"/>
      <c r="H9" s="21">
        <f aca="true" t="shared" si="1" ref="H9:H39">E9*G9</f>
        <v>0</v>
      </c>
    </row>
    <row r="10" spans="1:8" ht="11.25">
      <c r="A10"/>
      <c r="B10" s="35" t="s">
        <v>14</v>
      </c>
      <c r="C10" s="21">
        <v>108</v>
      </c>
      <c r="E10" s="21">
        <f t="shared" si="0"/>
        <v>108</v>
      </c>
      <c r="G10" s="24"/>
      <c r="H10" s="21">
        <f t="shared" si="1"/>
        <v>0</v>
      </c>
    </row>
    <row r="11" spans="1:8" ht="11.25">
      <c r="A11"/>
      <c r="B11" s="34" t="s">
        <v>15</v>
      </c>
      <c r="C11" s="21">
        <v>26.9</v>
      </c>
      <c r="E11" s="21">
        <f t="shared" si="0"/>
        <v>26.9</v>
      </c>
      <c r="G11" s="24"/>
      <c r="H11" s="21">
        <f t="shared" si="1"/>
        <v>0</v>
      </c>
    </row>
    <row r="12" spans="1:8" ht="11.25">
      <c r="A12"/>
      <c r="B12" s="34" t="s">
        <v>16</v>
      </c>
      <c r="C12" s="21">
        <v>26.9</v>
      </c>
      <c r="E12" s="21">
        <f t="shared" si="0"/>
        <v>26.9</v>
      </c>
      <c r="G12" s="24"/>
      <c r="H12" s="21">
        <f t="shared" si="1"/>
        <v>0</v>
      </c>
    </row>
    <row r="13" spans="1:8" ht="11.25">
      <c r="A13"/>
      <c r="B13" s="34" t="s">
        <v>17</v>
      </c>
      <c r="C13" s="21">
        <v>26.9</v>
      </c>
      <c r="E13" s="21">
        <f t="shared" si="0"/>
        <v>26.9</v>
      </c>
      <c r="G13" s="24"/>
      <c r="H13" s="21">
        <f t="shared" si="1"/>
        <v>0</v>
      </c>
    </row>
    <row r="14" spans="1:8" ht="11.25">
      <c r="A14"/>
      <c r="B14" s="34" t="s">
        <v>18</v>
      </c>
      <c r="C14" s="21">
        <v>26.9</v>
      </c>
      <c r="E14" s="21">
        <f t="shared" si="0"/>
        <v>26.9</v>
      </c>
      <c r="G14" s="24"/>
      <c r="H14" s="21">
        <f t="shared" si="1"/>
        <v>0</v>
      </c>
    </row>
    <row r="15" spans="1:8" ht="11.25">
      <c r="A15"/>
      <c r="B15" s="34" t="s">
        <v>19</v>
      </c>
      <c r="C15" s="21">
        <v>26.9</v>
      </c>
      <c r="E15" s="21">
        <f t="shared" si="0"/>
        <v>26.9</v>
      </c>
      <c r="G15" s="24"/>
      <c r="H15" s="21">
        <f t="shared" si="1"/>
        <v>0</v>
      </c>
    </row>
    <row r="16" spans="1:8" ht="11.25">
      <c r="A16"/>
      <c r="B16" s="34" t="s">
        <v>20</v>
      </c>
      <c r="C16" s="21">
        <v>26.9</v>
      </c>
      <c r="E16" s="21">
        <f t="shared" si="0"/>
        <v>26.9</v>
      </c>
      <c r="G16" s="24"/>
      <c r="H16" s="21">
        <f t="shared" si="1"/>
        <v>0</v>
      </c>
    </row>
    <row r="17" spans="1:8" ht="11.25">
      <c r="A17"/>
      <c r="B17" s="34" t="s">
        <v>21</v>
      </c>
      <c r="C17" s="21">
        <v>26.9</v>
      </c>
      <c r="E17" s="21">
        <f t="shared" si="0"/>
        <v>26.9</v>
      </c>
      <c r="G17" s="24"/>
      <c r="H17" s="21">
        <f t="shared" si="1"/>
        <v>0</v>
      </c>
    </row>
    <row r="18" spans="1:8" ht="11.25">
      <c r="A18"/>
      <c r="B18" s="34" t="s">
        <v>22</v>
      </c>
      <c r="C18" s="21">
        <v>26.9</v>
      </c>
      <c r="E18" s="21">
        <f t="shared" si="0"/>
        <v>26.9</v>
      </c>
      <c r="G18" s="24"/>
      <c r="H18" s="21">
        <f t="shared" si="1"/>
        <v>0</v>
      </c>
    </row>
    <row r="19" spans="1:8" ht="11.25">
      <c r="A19"/>
      <c r="B19" s="34" t="s">
        <v>23</v>
      </c>
      <c r="C19" s="21">
        <v>26.9</v>
      </c>
      <c r="E19" s="21">
        <f t="shared" si="0"/>
        <v>26.9</v>
      </c>
      <c r="G19" s="24"/>
      <c r="H19" s="21">
        <f t="shared" si="1"/>
        <v>0</v>
      </c>
    </row>
    <row r="20" spans="1:8" ht="11.25">
      <c r="A20"/>
      <c r="B20" s="34" t="s">
        <v>24</v>
      </c>
      <c r="C20" s="21">
        <v>26.9</v>
      </c>
      <c r="E20" s="21">
        <f t="shared" si="0"/>
        <v>26.9</v>
      </c>
      <c r="G20" s="24"/>
      <c r="H20" s="21">
        <f t="shared" si="1"/>
        <v>0</v>
      </c>
    </row>
    <row r="21" spans="1:8" ht="11.25">
      <c r="A21"/>
      <c r="B21" s="34" t="s">
        <v>25</v>
      </c>
      <c r="C21" s="21">
        <v>36</v>
      </c>
      <c r="E21" s="21">
        <f t="shared" si="0"/>
        <v>36</v>
      </c>
      <c r="G21" s="24"/>
      <c r="H21" s="21">
        <f t="shared" si="1"/>
        <v>0</v>
      </c>
    </row>
    <row r="22" spans="1:8" ht="11.25">
      <c r="A22"/>
      <c r="B22" s="34" t="s">
        <v>26</v>
      </c>
      <c r="C22" s="21">
        <v>30.9</v>
      </c>
      <c r="E22" s="21">
        <f t="shared" si="0"/>
        <v>30.9</v>
      </c>
      <c r="G22" s="24"/>
      <c r="H22" s="21">
        <f t="shared" si="1"/>
        <v>0</v>
      </c>
    </row>
    <row r="23" spans="1:8" ht="11.25">
      <c r="A23"/>
      <c r="B23" s="34" t="s">
        <v>27</v>
      </c>
      <c r="C23" s="21">
        <v>36</v>
      </c>
      <c r="E23" s="21">
        <f t="shared" si="0"/>
        <v>36</v>
      </c>
      <c r="G23" s="24"/>
      <c r="H23" s="21">
        <f t="shared" si="1"/>
        <v>0</v>
      </c>
    </row>
    <row r="24" spans="1:8" ht="11.25">
      <c r="A24"/>
      <c r="B24" s="34" t="s">
        <v>28</v>
      </c>
      <c r="C24" s="21">
        <v>36</v>
      </c>
      <c r="E24" s="21">
        <f t="shared" si="0"/>
        <v>36</v>
      </c>
      <c r="G24" s="24"/>
      <c r="H24" s="21">
        <f t="shared" si="1"/>
        <v>0</v>
      </c>
    </row>
    <row r="25" spans="1:8" ht="11.25">
      <c r="A25"/>
      <c r="B25" s="34" t="s">
        <v>29</v>
      </c>
      <c r="C25" s="21">
        <v>26.9</v>
      </c>
      <c r="E25" s="21">
        <f t="shared" si="0"/>
        <v>26.9</v>
      </c>
      <c r="G25" s="24"/>
      <c r="H25" s="21">
        <f t="shared" si="1"/>
        <v>0</v>
      </c>
    </row>
    <row r="26" spans="1:8" ht="11.25">
      <c r="A26"/>
      <c r="B26" s="34" t="s">
        <v>30</v>
      </c>
      <c r="C26" s="21">
        <v>108</v>
      </c>
      <c r="E26" s="21">
        <f t="shared" si="0"/>
        <v>108</v>
      </c>
      <c r="G26" s="24"/>
      <c r="H26" s="21">
        <f t="shared" si="1"/>
        <v>0</v>
      </c>
    </row>
    <row r="27" spans="1:8" ht="11.25">
      <c r="A27"/>
      <c r="B27" s="34" t="s">
        <v>31</v>
      </c>
      <c r="C27" s="21">
        <v>26.9</v>
      </c>
      <c r="E27" s="21">
        <f t="shared" si="0"/>
        <v>26.9</v>
      </c>
      <c r="G27" s="24"/>
      <c r="H27" s="21">
        <f t="shared" si="1"/>
        <v>0</v>
      </c>
    </row>
    <row r="28" spans="1:8" ht="11.25">
      <c r="A28"/>
      <c r="B28" s="34" t="s">
        <v>32</v>
      </c>
      <c r="C28" s="21">
        <v>26.9</v>
      </c>
      <c r="E28" s="21">
        <f t="shared" si="0"/>
        <v>26.9</v>
      </c>
      <c r="G28" s="24"/>
      <c r="H28" s="21">
        <f t="shared" si="1"/>
        <v>0</v>
      </c>
    </row>
    <row r="29" spans="1:8" ht="11.25">
      <c r="A29"/>
      <c r="B29" s="34" t="s">
        <v>33</v>
      </c>
      <c r="C29" s="21">
        <v>26.9</v>
      </c>
      <c r="E29" s="21">
        <f t="shared" si="0"/>
        <v>26.9</v>
      </c>
      <c r="G29" s="24"/>
      <c r="H29" s="21">
        <f t="shared" si="1"/>
        <v>0</v>
      </c>
    </row>
    <row r="30" spans="1:8" ht="11.25">
      <c r="A30"/>
      <c r="B30" s="34" t="s">
        <v>34</v>
      </c>
      <c r="C30" s="21">
        <v>26.9</v>
      </c>
      <c r="E30" s="21">
        <f t="shared" si="0"/>
        <v>26.9</v>
      </c>
      <c r="G30" s="24"/>
      <c r="H30" s="21">
        <f t="shared" si="1"/>
        <v>0</v>
      </c>
    </row>
    <row r="31" spans="1:8" ht="11.25">
      <c r="A31"/>
      <c r="B31" s="34" t="s">
        <v>35</v>
      </c>
      <c r="C31" s="21">
        <v>108</v>
      </c>
      <c r="E31" s="21">
        <f t="shared" si="0"/>
        <v>108</v>
      </c>
      <c r="G31" s="24"/>
      <c r="H31" s="21">
        <f t="shared" si="1"/>
        <v>0</v>
      </c>
    </row>
    <row r="32" spans="1:8" ht="11.25">
      <c r="A32"/>
      <c r="B32" s="35" t="s">
        <v>36</v>
      </c>
      <c r="C32" s="21">
        <v>30.9</v>
      </c>
      <c r="E32" s="21">
        <f t="shared" si="0"/>
        <v>30.9</v>
      </c>
      <c r="G32" s="24"/>
      <c r="H32" s="21">
        <f t="shared" si="1"/>
        <v>0</v>
      </c>
    </row>
    <row r="33" spans="1:8" ht="11.25">
      <c r="A33"/>
      <c r="B33" s="34" t="s">
        <v>37</v>
      </c>
      <c r="C33" s="21">
        <v>108</v>
      </c>
      <c r="E33" s="21">
        <f t="shared" si="0"/>
        <v>108</v>
      </c>
      <c r="G33" s="24"/>
      <c r="H33" s="21">
        <f t="shared" si="1"/>
        <v>0</v>
      </c>
    </row>
    <row r="34" spans="1:8" ht="11.25">
      <c r="A34"/>
      <c r="B34" s="34" t="s">
        <v>38</v>
      </c>
      <c r="C34" s="21">
        <v>36</v>
      </c>
      <c r="E34" s="21">
        <f t="shared" si="0"/>
        <v>36</v>
      </c>
      <c r="G34" s="24"/>
      <c r="H34" s="21">
        <f t="shared" si="1"/>
        <v>0</v>
      </c>
    </row>
    <row r="35" spans="1:8" ht="11.25">
      <c r="A35"/>
      <c r="B35" s="34" t="s">
        <v>39</v>
      </c>
      <c r="C35" s="21">
        <v>26.9</v>
      </c>
      <c r="E35" s="21">
        <f t="shared" si="0"/>
        <v>26.9</v>
      </c>
      <c r="G35" s="24"/>
      <c r="H35" s="21">
        <f t="shared" si="1"/>
        <v>0</v>
      </c>
    </row>
    <row r="36" spans="1:8" ht="11.25">
      <c r="A36"/>
      <c r="B36" s="34" t="s">
        <v>40</v>
      </c>
      <c r="C36" s="21">
        <v>26.9</v>
      </c>
      <c r="E36" s="21">
        <f t="shared" si="0"/>
        <v>26.9</v>
      </c>
      <c r="G36" s="24"/>
      <c r="H36" s="21">
        <f t="shared" si="1"/>
        <v>0</v>
      </c>
    </row>
    <row r="37" spans="1:8" ht="11.25">
      <c r="A37"/>
      <c r="B37" s="34" t="s">
        <v>41</v>
      </c>
      <c r="C37" s="21">
        <v>26.9</v>
      </c>
      <c r="E37" s="21">
        <f t="shared" si="0"/>
        <v>26.9</v>
      </c>
      <c r="G37" s="24"/>
      <c r="H37" s="21">
        <f t="shared" si="1"/>
        <v>0</v>
      </c>
    </row>
    <row r="38" spans="1:8" ht="11.25">
      <c r="A38"/>
      <c r="B38" s="34" t="s">
        <v>42</v>
      </c>
      <c r="C38" s="21">
        <v>36</v>
      </c>
      <c r="E38" s="21">
        <f t="shared" si="0"/>
        <v>36</v>
      </c>
      <c r="G38" s="24"/>
      <c r="H38" s="21">
        <f t="shared" si="1"/>
        <v>0</v>
      </c>
    </row>
    <row r="39" spans="1:8" ht="11.25">
      <c r="A39"/>
      <c r="B39" s="34" t="s">
        <v>43</v>
      </c>
      <c r="C39" s="21">
        <v>36</v>
      </c>
      <c r="E39" s="21">
        <f t="shared" si="0"/>
        <v>36</v>
      </c>
      <c r="G39" s="24"/>
      <c r="H39" s="21">
        <f t="shared" si="1"/>
        <v>0</v>
      </c>
    </row>
    <row r="40" spans="1:8" ht="11.25">
      <c r="A40"/>
      <c r="B40" s="34" t="s">
        <v>44</v>
      </c>
      <c r="C40" s="21">
        <v>42</v>
      </c>
      <c r="E40" s="21">
        <f aca="true" t="shared" si="2" ref="E40:E66">C40-(C40/100*$E$3)</f>
        <v>42</v>
      </c>
      <c r="G40" s="24"/>
      <c r="H40" s="21">
        <f aca="true" t="shared" si="3" ref="H40:H66">E40*G40</f>
        <v>0</v>
      </c>
    </row>
    <row r="41" spans="1:8" ht="11.25">
      <c r="A41"/>
      <c r="B41" s="34" t="s">
        <v>45</v>
      </c>
      <c r="C41" s="21">
        <v>56</v>
      </c>
      <c r="E41" s="21">
        <f>C41-(C41/100*$E$3)</f>
        <v>56</v>
      </c>
      <c r="G41" s="24"/>
      <c r="H41" s="21">
        <f>E41*G41</f>
        <v>0</v>
      </c>
    </row>
    <row r="42" spans="1:8" ht="11.25">
      <c r="A42"/>
      <c r="B42" s="34" t="s">
        <v>46</v>
      </c>
      <c r="C42" s="21">
        <v>36</v>
      </c>
      <c r="E42" s="21">
        <f t="shared" si="2"/>
        <v>36</v>
      </c>
      <c r="G42" s="24"/>
      <c r="H42" s="21">
        <f t="shared" si="3"/>
        <v>0</v>
      </c>
    </row>
    <row r="43" spans="1:8" ht="11.25">
      <c r="A43"/>
      <c r="B43" s="34" t="s">
        <v>47</v>
      </c>
      <c r="C43" s="21">
        <v>42</v>
      </c>
      <c r="E43" s="21">
        <f t="shared" si="2"/>
        <v>42</v>
      </c>
      <c r="G43" s="24"/>
      <c r="H43" s="21">
        <f t="shared" si="3"/>
        <v>0</v>
      </c>
    </row>
    <row r="44" spans="1:8" ht="11.25">
      <c r="A44"/>
      <c r="B44" s="34" t="s">
        <v>48</v>
      </c>
      <c r="C44" s="21">
        <v>108</v>
      </c>
      <c r="E44" s="21">
        <f t="shared" si="2"/>
        <v>108</v>
      </c>
      <c r="G44" s="24"/>
      <c r="H44" s="21">
        <f t="shared" si="3"/>
        <v>0</v>
      </c>
    </row>
    <row r="45" spans="1:8" ht="11.25">
      <c r="A45"/>
      <c r="B45" s="34" t="s">
        <v>49</v>
      </c>
      <c r="C45" s="21">
        <v>42</v>
      </c>
      <c r="E45" s="21">
        <f t="shared" si="2"/>
        <v>42</v>
      </c>
      <c r="G45" s="24"/>
      <c r="H45" s="21">
        <f t="shared" si="3"/>
        <v>0</v>
      </c>
    </row>
    <row r="46" spans="1:8" ht="11.25">
      <c r="A46"/>
      <c r="B46" s="34" t="s">
        <v>50</v>
      </c>
      <c r="C46" s="21">
        <v>30.9</v>
      </c>
      <c r="E46" s="21">
        <f t="shared" si="2"/>
        <v>30.9</v>
      </c>
      <c r="G46" s="24"/>
      <c r="H46" s="21">
        <f t="shared" si="3"/>
        <v>0</v>
      </c>
    </row>
    <row r="47" spans="1:8" ht="11.25">
      <c r="A47"/>
      <c r="B47" s="34" t="s">
        <v>51</v>
      </c>
      <c r="C47" s="21">
        <v>36</v>
      </c>
      <c r="E47" s="21">
        <f t="shared" si="2"/>
        <v>36</v>
      </c>
      <c r="G47" s="24"/>
      <c r="H47" s="21">
        <f t="shared" si="3"/>
        <v>0</v>
      </c>
    </row>
    <row r="48" spans="1:8" ht="11.25">
      <c r="A48"/>
      <c r="B48" s="34" t="s">
        <v>52</v>
      </c>
      <c r="C48" s="21">
        <v>42</v>
      </c>
      <c r="E48" s="21">
        <f t="shared" si="2"/>
        <v>42</v>
      </c>
      <c r="G48" s="24"/>
      <c r="H48" s="21">
        <f t="shared" si="3"/>
        <v>0</v>
      </c>
    </row>
    <row r="49" spans="1:8" ht="11.25">
      <c r="A49"/>
      <c r="B49" s="34" t="s">
        <v>53</v>
      </c>
      <c r="C49" s="21">
        <v>42</v>
      </c>
      <c r="E49" s="21">
        <f t="shared" si="2"/>
        <v>42</v>
      </c>
      <c r="G49" s="24"/>
      <c r="H49" s="21">
        <f t="shared" si="3"/>
        <v>0</v>
      </c>
    </row>
    <row r="50" spans="1:8" ht="11.25">
      <c r="A50"/>
      <c r="B50" s="34" t="s">
        <v>54</v>
      </c>
      <c r="C50" s="21">
        <v>36</v>
      </c>
      <c r="E50" s="21">
        <f t="shared" si="2"/>
        <v>36</v>
      </c>
      <c r="G50" s="24"/>
      <c r="H50" s="21">
        <f t="shared" si="3"/>
        <v>0</v>
      </c>
    </row>
    <row r="51" spans="1:8" ht="11.25">
      <c r="A51"/>
      <c r="B51" s="34" t="s">
        <v>55</v>
      </c>
      <c r="C51" s="21">
        <v>26.9</v>
      </c>
      <c r="E51" s="21">
        <f t="shared" si="2"/>
        <v>26.9</v>
      </c>
      <c r="G51" s="24"/>
      <c r="H51" s="21">
        <f t="shared" si="3"/>
        <v>0</v>
      </c>
    </row>
    <row r="52" spans="1:8" ht="11.25">
      <c r="A52"/>
      <c r="B52" s="34" t="s">
        <v>56</v>
      </c>
      <c r="C52" s="21">
        <v>42</v>
      </c>
      <c r="E52" s="21">
        <f t="shared" si="2"/>
        <v>42</v>
      </c>
      <c r="G52" s="24"/>
      <c r="H52" s="21">
        <f t="shared" si="3"/>
        <v>0</v>
      </c>
    </row>
    <row r="53" spans="1:8" ht="11.25">
      <c r="A53"/>
      <c r="B53" s="34" t="s">
        <v>57</v>
      </c>
      <c r="C53" s="21">
        <v>36</v>
      </c>
      <c r="E53" s="21">
        <f t="shared" si="2"/>
        <v>36</v>
      </c>
      <c r="G53" s="24"/>
      <c r="H53" s="21">
        <f t="shared" si="3"/>
        <v>0</v>
      </c>
    </row>
    <row r="54" spans="1:8" ht="11.25">
      <c r="A54"/>
      <c r="B54" s="34" t="s">
        <v>58</v>
      </c>
      <c r="C54" s="21">
        <v>36</v>
      </c>
      <c r="E54" s="21">
        <f t="shared" si="2"/>
        <v>36</v>
      </c>
      <c r="G54" s="24"/>
      <c r="H54" s="21">
        <f t="shared" si="3"/>
        <v>0</v>
      </c>
    </row>
    <row r="55" spans="1:8" ht="11.25">
      <c r="A55"/>
      <c r="B55" s="34" t="s">
        <v>59</v>
      </c>
      <c r="C55" s="21">
        <v>42</v>
      </c>
      <c r="E55" s="21">
        <f t="shared" si="2"/>
        <v>42</v>
      </c>
      <c r="G55" s="24"/>
      <c r="H55" s="21">
        <f t="shared" si="3"/>
        <v>0</v>
      </c>
    </row>
    <row r="56" spans="1:8" ht="11.25">
      <c r="A56"/>
      <c r="B56" s="34" t="s">
        <v>60</v>
      </c>
      <c r="C56" s="21">
        <v>26.9</v>
      </c>
      <c r="E56" s="21">
        <f t="shared" si="2"/>
        <v>26.9</v>
      </c>
      <c r="G56" s="24"/>
      <c r="H56" s="21">
        <f t="shared" si="3"/>
        <v>0</v>
      </c>
    </row>
    <row r="57" spans="1:8" ht="11.25">
      <c r="A57"/>
      <c r="B57" s="34" t="s">
        <v>61</v>
      </c>
      <c r="C57" s="21">
        <v>108</v>
      </c>
      <c r="E57" s="21">
        <f t="shared" si="2"/>
        <v>108</v>
      </c>
      <c r="G57" s="24"/>
      <c r="H57" s="21">
        <f t="shared" si="3"/>
        <v>0</v>
      </c>
    </row>
    <row r="58" spans="1:8" ht="11.25">
      <c r="A58"/>
      <c r="B58" s="34" t="s">
        <v>62</v>
      </c>
      <c r="C58" s="21">
        <v>56</v>
      </c>
      <c r="E58" s="21">
        <f t="shared" si="2"/>
        <v>56</v>
      </c>
      <c r="G58" s="24"/>
      <c r="H58" s="21">
        <f t="shared" si="3"/>
        <v>0</v>
      </c>
    </row>
    <row r="59" spans="1:8" ht="11.25">
      <c r="A59"/>
      <c r="B59" s="36" t="s">
        <v>63</v>
      </c>
      <c r="C59" s="25">
        <v>56</v>
      </c>
      <c r="E59" s="21">
        <f>C59-(C59/100*$E$3)</f>
        <v>56</v>
      </c>
      <c r="G59" s="24"/>
      <c r="H59" s="25">
        <f t="shared" si="3"/>
        <v>0</v>
      </c>
    </row>
    <row r="60" spans="1:8" ht="11.25">
      <c r="A60"/>
      <c r="B60" s="35" t="s">
        <v>64</v>
      </c>
      <c r="C60" s="21">
        <v>42</v>
      </c>
      <c r="D60" s="26"/>
      <c r="E60" s="21">
        <f t="shared" si="2"/>
        <v>42</v>
      </c>
      <c r="G60" s="24"/>
      <c r="H60" s="21">
        <f t="shared" si="3"/>
        <v>0</v>
      </c>
    </row>
    <row r="61" spans="1:8" ht="11.25">
      <c r="A61"/>
      <c r="B61" s="34" t="s">
        <v>65</v>
      </c>
      <c r="C61" s="21">
        <v>26.9</v>
      </c>
      <c r="D61" s="26"/>
      <c r="E61" s="21">
        <f t="shared" si="2"/>
        <v>26.9</v>
      </c>
      <c r="G61" s="24"/>
      <c r="H61" s="21">
        <f t="shared" si="3"/>
        <v>0</v>
      </c>
    </row>
    <row r="62" spans="1:8" ht="11.25">
      <c r="A62"/>
      <c r="B62" s="37" t="s">
        <v>66</v>
      </c>
      <c r="C62" s="23">
        <v>108</v>
      </c>
      <c r="E62" s="21">
        <f t="shared" si="2"/>
        <v>108</v>
      </c>
      <c r="G62" s="24"/>
      <c r="H62" s="23">
        <f t="shared" si="3"/>
        <v>0</v>
      </c>
    </row>
    <row r="63" spans="1:8" ht="11.25">
      <c r="A63"/>
      <c r="B63" s="34" t="s">
        <v>67</v>
      </c>
      <c r="C63" s="21">
        <v>56</v>
      </c>
      <c r="E63" s="21">
        <f t="shared" si="2"/>
        <v>56</v>
      </c>
      <c r="G63" s="24"/>
      <c r="H63" s="21">
        <f t="shared" si="3"/>
        <v>0</v>
      </c>
    </row>
    <row r="64" spans="1:8" ht="11.25">
      <c r="A64"/>
      <c r="B64" s="34" t="s">
        <v>68</v>
      </c>
      <c r="C64" s="21">
        <v>56</v>
      </c>
      <c r="E64" s="21">
        <f t="shared" si="2"/>
        <v>56</v>
      </c>
      <c r="G64" s="24"/>
      <c r="H64" s="21">
        <f t="shared" si="3"/>
        <v>0</v>
      </c>
    </row>
    <row r="65" spans="1:8" ht="11.25">
      <c r="A65"/>
      <c r="B65" s="34" t="s">
        <v>69</v>
      </c>
      <c r="C65" s="21">
        <v>56</v>
      </c>
      <c r="E65" s="21">
        <f t="shared" si="2"/>
        <v>56</v>
      </c>
      <c r="G65" s="24"/>
      <c r="H65" s="21">
        <f t="shared" si="3"/>
        <v>0</v>
      </c>
    </row>
    <row r="66" spans="1:8" ht="11.25">
      <c r="A66"/>
      <c r="B66" s="34" t="s">
        <v>70</v>
      </c>
      <c r="C66" s="21">
        <v>26.9</v>
      </c>
      <c r="E66" s="21">
        <f t="shared" si="2"/>
        <v>26.9</v>
      </c>
      <c r="G66" s="24"/>
      <c r="H66" s="21">
        <f t="shared" si="3"/>
        <v>0</v>
      </c>
    </row>
    <row r="67" spans="1:8" ht="12">
      <c r="A67"/>
      <c r="B67" s="33" t="s">
        <v>85</v>
      </c>
      <c r="C67" s="18"/>
      <c r="E67" s="18"/>
      <c r="G67" s="18"/>
      <c r="H67" s="18"/>
    </row>
    <row r="68" spans="1:8" ht="11.25">
      <c r="A68"/>
      <c r="B68" s="34" t="s">
        <v>12</v>
      </c>
      <c r="C68" s="21">
        <v>108</v>
      </c>
      <c r="E68" s="21">
        <f>C68-(C68/100*$E$3)</f>
        <v>108</v>
      </c>
      <c r="G68" s="22"/>
      <c r="H68" s="21">
        <f>E68*G68</f>
        <v>0</v>
      </c>
    </row>
    <row r="69" spans="1:8" ht="13.5" customHeight="1">
      <c r="A69"/>
      <c r="B69" s="34" t="s">
        <v>87</v>
      </c>
      <c r="C69" s="10">
        <v>3400</v>
      </c>
      <c r="E69" s="10">
        <f>C69-(C69/100*$E$3)</f>
        <v>3400</v>
      </c>
      <c r="G69" s="45" t="s">
        <v>88</v>
      </c>
      <c r="H69" s="46"/>
    </row>
    <row r="70" spans="1:8" ht="12">
      <c r="A70"/>
      <c r="B70" s="33" t="s">
        <v>10</v>
      </c>
      <c r="C70" s="18"/>
      <c r="E70" s="18"/>
      <c r="G70" s="18"/>
      <c r="H70" s="18"/>
    </row>
    <row r="71" spans="1:8" ht="12" customHeight="1">
      <c r="A71"/>
      <c r="B71" s="34" t="s">
        <v>71</v>
      </c>
      <c r="C71" s="21">
        <v>69</v>
      </c>
      <c r="E71" s="21">
        <f>C71-(C71/100*$E$3)</f>
        <v>69</v>
      </c>
      <c r="G71" s="27"/>
      <c r="H71" s="21">
        <f>E71*G71</f>
        <v>0</v>
      </c>
    </row>
    <row r="72" spans="1:8" ht="12.75" customHeight="1">
      <c r="A72"/>
      <c r="B72" s="34" t="s">
        <v>72</v>
      </c>
      <c r="C72" s="21">
        <v>69</v>
      </c>
      <c r="E72" s="21">
        <f>C72-(C72/100*$E$3)</f>
        <v>69</v>
      </c>
      <c r="G72" s="27"/>
      <c r="H72" s="21">
        <f>E72*G72</f>
        <v>0</v>
      </c>
    </row>
    <row r="73" spans="1:8" ht="12.75" customHeight="1">
      <c r="A73"/>
      <c r="B73" s="34" t="s">
        <v>73</v>
      </c>
      <c r="C73" s="21">
        <v>69</v>
      </c>
      <c r="E73" s="21">
        <f>C73-(C73/100*$E$3)</f>
        <v>69</v>
      </c>
      <c r="G73" s="27"/>
      <c r="H73" s="21">
        <f>E73*G73</f>
        <v>0</v>
      </c>
    </row>
    <row r="74" spans="2:8" ht="12.75" customHeight="1">
      <c r="B74" s="34" t="s">
        <v>74</v>
      </c>
      <c r="C74" s="21">
        <v>69</v>
      </c>
      <c r="E74" s="21">
        <f>C74-(C74/100*$E$3)</f>
        <v>69</v>
      </c>
      <c r="G74" s="27"/>
      <c r="H74" s="21">
        <f>E74*G74</f>
        <v>0</v>
      </c>
    </row>
    <row r="75" spans="1:8" ht="12">
      <c r="A75"/>
      <c r="B75" s="33" t="s">
        <v>11</v>
      </c>
      <c r="C75" s="18"/>
      <c r="E75" s="18"/>
      <c r="G75" s="18"/>
      <c r="H75" s="18"/>
    </row>
    <row r="76" spans="1:8" ht="12" customHeight="1">
      <c r="A76"/>
      <c r="B76" s="34" t="s">
        <v>75</v>
      </c>
      <c r="C76" s="21">
        <v>39</v>
      </c>
      <c r="E76" s="21">
        <f>C76-(C76/100*$E$3)</f>
        <v>39</v>
      </c>
      <c r="G76" s="27"/>
      <c r="H76" s="21">
        <f>E76*G76</f>
        <v>0</v>
      </c>
    </row>
    <row r="77" spans="1:8" ht="12.75" customHeight="1">
      <c r="A77"/>
      <c r="B77" s="34" t="s">
        <v>76</v>
      </c>
      <c r="C77" s="21">
        <v>39</v>
      </c>
      <c r="E77" s="21">
        <f>C77-(C77/100*$E$3)</f>
        <v>39</v>
      </c>
      <c r="G77" s="27"/>
      <c r="H77" s="21">
        <f>E77*G77</f>
        <v>0</v>
      </c>
    </row>
    <row r="78" spans="1:8" ht="12.75" customHeight="1">
      <c r="A78"/>
      <c r="B78" s="34" t="s">
        <v>77</v>
      </c>
      <c r="C78" s="21">
        <v>39</v>
      </c>
      <c r="E78" s="21">
        <f>C78-(C78/100*$E$3)</f>
        <v>39</v>
      </c>
      <c r="G78" s="27"/>
      <c r="H78" s="21">
        <f>E78*G78</f>
        <v>0</v>
      </c>
    </row>
    <row r="79" spans="1:8" ht="12.75" customHeight="1">
      <c r="A79"/>
      <c r="B79" s="34" t="s">
        <v>78</v>
      </c>
      <c r="C79" s="21">
        <v>39</v>
      </c>
      <c r="E79" s="21">
        <f>C79-(C79/100*$E$3)</f>
        <v>39</v>
      </c>
      <c r="G79" s="27"/>
      <c r="H79" s="21">
        <f>E79*G79</f>
        <v>0</v>
      </c>
    </row>
    <row r="80" spans="2:8" ht="15.75" customHeight="1">
      <c r="B80" s="34" t="s">
        <v>79</v>
      </c>
      <c r="C80" s="21">
        <v>39</v>
      </c>
      <c r="E80" s="21">
        <f>C80-(C80/100*$E$3)</f>
        <v>39</v>
      </c>
      <c r="G80" s="27"/>
      <c r="H80" s="21">
        <f>E80*G80</f>
        <v>0</v>
      </c>
    </row>
    <row r="81" spans="1:8" ht="12">
      <c r="A81"/>
      <c r="B81" s="33" t="s">
        <v>1</v>
      </c>
      <c r="C81" s="18"/>
      <c r="E81" s="18"/>
      <c r="G81" s="18"/>
      <c r="H81" s="18"/>
    </row>
    <row r="82" spans="1:8" ht="12" customHeight="1">
      <c r="A82"/>
      <c r="B82" s="34" t="s">
        <v>80</v>
      </c>
      <c r="C82" s="21">
        <v>8.46</v>
      </c>
      <c r="D82" s="28"/>
      <c r="E82" s="21">
        <f>C82-(C82/100*$E$3)</f>
        <v>8.46</v>
      </c>
      <c r="F82" s="29"/>
      <c r="G82" s="24"/>
      <c r="H82" s="21">
        <f>E82*G82</f>
        <v>0</v>
      </c>
    </row>
    <row r="83" spans="1:8" ht="12.75" customHeight="1">
      <c r="A83"/>
      <c r="B83" s="34" t="s">
        <v>89</v>
      </c>
      <c r="C83" s="10">
        <v>350</v>
      </c>
      <c r="D83" s="28"/>
      <c r="E83" s="10">
        <f>C83-(C83/100*$E$3)</f>
        <v>350</v>
      </c>
      <c r="F83" s="29"/>
      <c r="G83" s="45" t="s">
        <v>88</v>
      </c>
      <c r="H83" s="46"/>
    </row>
    <row r="84" spans="2:8" ht="15.75" customHeight="1">
      <c r="B84" s="34" t="s">
        <v>90</v>
      </c>
      <c r="C84" s="10">
        <v>1450</v>
      </c>
      <c r="D84" s="28"/>
      <c r="E84" s="10">
        <f>C84-(C84/100*$E$3)</f>
        <v>1450</v>
      </c>
      <c r="F84" s="29"/>
      <c r="G84" s="45" t="s">
        <v>88</v>
      </c>
      <c r="H84" s="46"/>
    </row>
  </sheetData>
  <sheetProtection/>
  <mergeCells count="5">
    <mergeCell ref="G5:H5"/>
    <mergeCell ref="B5:B7"/>
    <mergeCell ref="G69:H69"/>
    <mergeCell ref="G83:H83"/>
    <mergeCell ref="G84:H84"/>
  </mergeCells>
  <printOptions/>
  <pageMargins left="0.75" right="0.75" top="1" bottom="1" header="0.5" footer="0.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2016-06-09T10:29:33Z</cp:lastPrinted>
  <dcterms:created xsi:type="dcterms:W3CDTF">2013-06-21T06:10:16Z</dcterms:created>
  <dcterms:modified xsi:type="dcterms:W3CDTF">2016-07-26T11:36:42Z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