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МаксимAsus\Desktop\Авторемонт прайсы, каталоги, презентации\"/>
    </mc:Choice>
  </mc:AlternateContent>
  <bookViews>
    <workbookView xWindow="0" yWindow="0" windowWidth="20490" windowHeight="7755"/>
  </bookViews>
  <sheets>
    <sheet name="ЕВРОПРОЕКТ A1 1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g24">#REF!</definedName>
    <definedName name="_xlnm._FilterDatabase" localSheetId="0" hidden="1">'ЕВРОПРОЕКТ A1 15'!$C$7:$E$98</definedName>
    <definedName name="BBDescription">OFFSET([1]списки!$A$2,,,COUNTIF([1]списки!$A$2:$A$18,"*?"))</definedName>
    <definedName name="Categories">[2]Categories!$A$1:$A$65536</definedName>
    <definedName name="Categories_Delfleet">[3]Categories!$B$1:$B$65536</definedName>
    <definedName name="dfetg">#REF!</definedName>
    <definedName name="Division">OFFSET([1]списки!$A$2,,#REF!,COUNTIF(Выбранная_дирекция,"*?"))</definedName>
    <definedName name="Excel_BuiltIn_Print_Area_1">'[4]Car System'!$A$1:$I$375</definedName>
    <definedName name="Excel_BuiltIn_Print_Area_1_1">'[4]Car System'!$A$1:$F$8</definedName>
    <definedName name="ExRate2014ActualFC">'[5]Common dates'!$C$3</definedName>
    <definedName name="ExRate2014Budget">'[5]Common dates'!$C$5</definedName>
    <definedName name="ExRate2014Invoice">'[5]Common dates'!$C$6</definedName>
    <definedName name="gs">#REF!</definedName>
    <definedName name="hdgh">#REF!</definedName>
    <definedName name="jdj">#REF!</definedName>
    <definedName name="kursLuty">[6]KursyWzajemne!$A$118:$H$125</definedName>
    <definedName name="Kursy">#REF!</definedName>
    <definedName name="KursyKolumna">#REF!</definedName>
    <definedName name="KursyWiersz">#REF!</definedName>
    <definedName name="rge">#REF!</definedName>
    <definedName name="rjjr">#REF!</definedName>
    <definedName name="rtj">#REF!</definedName>
    <definedName name="Выбранная_дирекция">OFFSET([1]списки!$A$2,,#REF!,12)</definedName>
    <definedName name="к">#REF!</definedName>
    <definedName name="пншле">#REF!</definedName>
    <definedName name="ргз">#REF!</definedName>
    <definedName name="уце">#REF!</definedName>
    <definedName name="ываы">#REF!</definedName>
    <definedName name="яя">#REF!</definedName>
  </definedNames>
  <calcPr calcId="152511"/>
</workbook>
</file>

<file path=xl/calcChain.xml><?xml version="1.0" encoding="utf-8"?>
<calcChain xmlns="http://schemas.openxmlformats.org/spreadsheetml/2006/main">
  <c r="G191" i="1" l="1"/>
  <c r="H191" i="1" s="1"/>
  <c r="G190" i="1"/>
  <c r="H190" i="1" s="1"/>
  <c r="G189" i="1"/>
  <c r="H189" i="1" s="1"/>
  <c r="G186" i="1"/>
  <c r="H186" i="1" s="1"/>
  <c r="G185" i="1"/>
  <c r="H185" i="1" s="1"/>
  <c r="G184" i="1"/>
  <c r="H184" i="1" s="1"/>
  <c r="G183" i="1"/>
  <c r="H183" i="1" s="1"/>
  <c r="G180" i="1"/>
  <c r="H180" i="1" s="1"/>
  <c r="G179" i="1"/>
  <c r="H179" i="1" s="1"/>
  <c r="G178" i="1"/>
  <c r="H178" i="1" s="1"/>
  <c r="G177" i="1"/>
  <c r="H177" i="1" s="1"/>
  <c r="G176" i="1"/>
  <c r="H176" i="1" s="1"/>
  <c r="G175" i="1"/>
  <c r="H175" i="1" s="1"/>
  <c r="G174" i="1"/>
  <c r="H174" i="1" s="1"/>
  <c r="G173" i="1"/>
  <c r="H173" i="1" s="1"/>
  <c r="G169" i="1"/>
  <c r="H169" i="1" s="1"/>
  <c r="G168" i="1"/>
  <c r="H168" i="1" s="1"/>
  <c r="G165" i="1"/>
  <c r="H165" i="1" s="1"/>
  <c r="G162" i="1"/>
  <c r="H162" i="1" s="1"/>
  <c r="G161" i="1"/>
  <c r="H161" i="1" s="1"/>
  <c r="G160" i="1"/>
  <c r="H160" i="1" s="1"/>
  <c r="G157" i="1"/>
  <c r="H157" i="1" s="1"/>
  <c r="G156" i="1"/>
  <c r="H156" i="1" s="1"/>
  <c r="G153" i="1"/>
  <c r="H153" i="1" s="1"/>
  <c r="G152" i="1"/>
  <c r="H152" i="1" s="1"/>
  <c r="G151" i="1"/>
  <c r="H151" i="1" s="1"/>
  <c r="G150" i="1"/>
  <c r="H150" i="1" s="1"/>
  <c r="G147" i="1"/>
  <c r="H147" i="1" s="1"/>
  <c r="G146" i="1"/>
  <c r="H146" i="1" s="1"/>
  <c r="G143" i="1"/>
  <c r="H143" i="1" s="1"/>
  <c r="G140" i="1"/>
  <c r="H140" i="1" s="1"/>
  <c r="G137" i="1"/>
  <c r="H137" i="1" s="1"/>
  <c r="G134" i="1"/>
  <c r="G131" i="1"/>
  <c r="H131" i="1" s="1"/>
  <c r="G128" i="1"/>
  <c r="H128" i="1" s="1"/>
  <c r="G127" i="1"/>
  <c r="H127" i="1" s="1"/>
  <c r="G126" i="1"/>
  <c r="H126" i="1" s="1"/>
  <c r="G125" i="1"/>
  <c r="H125" i="1" s="1"/>
  <c r="G122" i="1"/>
  <c r="H122" i="1" s="1"/>
  <c r="G121" i="1"/>
  <c r="H121" i="1" s="1"/>
  <c r="G120" i="1"/>
  <c r="H120" i="1" s="1"/>
  <c r="G119" i="1"/>
  <c r="H119" i="1" s="1"/>
  <c r="G118" i="1"/>
  <c r="H118" i="1" s="1"/>
  <c r="G115" i="1"/>
  <c r="H115" i="1" s="1"/>
  <c r="G114" i="1"/>
  <c r="H114" i="1" s="1"/>
  <c r="G113" i="1"/>
  <c r="H113" i="1" s="1"/>
  <c r="G112" i="1"/>
  <c r="H112" i="1" s="1"/>
  <c r="G109" i="1"/>
  <c r="H109" i="1" s="1"/>
  <c r="G108" i="1"/>
  <c r="G107" i="1"/>
  <c r="H107" i="1" s="1"/>
  <c r="G106" i="1"/>
  <c r="H106" i="1" s="1"/>
  <c r="G101" i="1"/>
  <c r="H101" i="1" s="1"/>
  <c r="G97" i="1"/>
  <c r="H97" i="1" s="1"/>
  <c r="G96" i="1"/>
  <c r="H96" i="1" s="1"/>
  <c r="G93" i="1"/>
  <c r="H93" i="1" s="1"/>
  <c r="G92" i="1"/>
  <c r="H92" i="1" s="1"/>
  <c r="G89" i="1"/>
  <c r="G84" i="1"/>
  <c r="H84" i="1" s="1"/>
  <c r="G83" i="1"/>
  <c r="H83" i="1" s="1"/>
  <c r="G82" i="1"/>
  <c r="H82" i="1" s="1"/>
  <c r="G81" i="1"/>
  <c r="H81" i="1" s="1"/>
  <c r="G78" i="1"/>
  <c r="H78" i="1" s="1"/>
  <c r="G73" i="1"/>
  <c r="H73" i="1" s="1"/>
  <c r="G72" i="1"/>
  <c r="H72" i="1" s="1"/>
  <c r="G71" i="1"/>
  <c r="H71" i="1" s="1"/>
  <c r="G70" i="1"/>
  <c r="H70" i="1" s="1"/>
  <c r="G69" i="1"/>
  <c r="H69" i="1" s="1"/>
  <c r="G68" i="1"/>
  <c r="H68" i="1" s="1"/>
  <c r="G66" i="1"/>
  <c r="H66" i="1" s="1"/>
  <c r="G65" i="1"/>
  <c r="H65" i="1" s="1"/>
  <c r="G64" i="1"/>
  <c r="H64" i="1" s="1"/>
  <c r="G63" i="1"/>
  <c r="H63" i="1" s="1"/>
  <c r="G62" i="1"/>
  <c r="G61" i="1"/>
  <c r="H61" i="1" s="1"/>
  <c r="G57" i="1"/>
  <c r="H57" i="1" s="1"/>
  <c r="G56" i="1"/>
  <c r="H56" i="1" s="1"/>
  <c r="G53" i="1"/>
  <c r="H53" i="1" s="1"/>
  <c r="G52" i="1"/>
  <c r="H52" i="1" s="1"/>
  <c r="G49" i="1"/>
  <c r="H49" i="1" s="1"/>
  <c r="G48" i="1"/>
  <c r="H48" i="1" s="1"/>
  <c r="G45" i="1"/>
  <c r="H45" i="1" s="1"/>
  <c r="G44" i="1"/>
  <c r="H44" i="1" s="1"/>
  <c r="G39" i="1"/>
  <c r="H39" i="1" s="1"/>
  <c r="G38" i="1"/>
  <c r="H38" i="1" s="1"/>
  <c r="G35" i="1"/>
  <c r="H35" i="1" s="1"/>
  <c r="G34" i="1"/>
  <c r="H34" i="1" s="1"/>
  <c r="G31" i="1"/>
  <c r="H31" i="1" s="1"/>
  <c r="G30" i="1"/>
  <c r="H30" i="1" s="1"/>
  <c r="G27" i="1"/>
  <c r="H27" i="1" s="1"/>
  <c r="G26" i="1"/>
  <c r="H26" i="1" s="1"/>
  <c r="G23" i="1"/>
  <c r="H23" i="1" s="1"/>
  <c r="G20" i="1"/>
  <c r="H20" i="1" s="1"/>
  <c r="G19" i="1"/>
  <c r="H19" i="1" s="1"/>
  <c r="G16" i="1"/>
  <c r="H16" i="1" s="1"/>
  <c r="G15" i="1"/>
  <c r="H15" i="1" s="1"/>
  <c r="G12" i="1"/>
  <c r="H12" i="1" s="1"/>
  <c r="H62" i="1" l="1"/>
  <c r="H89" i="1"/>
  <c r="H108" i="1"/>
  <c r="H134" i="1"/>
</calcChain>
</file>

<file path=xl/sharedStrings.xml><?xml version="1.0" encoding="utf-8"?>
<sst xmlns="http://schemas.openxmlformats.org/spreadsheetml/2006/main" count="249" uniqueCount="246">
  <si>
    <t xml:space="preserve">    МАТЕРИАЛЫ ДЛЯ КУЗОВНОГО РЕМОНТА А1</t>
  </si>
  <si>
    <t xml:space="preserve"> (ШПАТЛЕВКИ, ЛАКИ, ГРУНТЫ  И ПР. МАТЕРИАЛЫ)</t>
  </si>
  <si>
    <t>действителен с 01.08.16</t>
  </si>
  <si>
    <t>Картинка</t>
  </si>
  <si>
    <t>Арт</t>
  </si>
  <si>
    <t xml:space="preserve">Наименование </t>
  </si>
  <si>
    <t>Кол-во в упаковке</t>
  </si>
  <si>
    <t>Розничная Цена EUR</t>
  </si>
  <si>
    <t xml:space="preserve">Скидка </t>
  </si>
  <si>
    <t>Цена со скидкой EUR</t>
  </si>
  <si>
    <t>Цена со скидкой РУБ</t>
  </si>
  <si>
    <t>ШПАТЛЕВКИ</t>
  </si>
  <si>
    <t>GLASS</t>
  </si>
  <si>
    <t>S1-301GG-0500</t>
  </si>
  <si>
    <t>A1 GLASS PUTTY (500 гр.) шпатлевка усиленная стекловолокном</t>
  </si>
  <si>
    <t>X-PUTTY</t>
  </si>
  <si>
    <t>X1-301UB-0500</t>
  </si>
  <si>
    <t>A1 X-PUTTY (500 гр.) шпатлевка универсальная</t>
  </si>
  <si>
    <t>X1-301UB-1000</t>
  </si>
  <si>
    <t>A1 X-PUTTY (1000 гр.) шпатлевка универсальная</t>
  </si>
  <si>
    <t xml:space="preserve">SOFT </t>
  </si>
  <si>
    <t>X1-325UY-1000</t>
  </si>
  <si>
    <t xml:space="preserve">А1-SOFT (1000 гр) универсальная легкошлифуемая шпатлевка </t>
  </si>
  <si>
    <t>X1-325UY-1800</t>
  </si>
  <si>
    <t xml:space="preserve">А1-SOFT (1800 гр) универсальная легкошлифуемая шпатлевка </t>
  </si>
  <si>
    <t>SOFT EXTRA</t>
  </si>
  <si>
    <t>S1-043SE-1800</t>
  </si>
  <si>
    <t>А1 SOFT EXTRA  Универсальная среднезернистая шпатлевка  1800 гр.</t>
  </si>
  <si>
    <t>METALLIC</t>
  </si>
  <si>
    <t>S1-010ME-1000</t>
  </si>
  <si>
    <t>METALLIC 1000 гр. Шпатлевка с алюминиевым наполнителем</t>
  </si>
  <si>
    <t>S1-010ME1800</t>
  </si>
  <si>
    <t>METALLIC 1800 гр. Шпатлевка с алюминиевым наполнителем</t>
  </si>
  <si>
    <t>MULTI PROTECT</t>
  </si>
  <si>
    <t>S1-039MP-1000</t>
  </si>
  <si>
    <t>MULTI PROTECT 1000 гр. Антикоррозионная универсальная шпатлевка</t>
  </si>
  <si>
    <t>S1-039MP-1800</t>
  </si>
  <si>
    <t>MULTI PROTECT 1800 гр. Антикоррозионная универсальная шпатлевка</t>
  </si>
  <si>
    <t xml:space="preserve">CARBON </t>
  </si>
  <si>
    <t>S1-040LC-1000</t>
  </si>
  <si>
    <t>CARBON 1000 гр. Шпатлевка с карбоновым волокном облегченная</t>
  </si>
  <si>
    <t>S1-040LC-1800</t>
  </si>
  <si>
    <t>CARBON 1800 гр. Шпатлевка с карбоновым волокном облегченная</t>
  </si>
  <si>
    <t>ELASTIC</t>
  </si>
  <si>
    <t>S1-038EL-0500</t>
  </si>
  <si>
    <t>ELASTIC 500 гр Эластичная шпатлевка по металлу и пластику</t>
  </si>
  <si>
    <t>S1-038EL-1000</t>
  </si>
  <si>
    <t>ELASTIC 1000 гр Эластичная шпатлевка по металлу и пластику</t>
  </si>
  <si>
    <t>ПРАЙМЕРЫ И АЭРОЗОЛИ</t>
  </si>
  <si>
    <t>1K PLASTIC PRIMER</t>
  </si>
  <si>
    <t>P1-708PP-1000</t>
  </si>
  <si>
    <t>708 1K PLASTIC PRIMER Грунт по пластику 1л.</t>
  </si>
  <si>
    <t>P1-808PP-0500</t>
  </si>
  <si>
    <t>808 1K PLASTIC PRIMER Грунт по пластику аэрозоль 500 мл</t>
  </si>
  <si>
    <t>830 1K EPOXY PRIMER</t>
  </si>
  <si>
    <t>P1-830EP-500LG</t>
  </si>
  <si>
    <t>830 1K EPOXY PRIMER Light Grey Эпоксидный грунт в аэрозоли светло-серый</t>
  </si>
  <si>
    <t>P1-830EP-500DG</t>
  </si>
  <si>
    <t>830 1K EPOXY PRIMER Dark Grey Эпоксидный грунт в аэрозоли темно-серый-серый</t>
  </si>
  <si>
    <t>880 HB SPOT PRIMER</t>
  </si>
  <si>
    <t>P1-880HB-500LG</t>
  </si>
  <si>
    <t>880 HB SPOT PRIMER Light Grey Грунт-наполнитель в аэрозоли светло-серый</t>
  </si>
  <si>
    <t>P1-880HB-500DG</t>
  </si>
  <si>
    <t>880 HB SPOT PRIMER Dark Grey Грунт-наполнитель в аэрозоли темно-серый</t>
  </si>
  <si>
    <t>Х-PRIMER</t>
  </si>
  <si>
    <t>X1-401AN-1000</t>
  </si>
  <si>
    <t xml:space="preserve">             ADDITIVE Х-PRIMER 1:1 - (1000 мл.) активатор для кислотного грунта </t>
  </si>
  <si>
    <t>X1-401PY-1000</t>
  </si>
  <si>
    <t xml:space="preserve">             Х-PRIMER 1:1 - (1000 мл.) кислотный грунт </t>
  </si>
  <si>
    <t>ГРУНТЫ</t>
  </si>
  <si>
    <t>Х-FILLER</t>
  </si>
  <si>
    <t>X1-402FB-3200</t>
  </si>
  <si>
    <t>A1- X-FILLER (3200+640 мл. белый) грунт-наполнитель (в комплекте с отвердителем)</t>
  </si>
  <si>
    <t>X1-402FW-800</t>
  </si>
  <si>
    <t>A1- X-FILLER (800+160 мл. белый) грунт-наполнитель (в комплекте с отвердителем)</t>
  </si>
  <si>
    <t>A1- X-FILLER (3200+640 мл. черный) грунт-наполнитель (в комплекте с отвердителем)</t>
  </si>
  <si>
    <t>X1-402FB-800</t>
  </si>
  <si>
    <t>X-FILLER (800+160 мл. черный) грунт-наполнитель (в комплекте с отвердителем)</t>
  </si>
  <si>
    <t>X1-402FG-3200</t>
  </si>
  <si>
    <t>A1- X-FILLER (3200+640 мл. серый) грунт-наполнитель (в комплекте с отвердителем)</t>
  </si>
  <si>
    <t>X1-402FG-800</t>
  </si>
  <si>
    <t>A1- X-FILLER (800+160 мл. серый) грунт-наполнитель (в комплекте с отвердителем)</t>
  </si>
  <si>
    <t>505 MULTI FILLER</t>
  </si>
  <si>
    <t>F1-505MF-3200W</t>
  </si>
  <si>
    <t>505 MULTI FILLER White 3500+900 мл Универсальный грунт-наполнитель</t>
  </si>
  <si>
    <t>F1-505MF-3200G</t>
  </si>
  <si>
    <t>505 MULTI FILLER Grey 3500+900  мл Универсальный грунт-наполнитель</t>
  </si>
  <si>
    <t>F1-505MF-3200B</t>
  </si>
  <si>
    <t>505 MULTI FILLER Black 3500+900  мл Универсальный грунт-наполнитель</t>
  </si>
  <si>
    <t>F1-505MF-0800W</t>
  </si>
  <si>
    <t>505 MULTI FILLER White 800+160 мл Универсальный грунт-наполнитель</t>
  </si>
  <si>
    <t>F1-505MF-0800G</t>
  </si>
  <si>
    <t>505 MULTI FILLER Grey 800+160 мл Универсальный грунт-наполнитель</t>
  </si>
  <si>
    <t>F1-505MF-0800B</t>
  </si>
  <si>
    <t>505 MULTI FILLER Black 800+160 мл Универсальный грунт-наполнитель</t>
  </si>
  <si>
    <t>ЛАКИ</t>
  </si>
  <si>
    <t>MATT CLEAR</t>
  </si>
  <si>
    <t>S1-601CM-1500</t>
  </si>
  <si>
    <t xml:space="preserve">             MATT CLEAR лак матовый (1000 + 500мл) в компл. с отвердителем </t>
  </si>
  <si>
    <t>Х-CLEAR 2K HS</t>
  </si>
  <si>
    <t xml:space="preserve">Х1-601HS-1000 </t>
  </si>
  <si>
    <t>Х-CLEAR 2K HS (1000 мл.) Лак</t>
  </si>
  <si>
    <t>X1-601HS-5000</t>
  </si>
  <si>
    <t>Х-CLEAR 2K HS (5000 мл.) Лак</t>
  </si>
  <si>
    <t>X1-601HN-0500</t>
  </si>
  <si>
    <t xml:space="preserve">X-CLEAR HARDENER(500 мл.) - отвердитель для лака X-CLEAR 2K HS нормальный </t>
  </si>
  <si>
    <t>X1-601HF-2500</t>
  </si>
  <si>
    <t xml:space="preserve">X-CLEAR HARDENER (2500 мл.) - отвердитель для лака X-CLEAR 2K HS нормальный </t>
  </si>
  <si>
    <t>РАСТВОРИТЕЛИ И ОБЕЗЖИРИВАТЕЛИ</t>
  </si>
  <si>
    <t>X-THINNER</t>
  </si>
  <si>
    <t>X1-502T0-1000</t>
  </si>
  <si>
    <t>X-THINNER (1000 мл.) растворитель для 2К материалов</t>
  </si>
  <si>
    <t>AS700</t>
  </si>
  <si>
    <t>AS700-1000</t>
  </si>
  <si>
    <t xml:space="preserve">AS700 Antisilicone degreaser (1000мл) обезжириватель сольвентный      </t>
  </si>
  <si>
    <t>AS700-5000</t>
  </si>
  <si>
    <t xml:space="preserve">AS700 Antisilicone degreaser (5000мл) обезжириватель сольвентный      </t>
  </si>
  <si>
    <t>WB 1000</t>
  </si>
  <si>
    <t>C1-1000WB-1000</t>
  </si>
  <si>
    <t>WB 1000 Обезжириватель водно-спиртовой 1л</t>
  </si>
  <si>
    <t>C1-1000WB-5000</t>
  </si>
  <si>
    <t>WB 1000 Обезжириватель водно-спиртовой 5л</t>
  </si>
  <si>
    <t>BLAND растворитель для переходов</t>
  </si>
  <si>
    <t>S1-501B0-1000</t>
  </si>
  <si>
    <t xml:space="preserve">              BLAND (1000 мл.) растворитель для переходов</t>
  </si>
  <si>
    <t>МАСКИРОВКА</t>
  </si>
  <si>
    <t>A1-MASKING TAPES 100°C</t>
  </si>
  <si>
    <t>T1-100MT-4019</t>
  </si>
  <si>
    <t xml:space="preserve">                A1 MASKING TAPES 100°C 19 мм малярная лента</t>
  </si>
  <si>
    <t>T1-100MT-4025</t>
  </si>
  <si>
    <t xml:space="preserve">                A1 MASKING TAPES 100°C 25 мм малярная лента</t>
  </si>
  <si>
    <t>T1-100MT-4036</t>
  </si>
  <si>
    <t xml:space="preserve">                A1 MASKING TAPES 100°C 36 мм малярная лента</t>
  </si>
  <si>
    <t>T1-100MT-4050</t>
  </si>
  <si>
    <t xml:space="preserve">                A1 MASKING TAPES 100°C 50 мм малярная лента</t>
  </si>
  <si>
    <t>A1-MASKING TAPES 110°C</t>
  </si>
  <si>
    <t>T1-110MT-5019</t>
  </si>
  <si>
    <t>A1 MASKING TAPE 110⁰C 19 мм x 50м малярная лента белая</t>
  </si>
  <si>
    <t>T1-110MT-5025</t>
  </si>
  <si>
    <t>A1 MASKING TAPE 110⁰C 25 мм x 50м малярная лента белая</t>
  </si>
  <si>
    <t>T1-110MT-5038</t>
  </si>
  <si>
    <t>A1 MASKING TAPE 110⁰C 38 мм x 50м малярная лента белая</t>
  </si>
  <si>
    <t>T1-110MT-5048</t>
  </si>
  <si>
    <t>A1 MASKING TAPE 110⁰C 48 мм x 50м малярная лента белая</t>
  </si>
  <si>
    <t>A1 MAX FIX DOUBLE SIDE TAPE</t>
  </si>
  <si>
    <t>T2-030MF-0506</t>
  </si>
  <si>
    <t>A1 MAX FIX DOUBLE SIDE TAPE двустороння клеющая лента максимальной фиксации 5м 06мм</t>
  </si>
  <si>
    <t>T2-030MF-0509</t>
  </si>
  <si>
    <t>A1 MAX FIX DOUBLE SIDE TAPE двустороння клеющая лента максимальной фиксации 5м 09мм</t>
  </si>
  <si>
    <t>T2-030MF-0512</t>
  </si>
  <si>
    <t>A1 MAX FIX DOUBLE SIDE TAPE двустороння клеющая лента максимальной фиксации 5м 12мм</t>
  </si>
  <si>
    <t>T2-030MF-0519</t>
  </si>
  <si>
    <t>A1 MAX FIX DOUBLE SIDE TAPE двустороння клеющая лента максимальной фиксации 5м 19мм</t>
  </si>
  <si>
    <t>T2-030MF-0525</t>
  </si>
  <si>
    <t>A1 MAX FIX DOUBLE SIDE TAPE двустороння клеющая лента максимальной фиксации 5м 25мм</t>
  </si>
  <si>
    <t>A1 TRANSPARENT DOUBLE SIDE TAPE</t>
  </si>
  <si>
    <t>T2-030TT-0509</t>
  </si>
  <si>
    <t>A1 TRANSPARENT DOUBLE SIDE TAPE прозрачная двусторонняя клеющая лента 09мм х 5м</t>
  </si>
  <si>
    <t>T2-030TT-0512</t>
  </si>
  <si>
    <t>A1 TRANSPARENT DOUBLE SIDE TAPE прозрачная двусторонняя клеющая лента 12мм х 5м</t>
  </si>
  <si>
    <t>T2-030TT-0519</t>
  </si>
  <si>
    <t>A1 TRANSPARENT DOUBLE SIDE TAPE прозрачная двусторонняя клеющая лента 19мм х 5м</t>
  </si>
  <si>
    <t>T2-030TT-0525</t>
  </si>
  <si>
    <t>A1 TRANSPARENT DOUBLE SIDE TAPE прозрачная двусторонняя клеющая лента 25мм х 5м</t>
  </si>
  <si>
    <t>A1 LIFTING TAPE</t>
  </si>
  <si>
    <t>T1-100LT-4510</t>
  </si>
  <si>
    <t>A1 Lifting tape 9mm+11mm/10m подъемная лента для маскировки уплотнителей</t>
  </si>
  <si>
    <t>A1 LINE TAPE</t>
  </si>
  <si>
    <t>T1-150LT-3306</t>
  </si>
  <si>
    <t>A1 LINE TAPE 6mm/33m контурная лента</t>
  </si>
  <si>
    <t>A1 DUCT TAPE</t>
  </si>
  <si>
    <t>T3-030DT-2550</t>
  </si>
  <si>
    <t>A1 DUCT TAPE защитная армированная лента</t>
  </si>
  <si>
    <t>A1 EMBLEM MOUNT GLUE</t>
  </si>
  <si>
    <t>T2-030MG-0005</t>
  </si>
  <si>
    <t>A1 Emblem mount glue 5 st клей для эмблем листовой</t>
  </si>
  <si>
    <t>A1 MASKING FOAM</t>
  </si>
  <si>
    <t>T1-100MА-1350</t>
  </si>
  <si>
    <t>A1 Masking foam 13mm/50m валики для маскировки проемов</t>
  </si>
  <si>
    <t>A1 SYSTEM TAPE REMOVER</t>
  </si>
  <si>
    <t>T2-000TR-0000</t>
  </si>
  <si>
    <t>A1  adaptor for disc remover адаптор для диска для удаления ленты</t>
  </si>
  <si>
    <t>T2-000TR-4000</t>
  </si>
  <si>
    <t>A1  Disc  tape remover диск для удаления ленты</t>
  </si>
  <si>
    <t xml:space="preserve">Т1-100MP A1 MASKING PAPER </t>
  </si>
  <si>
    <t>Т1-100MP-0030</t>
  </si>
  <si>
    <t>A1 MASKING PAPER 30 см укрывная бумага</t>
  </si>
  <si>
    <t>Т1-100MP-0060</t>
  </si>
  <si>
    <t>A1 MASKING PAPER 60 см укрывная бумага</t>
  </si>
  <si>
    <t>Т1-100MP-0090</t>
  </si>
  <si>
    <t>A1 MASKING PAPER 90 см укрывная бумага</t>
  </si>
  <si>
    <t>Т1-100MP-0120</t>
  </si>
  <si>
    <t>A1 MASKING PAPER 120см укрывная бумага</t>
  </si>
  <si>
    <t xml:space="preserve">A1 MASKING FILM </t>
  </si>
  <si>
    <t>T1-017MF-0238</t>
  </si>
  <si>
    <t>A1 MASKING FILM плёнка маскировочная  со статическим эффектом 4*200 метров</t>
  </si>
  <si>
    <t>T1-010MF-5200</t>
  </si>
  <si>
    <t xml:space="preserve"> A1 MASKING FILM пленка масикровочная со статическим эффектом 5*200 м 10 мкм </t>
  </si>
  <si>
    <t>A1 COCKPIT SAFETY защита салона</t>
  </si>
  <si>
    <t>T3-012SC-0100</t>
  </si>
  <si>
    <t>A1 SEAT COVERS Чехлы на сидение одноразовые (рулон 100 шт)</t>
  </si>
  <si>
    <t xml:space="preserve">T3-020GC-0500 </t>
  </si>
  <si>
    <t>A1 GEAR LEVER COVERS Чехол на рычаг КПП (500 шт.)</t>
  </si>
  <si>
    <t>T3-020WC-0250</t>
  </si>
  <si>
    <t>A1 STEERING WHEEL COVER Чехол для защиты руля (250 шт.)</t>
  </si>
  <si>
    <t>A1 Протирочные материалы</t>
  </si>
  <si>
    <t>А1-3032-400</t>
  </si>
  <si>
    <t>A1 MAX CLEAN CLOTH УНИВЕРСАЛЬНЫЕ САЛФЕТКИ, ПЕРФОРИР. РУЛОН 30 х 32 см 400отрывов</t>
  </si>
  <si>
    <t>A1 HAND CLEANER</t>
  </si>
  <si>
    <t>A1HC-11000</t>
  </si>
  <si>
    <t>A1 HAND CLEANER 11 л Паста для очистки рук</t>
  </si>
  <si>
    <t>A1HC-650</t>
  </si>
  <si>
    <t>A1 HAND CLEANER 0,65 л Паста для очистки рук</t>
  </si>
  <si>
    <t>A1 MEASURING CUP</t>
  </si>
  <si>
    <t>H1-200MC-0385</t>
  </si>
  <si>
    <t>A1 MEASURING CUP мерная емкость 385 мл</t>
  </si>
  <si>
    <t>H1-200MC-0750</t>
  </si>
  <si>
    <t>A1 MEASURING CUP мерная емкость 750 мл</t>
  </si>
  <si>
    <t>H1-200MC-1400</t>
  </si>
  <si>
    <t>A1 MEASURING CUP мерная емкость 1400 мл</t>
  </si>
  <si>
    <t>H1-100MC-2300</t>
  </si>
  <si>
    <t>A1 MEASURING CUP мерная емкость 2300 мл</t>
  </si>
  <si>
    <t>H1-200CC-0385</t>
  </si>
  <si>
    <t>A1 MEASURING CUP COVER крышка для мерной емкости 385 мл</t>
  </si>
  <si>
    <t>H1-200CC-0750</t>
  </si>
  <si>
    <t>A1 MEASURING CUP COVERкрышка для мерной емкости 750 мл</t>
  </si>
  <si>
    <t>H1-200CC-1400</t>
  </si>
  <si>
    <t>A1 MEASURING CUP COVER крышка для мерной емкости 1400 мл</t>
  </si>
  <si>
    <t>H1-200CC-2300</t>
  </si>
  <si>
    <t>A1 MEASURING CUP COVERкрышка для мерной емкости 2300 мл</t>
  </si>
  <si>
    <t>A1 Система OSC (One-shot Cup)</t>
  </si>
  <si>
    <t>H1-OSC40-0750</t>
  </si>
  <si>
    <t xml:space="preserve">Система OSC, крышка с патрубком 40шт + емкость 0,750л 40шт </t>
  </si>
  <si>
    <t>H1-OSF40-0125</t>
  </si>
  <si>
    <t xml:space="preserve">Фильтр  OSF 125мкм, 40 шт. </t>
  </si>
  <si>
    <t>H1-OSF40-0200</t>
  </si>
  <si>
    <t>Фильтр OSF 200мкм, 40шт.</t>
  </si>
  <si>
    <t>H1-OSA01-00DV</t>
  </si>
  <si>
    <t>Адаптер OSA</t>
  </si>
  <si>
    <t>A1 NITRIL GLOVES</t>
  </si>
  <si>
    <t>A1-Gloves-L</t>
  </si>
  <si>
    <t>A1 NITRIL GLOVES  Нитриловые перчатки, черные, размер L, упаковка 100шт</t>
  </si>
  <si>
    <t>A1-Gloves-M</t>
  </si>
  <si>
    <t>A1 NITRIL GLOVES Нитриловые перчатки, черные, размер M, упаковка 100шт</t>
  </si>
  <si>
    <t>A1-Gloves-XL</t>
  </si>
  <si>
    <t>A1 NITRIL GLOVES Нитриловые перчатки, черные, размер XL, упаковка 100шт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</si>
</sst>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\ _₽_-;\-* #,##0.00\ _₽_-;_-* &quot;-&quot;??\ _₽_-;_-@_-"/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.00[$р.-419]"/>
    <numFmt numFmtId="168" formatCode="0;[Red]\-0"/>
    <numFmt numFmtId="169" formatCode="0.00&quot; EUR&quot;"/>
    <numFmt numFmtId="170" formatCode="#,##0.00&quot;р.&quot;"/>
    <numFmt numFmtId="171" formatCode="#,##0.00\ [$€-1]"/>
    <numFmt numFmtId="172" formatCode="_-* #,##0.00\ _€_-;\-* #,##0.00\ _€_-;_-* &quot;-&quot;??\ _€_-;_-@_-"/>
    <numFmt numFmtId="173" formatCode="_-* #,##0.00\ &quot;€&quot;_-;\-* #,##0.00\ &quot;€&quot;_-;_-* &quot;-&quot;??\ &quot;€&quot;_-;_-@_-"/>
    <numFmt numFmtId="174" formatCode="_(* #,##0.00_);_(* \(#,##0.00\);_(* &quot;-&quot;??_);_(@_)"/>
    <numFmt numFmtId="175" formatCode="#,##0.000;\-#,##0.000;0.000"/>
  </numFmts>
  <fonts count="110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theme="0"/>
      <name val="Arial"/>
      <family val="2"/>
      <charset val="204"/>
    </font>
    <font>
      <sz val="12"/>
      <color indexed="8"/>
      <name val="Verdana"/>
      <family val="2"/>
      <charset val="204"/>
    </font>
    <font>
      <sz val="11"/>
      <color indexed="9"/>
      <name val="Helvetica"/>
      <family val="2"/>
    </font>
    <font>
      <sz val="11"/>
      <name val="Helvetica"/>
      <family val="2"/>
    </font>
    <font>
      <i/>
      <sz val="8"/>
      <name val="Arial"/>
      <family val="2"/>
      <charset val="204"/>
    </font>
    <font>
      <b/>
      <sz val="11"/>
      <name val="Helvetica"/>
      <family val="2"/>
    </font>
    <font>
      <b/>
      <sz val="10"/>
      <name val="Arial"/>
      <family val="2"/>
      <charset val="204"/>
    </font>
    <font>
      <b/>
      <sz val="11"/>
      <color indexed="9"/>
      <name val="Helvetica"/>
      <family val="2"/>
    </font>
    <font>
      <b/>
      <sz val="10"/>
      <name val="Arial"/>
      <family val="2"/>
    </font>
    <font>
      <sz val="10"/>
      <name val="Helvetica"/>
      <family val="2"/>
    </font>
    <font>
      <i/>
      <sz val="10"/>
      <name val="Helvetica"/>
      <family val="2"/>
    </font>
    <font>
      <b/>
      <sz val="10"/>
      <color indexed="9"/>
      <name val="Helvetica"/>
      <family val="2"/>
    </font>
    <font>
      <sz val="8"/>
      <name val="Arial"/>
      <family val="2"/>
    </font>
    <font>
      <sz val="12"/>
      <name val="Arial"/>
      <family val="2"/>
      <charset val="204"/>
    </font>
    <font>
      <b/>
      <sz val="12"/>
      <color theme="0"/>
      <name val="Arial"/>
      <family val="2"/>
      <charset val="204"/>
    </font>
    <font>
      <sz val="12"/>
      <color theme="0"/>
      <name val="Arial"/>
      <family val="2"/>
      <charset val="204"/>
    </font>
    <font>
      <sz val="9"/>
      <name val="Arial"/>
      <family val="2"/>
      <charset val="204"/>
    </font>
    <font>
      <b/>
      <sz val="9"/>
      <color indexed="9"/>
      <name val="Arial"/>
      <family val="2"/>
      <charset val="204"/>
    </font>
    <font>
      <sz val="9"/>
      <color indexed="9"/>
      <name val="Arial"/>
      <family val="2"/>
      <charset val="204"/>
    </font>
    <font>
      <b/>
      <sz val="14"/>
      <color theme="0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name val="Helvetica"/>
      <family val="2"/>
    </font>
    <font>
      <sz val="10"/>
      <name val="Helv"/>
    </font>
    <font>
      <sz val="8"/>
      <name val="Arial"/>
      <family val="2"/>
      <charset val="204"/>
    </font>
    <font>
      <sz val="10"/>
      <name val="Arial CE"/>
      <charset val="238"/>
    </font>
    <font>
      <sz val="11"/>
      <color indexed="8"/>
      <name val="Calibri"/>
      <family val="2"/>
      <charset val="204"/>
    </font>
    <font>
      <sz val="10"/>
      <color indexed="8"/>
      <name val="Arial Cyr"/>
      <family val="2"/>
      <charset val="204"/>
    </font>
    <font>
      <sz val="11"/>
      <color indexed="9"/>
      <name val="Calibri"/>
      <family val="2"/>
      <charset val="204"/>
    </font>
    <font>
      <sz val="10"/>
      <color indexed="9"/>
      <name val="Arial Cyr"/>
      <family val="2"/>
      <charset val="204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indexed="8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0"/>
      <color indexed="8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MS Sans Serif"/>
      <family val="2"/>
      <charset val="204"/>
    </font>
    <font>
      <sz val="10"/>
      <name val="Arial CE"/>
      <charset val="204"/>
    </font>
    <font>
      <b/>
      <sz val="11"/>
      <color indexed="63"/>
      <name val="Calibri"/>
      <family val="2"/>
    </font>
    <font>
      <b/>
      <sz val="12"/>
      <color rgb="FF000000"/>
      <name val="Times New Roman"/>
      <family val="1"/>
    </font>
    <font>
      <sz val="10"/>
      <color rgb="FF000000"/>
      <name val="Times New Roman"/>
      <family val="1"/>
    </font>
    <font>
      <sz val="8"/>
      <name val="Verdana"/>
      <family val="2"/>
    </font>
    <font>
      <sz val="8"/>
      <color indexed="62"/>
      <name val="Verdana"/>
      <family val="2"/>
    </font>
    <font>
      <b/>
      <sz val="8"/>
      <color indexed="8"/>
      <name val="Verdana"/>
      <family val="2"/>
    </font>
    <font>
      <sz val="10"/>
      <name val="Verdana"/>
      <family val="2"/>
    </font>
    <font>
      <b/>
      <sz val="8"/>
      <name val="Verdana"/>
      <family val="2"/>
    </font>
    <font>
      <sz val="8"/>
      <color indexed="8"/>
      <name val="Verdana"/>
      <family val="2"/>
    </font>
    <font>
      <sz val="19"/>
      <name val="Verdana"/>
      <family val="2"/>
    </font>
    <font>
      <sz val="8"/>
      <color indexed="14"/>
      <name val="Verdana"/>
      <family val="2"/>
    </font>
    <font>
      <b/>
      <sz val="18"/>
      <color indexed="62"/>
      <name val="Cambria"/>
      <family val="2"/>
    </font>
    <font>
      <sz val="10"/>
      <color theme="1"/>
      <name val="Verdana"/>
      <family val="2"/>
    </font>
    <font>
      <sz val="10"/>
      <name val="MS Sans Serif"/>
      <family val="2"/>
    </font>
    <font>
      <b/>
      <sz val="18"/>
      <color indexed="56"/>
      <name val="Cambria"/>
      <family val="2"/>
      <charset val="204"/>
    </font>
    <font>
      <sz val="11"/>
      <color indexed="14"/>
      <name val="Calibri"/>
      <family val="2"/>
    </font>
    <font>
      <sz val="10"/>
      <color indexed="62"/>
      <name val="Arial Cyr"/>
      <family val="2"/>
      <charset val="204"/>
    </font>
    <font>
      <sz val="11"/>
      <color indexed="62"/>
      <name val="Calibri"/>
      <family val="2"/>
      <charset val="204"/>
    </font>
    <font>
      <b/>
      <sz val="10"/>
      <color indexed="63"/>
      <name val="Arial Cyr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52"/>
      <name val="Arial Cyr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u/>
      <sz val="8"/>
      <color theme="10"/>
      <name val="Arial"/>
      <family val="2"/>
    </font>
    <font>
      <u/>
      <sz val="7"/>
      <color indexed="12"/>
      <name val="Arial"/>
      <family val="2"/>
      <charset val="204"/>
    </font>
    <font>
      <u/>
      <sz val="10"/>
      <color indexed="12"/>
      <name val="Arial"/>
      <family val="2"/>
    </font>
    <font>
      <b/>
      <sz val="8"/>
      <name val="Arial"/>
      <family val="2"/>
      <charset val="204"/>
    </font>
    <font>
      <b/>
      <sz val="15"/>
      <color indexed="56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Arial Cyr"/>
      <family val="2"/>
      <charset val="204"/>
    </font>
    <font>
      <b/>
      <sz val="11"/>
      <color indexed="56"/>
      <name val="Calibri"/>
      <family val="2"/>
      <charset val="204"/>
    </font>
    <font>
      <b/>
      <sz val="10"/>
      <color indexed="8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Cyr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60"/>
      <name val="Arial Cyr"/>
      <family val="2"/>
      <charset val="204"/>
    </font>
    <font>
      <sz val="10"/>
      <color theme="1"/>
      <name val="Arial"/>
      <family val="2"/>
    </font>
    <font>
      <sz val="12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0"/>
      <color theme="1"/>
      <name val="Verdana"/>
      <family val="2"/>
      <charset val="204"/>
    </font>
    <font>
      <sz val="12"/>
      <name val="Times New Roman"/>
      <family val="1"/>
    </font>
    <font>
      <sz val="10"/>
      <color indexed="20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 Cyr"/>
      <family val="2"/>
      <charset val="204"/>
    </font>
    <font>
      <sz val="10"/>
      <color indexed="52"/>
      <name val="Arial Cyr"/>
      <family val="2"/>
      <charset val="204"/>
    </font>
    <font>
      <sz val="11"/>
      <color indexed="52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10"/>
      <name val="Calibri"/>
      <family val="2"/>
      <charset val="204"/>
    </font>
    <font>
      <sz val="10"/>
      <color indexed="17"/>
      <name val="Arial Cyr"/>
      <family val="2"/>
      <charset val="204"/>
    </font>
    <font>
      <sz val="11"/>
      <color indexed="17"/>
      <name val="Calibri"/>
      <family val="2"/>
      <charset val="204"/>
    </font>
  </fonts>
  <fills count="9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10"/>
        <bgColor indexed="6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58"/>
        <bgColor indexed="64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5"/>
      </patternFill>
    </fill>
    <fill>
      <patternFill patternType="solid">
        <fgColor indexed="20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62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1026">
    <xf numFmtId="0" fontId="0" fillId="0" borderId="0">
      <alignment vertical="top"/>
    </xf>
    <xf numFmtId="0" fontId="5" fillId="0" borderId="0" applyNumberFormat="0" applyFill="0" applyBorder="0" applyProtection="0">
      <alignment vertical="top"/>
    </xf>
    <xf numFmtId="0" fontId="16" fillId="0" borderId="0"/>
    <xf numFmtId="0" fontId="16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8" fillId="6" borderId="0" applyNumberFormat="0" applyBorder="0" applyAlignment="0" applyProtection="0"/>
    <xf numFmtId="0" fontId="29" fillId="0" borderId="0"/>
    <xf numFmtId="0" fontId="2" fillId="0" borderId="0"/>
    <xf numFmtId="0" fontId="29" fillId="0" borderId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1" fillId="13" borderId="0" applyNumberFormat="0" applyBorder="0" applyAlignment="0" applyProtection="0"/>
    <xf numFmtId="0" fontId="30" fillId="7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1" fillId="14" borderId="0" applyNumberFormat="0" applyBorder="0" applyAlignment="0" applyProtection="0"/>
    <xf numFmtId="0" fontId="30" fillId="8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1" fillId="15" borderId="0" applyNumberFormat="0" applyBorder="0" applyAlignment="0" applyProtection="0"/>
    <xf numFmtId="0" fontId="30" fillId="9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1" fillId="16" borderId="0" applyNumberFormat="0" applyBorder="0" applyAlignment="0" applyProtection="0"/>
    <xf numFmtId="0" fontId="30" fillId="10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1" fillId="17" borderId="0" applyNumberFormat="0" applyBorder="0" applyAlignment="0" applyProtection="0"/>
    <xf numFmtId="0" fontId="30" fillId="11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1" fillId="18" borderId="0" applyNumberFormat="0" applyBorder="0" applyAlignment="0" applyProtection="0"/>
    <xf numFmtId="0" fontId="30" fillId="12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10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1" fillId="23" borderId="0" applyNumberFormat="0" applyBorder="0" applyAlignment="0" applyProtection="0"/>
    <xf numFmtId="0" fontId="30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1" fillId="24" borderId="0" applyNumberFormat="0" applyBorder="0" applyAlignment="0" applyProtection="0"/>
    <xf numFmtId="0" fontId="30" fillId="20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1" fillId="25" borderId="0" applyNumberFormat="0" applyBorder="0" applyAlignment="0" applyProtection="0"/>
    <xf numFmtId="0" fontId="30" fillId="21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1" fillId="16" borderId="0" applyNumberFormat="0" applyBorder="0" applyAlignment="0" applyProtection="0"/>
    <xf numFmtId="0" fontId="30" fillId="10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1" fillId="23" borderId="0" applyNumberFormat="0" applyBorder="0" applyAlignment="0" applyProtection="0"/>
    <xf numFmtId="0" fontId="30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1" fillId="26" borderId="0" applyNumberFormat="0" applyBorder="0" applyAlignment="0" applyProtection="0"/>
    <xf numFmtId="0" fontId="30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2" fillId="27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4" borderId="0" applyNumberFormat="0" applyBorder="0" applyAlignment="0" applyProtection="0"/>
    <xf numFmtId="0" fontId="32" fillId="20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3" fillId="25" borderId="0" applyNumberFormat="0" applyBorder="0" applyAlignment="0" applyProtection="0"/>
    <xf numFmtId="0" fontId="32" fillId="21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3" fillId="32" borderId="0" applyNumberFormat="0" applyBorder="0" applyAlignment="0" applyProtection="0"/>
    <xf numFmtId="0" fontId="32" fillId="28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3" fillId="33" borderId="0" applyNumberFormat="0" applyBorder="0" applyAlignment="0" applyProtection="0"/>
    <xf numFmtId="0" fontId="32" fillId="29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3" fillId="34" borderId="0" applyNumberFormat="0" applyBorder="0" applyAlignment="0" applyProtection="0"/>
    <xf numFmtId="0" fontId="32" fillId="30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4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3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7" borderId="0" applyNumberFormat="0" applyBorder="0" applyAlignment="0" applyProtection="0"/>
    <xf numFmtId="0" fontId="35" fillId="40" borderId="0" applyNumberFormat="0" applyBorder="0" applyAlignment="0" applyProtection="0"/>
    <xf numFmtId="0" fontId="35" fillId="48" borderId="0" applyNumberFormat="0" applyBorder="0" applyAlignment="0" applyProtection="0"/>
    <xf numFmtId="0" fontId="34" fillId="41" borderId="0" applyNumberFormat="0" applyBorder="0" applyAlignment="0" applyProtection="0"/>
    <xf numFmtId="0" fontId="34" fillId="38" borderId="0" applyNumberFormat="0" applyBorder="0" applyAlignment="0" applyProtection="0"/>
    <xf numFmtId="0" fontId="35" fillId="49" borderId="0" applyNumberFormat="0" applyBorder="0" applyAlignment="0" applyProtection="0"/>
    <xf numFmtId="0" fontId="35" fillId="50" borderId="0" applyNumberFormat="0" applyBorder="0" applyAlignment="0" applyProtection="0"/>
    <xf numFmtId="0" fontId="34" fillId="38" borderId="0" applyNumberFormat="0" applyBorder="0" applyAlignment="0" applyProtection="0"/>
    <xf numFmtId="0" fontId="34" fillId="51" borderId="0" applyNumberFormat="0" applyBorder="0" applyAlignment="0" applyProtection="0"/>
    <xf numFmtId="0" fontId="35" fillId="52" borderId="0" applyNumberFormat="0" applyBorder="0" applyAlignment="0" applyProtection="0"/>
    <xf numFmtId="0" fontId="35" fillId="53" borderId="0" applyNumberFormat="0" applyBorder="0" applyAlignment="0" applyProtection="0"/>
    <xf numFmtId="0" fontId="34" fillId="54" borderId="0" applyNumberFormat="0" applyBorder="0" applyAlignment="0" applyProtection="0"/>
    <xf numFmtId="0" fontId="36" fillId="52" borderId="0" applyNumberFormat="0" applyBorder="0" applyAlignment="0" applyProtection="0"/>
    <xf numFmtId="0" fontId="37" fillId="55" borderId="12" applyNumberFormat="0" applyAlignment="0" applyProtection="0"/>
    <xf numFmtId="0" fontId="37" fillId="55" borderId="12" applyNumberFormat="0" applyAlignment="0" applyProtection="0"/>
    <xf numFmtId="0" fontId="38" fillId="47" borderId="13" applyNumberFormat="0" applyAlignment="0" applyProtection="0"/>
    <xf numFmtId="166" fontId="2" fillId="0" borderId="0" applyFont="0" applyFill="0" applyBorder="0" applyAlignment="0" applyProtection="0"/>
    <xf numFmtId="165" fontId="39" fillId="0" borderId="0" applyFont="0" applyFill="0" applyBorder="0" applyAlignment="0" applyProtection="0"/>
    <xf numFmtId="172" fontId="40" fillId="0" borderId="0" applyFont="0" applyFill="0" applyBorder="0" applyAlignment="0" applyProtection="0"/>
    <xf numFmtId="0" fontId="41" fillId="56" borderId="0" applyNumberFormat="0" applyBorder="0" applyAlignment="0" applyProtection="0"/>
    <xf numFmtId="0" fontId="41" fillId="57" borderId="0" applyNumberFormat="0" applyBorder="0" applyAlignment="0" applyProtection="0"/>
    <xf numFmtId="0" fontId="41" fillId="58" borderId="0" applyNumberFormat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35" fillId="45" borderId="0" applyNumberFormat="0" applyBorder="0" applyAlignment="0" applyProtection="0"/>
    <xf numFmtId="0" fontId="43" fillId="0" borderId="14" applyNumberFormat="0" applyFill="0" applyAlignment="0" applyProtection="0"/>
    <xf numFmtId="0" fontId="44" fillId="0" borderId="15" applyNumberFormat="0" applyFill="0" applyAlignment="0" applyProtection="0"/>
    <xf numFmtId="0" fontId="45" fillId="0" borderId="16" applyNumberFormat="0" applyFill="0" applyAlignment="0" applyProtection="0"/>
    <xf numFmtId="0" fontId="45" fillId="0" borderId="0" applyNumberFormat="0" applyFill="0" applyBorder="0" applyAlignment="0" applyProtection="0"/>
    <xf numFmtId="0" fontId="46" fillId="53" borderId="12" applyNumberFormat="0" applyAlignment="0" applyProtection="0"/>
    <xf numFmtId="0" fontId="46" fillId="53" borderId="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1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48" fillId="59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47" fillId="53" borderId="0" applyNumberFormat="0" applyBorder="0" applyAlignment="0" applyProtection="0"/>
    <xf numFmtId="0" fontId="39" fillId="0" borderId="0"/>
    <xf numFmtId="0" fontId="39" fillId="0" borderId="0"/>
    <xf numFmtId="0" fontId="49" fillId="0" borderId="0"/>
    <xf numFmtId="0" fontId="39" fillId="0" borderId="0"/>
    <xf numFmtId="0" fontId="2" fillId="0" borderId="0"/>
    <xf numFmtId="0" fontId="50" fillId="0" borderId="0">
      <alignment vertical="top"/>
    </xf>
    <xf numFmtId="0" fontId="2" fillId="0" borderId="0"/>
    <xf numFmtId="0" fontId="51" fillId="0" borderId="0"/>
    <xf numFmtId="0" fontId="39" fillId="0" borderId="0"/>
    <xf numFmtId="0" fontId="52" fillId="0" borderId="0">
      <alignment vertical="top"/>
    </xf>
    <xf numFmtId="0" fontId="50" fillId="0" borderId="0">
      <alignment vertical="top"/>
    </xf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0" fillId="0" borderId="0">
      <alignment vertical="top"/>
    </xf>
    <xf numFmtId="0" fontId="50" fillId="0" borderId="0">
      <alignment vertical="top"/>
    </xf>
    <xf numFmtId="0" fontId="39" fillId="0" borderId="0"/>
    <xf numFmtId="0" fontId="50" fillId="0" borderId="0"/>
    <xf numFmtId="0" fontId="5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39" fillId="0" borderId="0"/>
    <xf numFmtId="0" fontId="55" fillId="0" borderId="0"/>
    <xf numFmtId="0" fontId="16" fillId="52" borderId="12" applyNumberFormat="0" applyFont="0" applyAlignment="0" applyProtection="0"/>
    <xf numFmtId="0" fontId="16" fillId="52" borderId="12" applyNumberFormat="0" applyFont="0" applyAlignment="0" applyProtection="0"/>
    <xf numFmtId="0" fontId="56" fillId="55" borderId="18" applyNumberFormat="0" applyAlignment="0" applyProtection="0"/>
    <xf numFmtId="0" fontId="56" fillId="55" borderId="18" applyNumberFormat="0" applyAlignment="0" applyProtection="0"/>
    <xf numFmtId="9" fontId="40" fillId="0" borderId="0" applyFont="0" applyFill="0" applyBorder="0" applyAlignment="0" applyProtection="0"/>
    <xf numFmtId="0" fontId="57" fillId="0" borderId="0">
      <alignment horizontal="center" vertical="top"/>
    </xf>
    <xf numFmtId="0" fontId="58" fillId="0" borderId="0">
      <alignment horizontal="left" vertical="top"/>
    </xf>
    <xf numFmtId="0" fontId="58" fillId="0" borderId="0">
      <alignment horizontal="left" vertical="top"/>
    </xf>
    <xf numFmtId="0" fontId="58" fillId="0" borderId="0">
      <alignment horizontal="center" vertical="top"/>
    </xf>
    <xf numFmtId="0" fontId="58" fillId="0" borderId="0">
      <alignment horizontal="center" vertical="center"/>
    </xf>
    <xf numFmtId="0" fontId="58" fillId="0" borderId="0">
      <alignment horizontal="center" vertical="top"/>
    </xf>
    <xf numFmtId="0" fontId="58" fillId="0" borderId="0">
      <alignment horizontal="left" vertical="top"/>
    </xf>
    <xf numFmtId="0" fontId="58" fillId="0" borderId="0">
      <alignment horizontal="right" vertical="top"/>
    </xf>
    <xf numFmtId="0" fontId="58" fillId="0" borderId="0">
      <alignment horizontal="right" vertical="top"/>
    </xf>
    <xf numFmtId="0" fontId="58" fillId="0" borderId="0">
      <alignment horizontal="right" vertical="top"/>
    </xf>
    <xf numFmtId="0" fontId="58" fillId="0" borderId="0">
      <alignment horizontal="left" vertical="top"/>
    </xf>
    <xf numFmtId="4" fontId="59" fillId="60" borderId="12" applyNumberFormat="0" applyProtection="0">
      <alignment vertical="center"/>
    </xf>
    <xf numFmtId="4" fontId="59" fillId="60" borderId="12" applyNumberFormat="0" applyProtection="0">
      <alignment vertical="center"/>
    </xf>
    <xf numFmtId="4" fontId="60" fillId="60" borderId="12" applyNumberFormat="0" applyProtection="0">
      <alignment vertical="center"/>
    </xf>
    <xf numFmtId="4" fontId="60" fillId="60" borderId="12" applyNumberFormat="0" applyProtection="0">
      <alignment vertical="center"/>
    </xf>
    <xf numFmtId="4" fontId="59" fillId="60" borderId="12" applyNumberFormat="0" applyProtection="0">
      <alignment horizontal="left" vertical="center" indent="1"/>
    </xf>
    <xf numFmtId="4" fontId="59" fillId="60" borderId="12" applyNumberFormat="0" applyProtection="0">
      <alignment horizontal="left" vertical="center" indent="1"/>
    </xf>
    <xf numFmtId="0" fontId="61" fillId="59" borderId="19" applyNumberFormat="0" applyProtection="0">
      <alignment horizontal="left" vertical="top" indent="1"/>
    </xf>
    <xf numFmtId="0" fontId="61" fillId="59" borderId="19" applyNumberFormat="0" applyProtection="0">
      <alignment horizontal="left" vertical="top" indent="1"/>
    </xf>
    <xf numFmtId="4" fontId="59" fillId="29" borderId="12" applyNumberFormat="0" applyProtection="0">
      <alignment horizontal="left" vertical="center" indent="1"/>
    </xf>
    <xf numFmtId="4" fontId="59" fillId="29" borderId="12" applyNumberFormat="0" applyProtection="0">
      <alignment horizontal="left" vertical="center" indent="1"/>
    </xf>
    <xf numFmtId="4" fontId="59" fillId="8" borderId="12" applyNumberFormat="0" applyProtection="0">
      <alignment horizontal="right" vertical="center"/>
    </xf>
    <xf numFmtId="4" fontId="59" fillId="8" borderId="12" applyNumberFormat="0" applyProtection="0">
      <alignment horizontal="right" vertical="center"/>
    </xf>
    <xf numFmtId="4" fontId="59" fillId="61" borderId="12" applyNumberFormat="0" applyProtection="0">
      <alignment horizontal="right" vertical="center"/>
    </xf>
    <xf numFmtId="4" fontId="59" fillId="61" borderId="12" applyNumberFormat="0" applyProtection="0">
      <alignment horizontal="right" vertical="center"/>
    </xf>
    <xf numFmtId="4" fontId="59" fillId="62" borderId="20" applyNumberFormat="0" applyProtection="0">
      <alignment horizontal="right" vertical="center"/>
    </xf>
    <xf numFmtId="4" fontId="59" fillId="62" borderId="20" applyNumberFormat="0" applyProtection="0">
      <alignment horizontal="right" vertical="center"/>
    </xf>
    <xf numFmtId="4" fontId="59" fillId="22" borderId="12" applyNumberFormat="0" applyProtection="0">
      <alignment horizontal="right" vertical="center"/>
    </xf>
    <xf numFmtId="4" fontId="59" fillId="22" borderId="12" applyNumberFormat="0" applyProtection="0">
      <alignment horizontal="right" vertical="center"/>
    </xf>
    <xf numFmtId="4" fontId="59" fillId="30" borderId="12" applyNumberFormat="0" applyProtection="0">
      <alignment horizontal="right" vertical="center"/>
    </xf>
    <xf numFmtId="4" fontId="59" fillId="30" borderId="12" applyNumberFormat="0" applyProtection="0">
      <alignment horizontal="right" vertical="center"/>
    </xf>
    <xf numFmtId="4" fontId="59" fillId="63" borderId="12" applyNumberFormat="0" applyProtection="0">
      <alignment horizontal="right" vertical="center"/>
    </xf>
    <xf numFmtId="4" fontId="59" fillId="63" borderId="12" applyNumberFormat="0" applyProtection="0">
      <alignment horizontal="right" vertical="center"/>
    </xf>
    <xf numFmtId="4" fontId="59" fillId="64" borderId="12" applyNumberFormat="0" applyProtection="0">
      <alignment horizontal="right" vertical="center"/>
    </xf>
    <xf numFmtId="4" fontId="59" fillId="64" borderId="12" applyNumberFormat="0" applyProtection="0">
      <alignment horizontal="right" vertical="center"/>
    </xf>
    <xf numFmtId="4" fontId="59" fillId="65" borderId="12" applyNumberFormat="0" applyProtection="0">
      <alignment horizontal="right" vertical="center"/>
    </xf>
    <xf numFmtId="4" fontId="59" fillId="65" borderId="12" applyNumberFormat="0" applyProtection="0">
      <alignment horizontal="right" vertical="center"/>
    </xf>
    <xf numFmtId="4" fontId="59" fillId="21" borderId="12" applyNumberFormat="0" applyProtection="0">
      <alignment horizontal="right" vertical="center"/>
    </xf>
    <xf numFmtId="4" fontId="59" fillId="21" borderId="12" applyNumberFormat="0" applyProtection="0">
      <alignment horizontal="right" vertical="center"/>
    </xf>
    <xf numFmtId="4" fontId="59" fillId="66" borderId="20" applyNumberFormat="0" applyProtection="0">
      <alignment horizontal="left" vertical="center" indent="1"/>
    </xf>
    <xf numFmtId="4" fontId="59" fillId="66" borderId="20" applyNumberFormat="0" applyProtection="0">
      <alignment horizontal="left" vertical="center" indent="1"/>
    </xf>
    <xf numFmtId="4" fontId="62" fillId="67" borderId="20" applyNumberFormat="0" applyProtection="0">
      <alignment horizontal="left" vertical="center" indent="1"/>
    </xf>
    <xf numFmtId="4" fontId="62" fillId="67" borderId="20" applyNumberFormat="0" applyProtection="0">
      <alignment horizontal="left" vertical="center" indent="1"/>
    </xf>
    <xf numFmtId="4" fontId="62" fillId="67" borderId="20" applyNumberFormat="0" applyProtection="0">
      <alignment horizontal="left" vertical="center" indent="1"/>
    </xf>
    <xf numFmtId="4" fontId="62" fillId="67" borderId="20" applyNumberFormat="0" applyProtection="0">
      <alignment horizontal="left" vertical="center" indent="1"/>
    </xf>
    <xf numFmtId="4" fontId="59" fillId="68" borderId="12" applyNumberFormat="0" applyProtection="0">
      <alignment horizontal="right" vertical="center"/>
    </xf>
    <xf numFmtId="4" fontId="59" fillId="68" borderId="12" applyNumberFormat="0" applyProtection="0">
      <alignment horizontal="right" vertical="center"/>
    </xf>
    <xf numFmtId="4" fontId="59" fillId="69" borderId="20" applyNumberFormat="0" applyProtection="0">
      <alignment horizontal="left" vertical="center" indent="1"/>
    </xf>
    <xf numFmtId="4" fontId="59" fillId="69" borderId="20" applyNumberFormat="0" applyProtection="0">
      <alignment horizontal="left" vertical="center" indent="1"/>
    </xf>
    <xf numFmtId="4" fontId="59" fillId="68" borderId="20" applyNumberFormat="0" applyProtection="0">
      <alignment horizontal="left" vertical="center" indent="1"/>
    </xf>
    <xf numFmtId="4" fontId="59" fillId="68" borderId="20" applyNumberFormat="0" applyProtection="0">
      <alignment horizontal="left" vertical="center" indent="1"/>
    </xf>
    <xf numFmtId="0" fontId="59" fillId="70" borderId="12" applyNumberFormat="0" applyProtection="0">
      <alignment horizontal="left" vertical="center" indent="1"/>
    </xf>
    <xf numFmtId="0" fontId="59" fillId="70" borderId="12" applyNumberFormat="0" applyProtection="0">
      <alignment horizontal="left" vertical="center" indent="1"/>
    </xf>
    <xf numFmtId="0" fontId="59" fillId="67" borderId="19" applyNumberFormat="0" applyProtection="0">
      <alignment horizontal="left" vertical="top" indent="1"/>
    </xf>
    <xf numFmtId="0" fontId="59" fillId="67" borderId="19" applyNumberFormat="0" applyProtection="0">
      <alignment horizontal="left" vertical="top" indent="1"/>
    </xf>
    <xf numFmtId="0" fontId="59" fillId="71" borderId="12" applyNumberFormat="0" applyProtection="0">
      <alignment horizontal="left" vertical="center" indent="1"/>
    </xf>
    <xf numFmtId="0" fontId="59" fillId="71" borderId="12" applyNumberFormat="0" applyProtection="0">
      <alignment horizontal="left" vertical="center" indent="1"/>
    </xf>
    <xf numFmtId="0" fontId="59" fillId="68" borderId="19" applyNumberFormat="0" applyProtection="0">
      <alignment horizontal="left" vertical="top" indent="1"/>
    </xf>
    <xf numFmtId="0" fontId="59" fillId="68" borderId="19" applyNumberFormat="0" applyProtection="0">
      <alignment horizontal="left" vertical="top" indent="1"/>
    </xf>
    <xf numFmtId="0" fontId="59" fillId="19" borderId="12" applyNumberFormat="0" applyProtection="0">
      <alignment horizontal="left" vertical="center" indent="1"/>
    </xf>
    <xf numFmtId="0" fontId="59" fillId="19" borderId="12" applyNumberFormat="0" applyProtection="0">
      <alignment horizontal="left" vertical="center" indent="1"/>
    </xf>
    <xf numFmtId="0" fontId="59" fillId="19" borderId="19" applyNumberFormat="0" applyProtection="0">
      <alignment horizontal="left" vertical="top" indent="1"/>
    </xf>
    <xf numFmtId="0" fontId="59" fillId="19" borderId="19" applyNumberFormat="0" applyProtection="0">
      <alignment horizontal="left" vertical="top" indent="1"/>
    </xf>
    <xf numFmtId="0" fontId="59" fillId="69" borderId="12" applyNumberFormat="0" applyProtection="0">
      <alignment horizontal="left" vertical="center" indent="1"/>
    </xf>
    <xf numFmtId="0" fontId="59" fillId="69" borderId="12" applyNumberFormat="0" applyProtection="0">
      <alignment horizontal="left" vertical="center" indent="1"/>
    </xf>
    <xf numFmtId="0" fontId="59" fillId="69" borderId="19" applyNumberFormat="0" applyProtection="0">
      <alignment horizontal="left" vertical="top" indent="1"/>
    </xf>
    <xf numFmtId="0" fontId="59" fillId="69" borderId="19" applyNumberFormat="0" applyProtection="0">
      <alignment horizontal="left" vertical="top" indent="1"/>
    </xf>
    <xf numFmtId="0" fontId="59" fillId="72" borderId="21" applyNumberFormat="0">
      <protection locked="0"/>
    </xf>
    <xf numFmtId="0" fontId="63" fillId="73" borderId="22" applyBorder="0"/>
    <xf numFmtId="0" fontId="63" fillId="73" borderId="22" applyBorder="0"/>
    <xf numFmtId="4" fontId="64" fillId="74" borderId="19" applyNumberFormat="0" applyProtection="0">
      <alignment vertical="center"/>
    </xf>
    <xf numFmtId="4" fontId="64" fillId="74" borderId="19" applyNumberFormat="0" applyProtection="0">
      <alignment vertical="center"/>
    </xf>
    <xf numFmtId="4" fontId="60" fillId="75" borderId="5" applyNumberFormat="0" applyProtection="0">
      <alignment vertical="center"/>
    </xf>
    <xf numFmtId="4" fontId="64" fillId="70" borderId="19" applyNumberFormat="0" applyProtection="0">
      <alignment horizontal="left" vertical="center" indent="1"/>
    </xf>
    <xf numFmtId="4" fontId="64" fillId="70" borderId="19" applyNumberFormat="0" applyProtection="0">
      <alignment horizontal="left" vertical="center" indent="1"/>
    </xf>
    <xf numFmtId="0" fontId="64" fillId="74" borderId="19" applyNumberFormat="0" applyProtection="0">
      <alignment horizontal="left" vertical="top" indent="1"/>
    </xf>
    <xf numFmtId="0" fontId="64" fillId="74" borderId="19" applyNumberFormat="0" applyProtection="0">
      <alignment horizontal="left" vertical="top" indent="1"/>
    </xf>
    <xf numFmtId="4" fontId="59" fillId="0" borderId="12" applyNumberFormat="0" applyProtection="0">
      <alignment horizontal="right" vertical="center"/>
    </xf>
    <xf numFmtId="4" fontId="59" fillId="0" borderId="12" applyNumberFormat="0" applyProtection="0">
      <alignment horizontal="right" vertical="center"/>
    </xf>
    <xf numFmtId="4" fontId="60" fillId="76" borderId="12" applyNumberFormat="0" applyProtection="0">
      <alignment horizontal="right" vertical="center"/>
    </xf>
    <xf numFmtId="4" fontId="60" fillId="76" borderId="12" applyNumberFormat="0" applyProtection="0">
      <alignment horizontal="right" vertical="center"/>
    </xf>
    <xf numFmtId="4" fontId="59" fillId="77" borderId="12" applyNumberFormat="0" applyProtection="0">
      <alignment horizontal="left" vertical="center" indent="1"/>
    </xf>
    <xf numFmtId="4" fontId="59" fillId="77" borderId="12" applyNumberFormat="0" applyProtection="0">
      <alignment horizontal="left" vertical="center" indent="1"/>
    </xf>
    <xf numFmtId="0" fontId="64" fillId="68" borderId="19" applyNumberFormat="0" applyProtection="0">
      <alignment horizontal="left" vertical="top" indent="1"/>
    </xf>
    <xf numFmtId="0" fontId="64" fillId="68" borderId="19" applyNumberFormat="0" applyProtection="0">
      <alignment horizontal="left" vertical="top" indent="1"/>
    </xf>
    <xf numFmtId="4" fontId="65" fillId="78" borderId="20" applyNumberFormat="0" applyProtection="0">
      <alignment horizontal="left" vertical="center" indent="1"/>
    </xf>
    <xf numFmtId="4" fontId="65" fillId="78" borderId="20" applyNumberFormat="0" applyProtection="0">
      <alignment horizontal="left" vertical="center" indent="1"/>
    </xf>
    <xf numFmtId="0" fontId="59" fillId="79" borderId="5"/>
    <xf numFmtId="4" fontId="66" fillId="76" borderId="12" applyNumberFormat="0" applyProtection="0">
      <alignment horizontal="right" vertical="center"/>
    </xf>
    <xf numFmtId="4" fontId="66" fillId="76" borderId="12" applyNumberFormat="0" applyProtection="0">
      <alignment horizontal="right" vertical="center"/>
    </xf>
    <xf numFmtId="0" fontId="67" fillId="0" borderId="0" applyNumberFormat="0" applyFill="0" applyBorder="0" applyAlignment="0" applyProtection="0"/>
    <xf numFmtId="0" fontId="40" fillId="0" borderId="0"/>
    <xf numFmtId="0" fontId="59" fillId="80" borderId="0"/>
    <xf numFmtId="0" fontId="68" fillId="0" borderId="0"/>
    <xf numFmtId="0" fontId="62" fillId="0" borderId="0"/>
    <xf numFmtId="0" fontId="59" fillId="80" borderId="0"/>
    <xf numFmtId="0" fontId="69" fillId="0" borderId="0"/>
    <xf numFmtId="0" fontId="27" fillId="0" borderId="0"/>
    <xf numFmtId="0" fontId="27" fillId="0" borderId="0"/>
    <xf numFmtId="0" fontId="70" fillId="0" borderId="0" applyNumberFormat="0" applyFill="0" applyBorder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173" fontId="62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33" fillId="81" borderId="0" applyNumberFormat="0" applyBorder="0" applyAlignment="0" applyProtection="0"/>
    <xf numFmtId="0" fontId="32" fillId="82" borderId="0" applyNumberFormat="0" applyBorder="0" applyAlignment="0" applyProtection="0"/>
    <xf numFmtId="0" fontId="33" fillId="81" borderId="0" applyNumberFormat="0" applyBorder="0" applyAlignment="0" applyProtection="0"/>
    <xf numFmtId="0" fontId="33" fillId="81" borderId="0" applyNumberFormat="0" applyBorder="0" applyAlignment="0" applyProtection="0"/>
    <xf numFmtId="0" fontId="33" fillId="81" borderId="0" applyNumberFormat="0" applyBorder="0" applyAlignment="0" applyProtection="0"/>
    <xf numFmtId="0" fontId="33" fillId="81" borderId="0" applyNumberFormat="0" applyBorder="0" applyAlignment="0" applyProtection="0"/>
    <xf numFmtId="0" fontId="33" fillId="81" borderId="0" applyNumberFormat="0" applyBorder="0" applyAlignment="0" applyProtection="0"/>
    <xf numFmtId="0" fontId="32" fillId="82" borderId="0" applyNumberFormat="0" applyBorder="0" applyAlignment="0" applyProtection="0"/>
    <xf numFmtId="0" fontId="32" fillId="82" borderId="0" applyNumberFormat="0" applyBorder="0" applyAlignment="0" applyProtection="0"/>
    <xf numFmtId="0" fontId="32" fillId="82" borderId="0" applyNumberFormat="0" applyBorder="0" applyAlignment="0" applyProtection="0"/>
    <xf numFmtId="0" fontId="32" fillId="82" borderId="0" applyNumberFormat="0" applyBorder="0" applyAlignment="0" applyProtection="0"/>
    <xf numFmtId="0" fontId="32" fillId="82" borderId="0" applyNumberFormat="0" applyBorder="0" applyAlignment="0" applyProtection="0"/>
    <xf numFmtId="0" fontId="33" fillId="6" borderId="0" applyNumberFormat="0" applyBorder="0" applyAlignment="0" applyProtection="0"/>
    <xf numFmtId="0" fontId="32" fillId="62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3" fillId="6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2" fillId="62" borderId="0" applyNumberFormat="0" applyBorder="0" applyAlignment="0" applyProtection="0"/>
    <xf numFmtId="0" fontId="33" fillId="83" borderId="0" applyNumberFormat="0" applyBorder="0" applyAlignment="0" applyProtection="0"/>
    <xf numFmtId="0" fontId="32" fillId="64" borderId="0" applyNumberFormat="0" applyBorder="0" applyAlignment="0" applyProtection="0"/>
    <xf numFmtId="0" fontId="33" fillId="83" borderId="0" applyNumberFormat="0" applyBorder="0" applyAlignment="0" applyProtection="0"/>
    <xf numFmtId="0" fontId="33" fillId="83" borderId="0" applyNumberFormat="0" applyBorder="0" applyAlignment="0" applyProtection="0"/>
    <xf numFmtId="0" fontId="33" fillId="83" borderId="0" applyNumberFormat="0" applyBorder="0" applyAlignment="0" applyProtection="0"/>
    <xf numFmtId="0" fontId="33" fillId="83" borderId="0" applyNumberFormat="0" applyBorder="0" applyAlignment="0" applyProtection="0"/>
    <xf numFmtId="0" fontId="33" fillId="83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3" fillId="32" borderId="0" applyNumberFormat="0" applyBorder="0" applyAlignment="0" applyProtection="0"/>
    <xf numFmtId="0" fontId="32" fillId="28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3" fillId="33" borderId="0" applyNumberFormat="0" applyBorder="0" applyAlignment="0" applyProtection="0"/>
    <xf numFmtId="0" fontId="32" fillId="29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3" fillId="84" borderId="0" applyNumberFormat="0" applyBorder="0" applyAlignment="0" applyProtection="0"/>
    <xf numFmtId="0" fontId="32" fillId="63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3" fillId="84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72" fillId="18" borderId="24" applyNumberFormat="0" applyAlignment="0" applyProtection="0"/>
    <xf numFmtId="0" fontId="73" fillId="12" borderId="24" applyNumberFormat="0" applyAlignment="0" applyProtection="0"/>
    <xf numFmtId="0" fontId="72" fillId="18" borderId="24" applyNumberFormat="0" applyAlignment="0" applyProtection="0"/>
    <xf numFmtId="0" fontId="72" fillId="18" borderId="24" applyNumberFormat="0" applyAlignment="0" applyProtection="0"/>
    <xf numFmtId="0" fontId="72" fillId="18" borderId="24" applyNumberFormat="0" applyAlignment="0" applyProtection="0"/>
    <xf numFmtId="0" fontId="72" fillId="18" borderId="24" applyNumberFormat="0" applyAlignment="0" applyProtection="0"/>
    <xf numFmtId="0" fontId="73" fillId="12" borderId="24" applyNumberFormat="0" applyAlignment="0" applyProtection="0"/>
    <xf numFmtId="0" fontId="72" fillId="18" borderId="24" applyNumberFormat="0" applyAlignment="0" applyProtection="0"/>
    <xf numFmtId="0" fontId="72" fillId="18" borderId="24" applyNumberFormat="0" applyAlignment="0" applyProtection="0"/>
    <xf numFmtId="0" fontId="72" fillId="18" borderId="24" applyNumberFormat="0" applyAlignment="0" applyProtection="0"/>
    <xf numFmtId="0" fontId="72" fillId="18" borderId="24" applyNumberFormat="0" applyAlignment="0" applyProtection="0"/>
    <xf numFmtId="0" fontId="72" fillId="18" borderId="24" applyNumberFormat="0" applyAlignment="0" applyProtection="0"/>
    <xf numFmtId="0" fontId="72" fillId="18" borderId="24" applyNumberFormat="0" applyAlignment="0" applyProtection="0"/>
    <xf numFmtId="0" fontId="73" fillId="12" borderId="24" applyNumberFormat="0" applyAlignment="0" applyProtection="0"/>
    <xf numFmtId="0" fontId="73" fillId="12" borderId="24" applyNumberFormat="0" applyAlignment="0" applyProtection="0"/>
    <xf numFmtId="0" fontId="72" fillId="18" borderId="24" applyNumberFormat="0" applyAlignment="0" applyProtection="0"/>
    <xf numFmtId="0" fontId="73" fillId="12" borderId="24" applyNumberFormat="0" applyAlignment="0" applyProtection="0"/>
    <xf numFmtId="0" fontId="73" fillId="12" borderId="24" applyNumberFormat="0" applyAlignment="0" applyProtection="0"/>
    <xf numFmtId="0" fontId="73" fillId="12" borderId="24" applyNumberFormat="0" applyAlignment="0" applyProtection="0"/>
    <xf numFmtId="0" fontId="73" fillId="12" borderId="24" applyNumberFormat="0" applyAlignment="0" applyProtection="0"/>
    <xf numFmtId="0" fontId="73" fillId="12" borderId="24" applyNumberFormat="0" applyAlignment="0" applyProtection="0"/>
    <xf numFmtId="0" fontId="73" fillId="12" borderId="24" applyNumberFormat="0" applyAlignment="0" applyProtection="0"/>
    <xf numFmtId="0" fontId="73" fillId="12" borderId="24" applyNumberFormat="0" applyAlignment="0" applyProtection="0"/>
    <xf numFmtId="0" fontId="74" fillId="85" borderId="18" applyNumberFormat="0" applyAlignment="0" applyProtection="0"/>
    <xf numFmtId="0" fontId="75" fillId="70" borderId="18" applyNumberFormat="0" applyAlignment="0" applyProtection="0"/>
    <xf numFmtId="0" fontId="74" fillId="85" borderId="18" applyNumberFormat="0" applyAlignment="0" applyProtection="0"/>
    <xf numFmtId="0" fontId="74" fillId="85" borderId="18" applyNumberFormat="0" applyAlignment="0" applyProtection="0"/>
    <xf numFmtId="0" fontId="74" fillId="85" borderId="18" applyNumberFormat="0" applyAlignment="0" applyProtection="0"/>
    <xf numFmtId="0" fontId="74" fillId="85" borderId="18" applyNumberFormat="0" applyAlignment="0" applyProtection="0"/>
    <xf numFmtId="0" fontId="75" fillId="70" borderId="18" applyNumberFormat="0" applyAlignment="0" applyProtection="0"/>
    <xf numFmtId="0" fontId="74" fillId="85" borderId="18" applyNumberFormat="0" applyAlignment="0" applyProtection="0"/>
    <xf numFmtId="0" fontId="74" fillId="85" borderId="18" applyNumberFormat="0" applyAlignment="0" applyProtection="0"/>
    <xf numFmtId="0" fontId="74" fillId="85" borderId="18" applyNumberFormat="0" applyAlignment="0" applyProtection="0"/>
    <xf numFmtId="0" fontId="74" fillId="85" borderId="18" applyNumberFormat="0" applyAlignment="0" applyProtection="0"/>
    <xf numFmtId="0" fontId="74" fillId="85" borderId="18" applyNumberFormat="0" applyAlignment="0" applyProtection="0"/>
    <xf numFmtId="0" fontId="74" fillId="85" borderId="18" applyNumberFormat="0" applyAlignment="0" applyProtection="0"/>
    <xf numFmtId="0" fontId="75" fillId="70" borderId="18" applyNumberFormat="0" applyAlignment="0" applyProtection="0"/>
    <xf numFmtId="0" fontId="75" fillId="70" borderId="18" applyNumberFormat="0" applyAlignment="0" applyProtection="0"/>
    <xf numFmtId="0" fontId="74" fillId="85" borderId="18" applyNumberFormat="0" applyAlignment="0" applyProtection="0"/>
    <xf numFmtId="0" fontId="75" fillId="70" borderId="18" applyNumberFormat="0" applyAlignment="0" applyProtection="0"/>
    <xf numFmtId="0" fontId="75" fillId="70" borderId="18" applyNumberFormat="0" applyAlignment="0" applyProtection="0"/>
    <xf numFmtId="0" fontId="75" fillId="70" borderId="18" applyNumberFormat="0" applyAlignment="0" applyProtection="0"/>
    <xf numFmtId="0" fontId="75" fillId="70" borderId="18" applyNumberFormat="0" applyAlignment="0" applyProtection="0"/>
    <xf numFmtId="0" fontId="75" fillId="70" borderId="18" applyNumberFormat="0" applyAlignment="0" applyProtection="0"/>
    <xf numFmtId="0" fontId="75" fillId="70" borderId="18" applyNumberFormat="0" applyAlignment="0" applyProtection="0"/>
    <xf numFmtId="0" fontId="75" fillId="70" borderId="18" applyNumberFormat="0" applyAlignment="0" applyProtection="0"/>
    <xf numFmtId="0" fontId="76" fillId="85" borderId="24" applyNumberFormat="0" applyAlignment="0" applyProtection="0"/>
    <xf numFmtId="0" fontId="77" fillId="70" borderId="24" applyNumberFormat="0" applyAlignment="0" applyProtection="0"/>
    <xf numFmtId="0" fontId="76" fillId="85" borderId="24" applyNumberFormat="0" applyAlignment="0" applyProtection="0"/>
    <xf numFmtId="0" fontId="76" fillId="85" borderId="24" applyNumberFormat="0" applyAlignment="0" applyProtection="0"/>
    <xf numFmtId="0" fontId="76" fillId="85" borderId="24" applyNumberFormat="0" applyAlignment="0" applyProtection="0"/>
    <xf numFmtId="0" fontId="76" fillId="85" borderId="24" applyNumberFormat="0" applyAlignment="0" applyProtection="0"/>
    <xf numFmtId="0" fontId="77" fillId="70" borderId="24" applyNumberFormat="0" applyAlignment="0" applyProtection="0"/>
    <xf numFmtId="0" fontId="76" fillId="85" borderId="24" applyNumberFormat="0" applyAlignment="0" applyProtection="0"/>
    <xf numFmtId="0" fontId="76" fillId="85" borderId="24" applyNumberFormat="0" applyAlignment="0" applyProtection="0"/>
    <xf numFmtId="0" fontId="76" fillId="85" borderId="24" applyNumberFormat="0" applyAlignment="0" applyProtection="0"/>
    <xf numFmtId="0" fontId="76" fillId="85" borderId="24" applyNumberFormat="0" applyAlignment="0" applyProtection="0"/>
    <xf numFmtId="0" fontId="76" fillId="85" borderId="24" applyNumberFormat="0" applyAlignment="0" applyProtection="0"/>
    <xf numFmtId="0" fontId="76" fillId="85" borderId="24" applyNumberFormat="0" applyAlignment="0" applyProtection="0"/>
    <xf numFmtId="0" fontId="77" fillId="70" borderId="24" applyNumberFormat="0" applyAlignment="0" applyProtection="0"/>
    <xf numFmtId="0" fontId="77" fillId="70" borderId="24" applyNumberFormat="0" applyAlignment="0" applyProtection="0"/>
    <xf numFmtId="0" fontId="76" fillId="85" borderId="24" applyNumberFormat="0" applyAlignment="0" applyProtection="0"/>
    <xf numFmtId="0" fontId="77" fillId="70" borderId="24" applyNumberFormat="0" applyAlignment="0" applyProtection="0"/>
    <xf numFmtId="0" fontId="77" fillId="70" borderId="24" applyNumberFormat="0" applyAlignment="0" applyProtection="0"/>
    <xf numFmtId="0" fontId="77" fillId="70" borderId="24" applyNumberFormat="0" applyAlignment="0" applyProtection="0"/>
    <xf numFmtId="0" fontId="77" fillId="70" borderId="24" applyNumberFormat="0" applyAlignment="0" applyProtection="0"/>
    <xf numFmtId="0" fontId="77" fillId="70" borderId="24" applyNumberFormat="0" applyAlignment="0" applyProtection="0"/>
    <xf numFmtId="0" fontId="77" fillId="70" borderId="24" applyNumberFormat="0" applyAlignment="0" applyProtection="0"/>
    <xf numFmtId="0" fontId="77" fillId="70" borderId="24" applyNumberFormat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/>
    <xf numFmtId="0" fontId="82" fillId="86" borderId="5" applyFont="0">
      <alignment horizontal="center" vertical="top"/>
    </xf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83" fillId="0" borderId="25" applyNumberFormat="0" applyFill="0" applyAlignment="0" applyProtection="0"/>
    <xf numFmtId="0" fontId="84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4" fillId="0" borderId="25" applyNumberFormat="0" applyFill="0" applyAlignment="0" applyProtection="0"/>
    <xf numFmtId="0" fontId="85" fillId="0" borderId="26" applyNumberFormat="0" applyFill="0" applyAlignment="0" applyProtection="0"/>
    <xf numFmtId="0" fontId="86" fillId="0" borderId="26" applyNumberFormat="0" applyFill="0" applyAlignment="0" applyProtection="0"/>
    <xf numFmtId="0" fontId="85" fillId="0" borderId="26" applyNumberFormat="0" applyFill="0" applyAlignment="0" applyProtection="0"/>
    <xf numFmtId="0" fontId="85" fillId="0" borderId="26" applyNumberFormat="0" applyFill="0" applyAlignment="0" applyProtection="0"/>
    <xf numFmtId="0" fontId="85" fillId="0" borderId="26" applyNumberFormat="0" applyFill="0" applyAlignment="0" applyProtection="0"/>
    <xf numFmtId="0" fontId="85" fillId="0" borderId="26" applyNumberFormat="0" applyFill="0" applyAlignment="0" applyProtection="0"/>
    <xf numFmtId="0" fontId="85" fillId="0" borderId="26" applyNumberFormat="0" applyFill="0" applyAlignment="0" applyProtection="0"/>
    <xf numFmtId="0" fontId="86" fillId="0" borderId="26" applyNumberFormat="0" applyFill="0" applyAlignment="0" applyProtection="0"/>
    <xf numFmtId="0" fontId="86" fillId="0" borderId="26" applyNumberFormat="0" applyFill="0" applyAlignment="0" applyProtection="0"/>
    <xf numFmtId="0" fontId="86" fillId="0" borderId="26" applyNumberFormat="0" applyFill="0" applyAlignment="0" applyProtection="0"/>
    <xf numFmtId="0" fontId="86" fillId="0" borderId="26" applyNumberFormat="0" applyFill="0" applyAlignment="0" applyProtection="0"/>
    <xf numFmtId="0" fontId="86" fillId="0" borderId="26" applyNumberFormat="0" applyFill="0" applyAlignment="0" applyProtection="0"/>
    <xf numFmtId="0" fontId="87" fillId="0" borderId="27" applyNumberFormat="0" applyFill="0" applyAlignment="0" applyProtection="0"/>
    <xf numFmtId="0" fontId="88" fillId="0" borderId="27" applyNumberFormat="0" applyFill="0" applyAlignment="0" applyProtection="0"/>
    <xf numFmtId="0" fontId="87" fillId="0" borderId="27" applyNumberFormat="0" applyFill="0" applyAlignment="0" applyProtection="0"/>
    <xf numFmtId="0" fontId="87" fillId="0" borderId="27" applyNumberFormat="0" applyFill="0" applyAlignment="0" applyProtection="0"/>
    <xf numFmtId="0" fontId="87" fillId="0" borderId="27" applyNumberFormat="0" applyFill="0" applyAlignment="0" applyProtection="0"/>
    <xf numFmtId="0" fontId="87" fillId="0" borderId="27" applyNumberFormat="0" applyFill="0" applyAlignment="0" applyProtection="0"/>
    <xf numFmtId="0" fontId="87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28" applyNumberFormat="0" applyFill="0" applyAlignment="0" applyProtection="0"/>
    <xf numFmtId="0" fontId="90" fillId="0" borderId="28" applyNumberFormat="0" applyFill="0" applyAlignment="0" applyProtection="0"/>
    <xf numFmtId="0" fontId="89" fillId="0" borderId="28" applyNumberFormat="0" applyFill="0" applyAlignment="0" applyProtection="0"/>
    <xf numFmtId="0" fontId="89" fillId="0" borderId="28" applyNumberFormat="0" applyFill="0" applyAlignment="0" applyProtection="0"/>
    <xf numFmtId="0" fontId="89" fillId="0" borderId="28" applyNumberFormat="0" applyFill="0" applyAlignment="0" applyProtection="0"/>
    <xf numFmtId="0" fontId="89" fillId="0" borderId="28" applyNumberFormat="0" applyFill="0" applyAlignment="0" applyProtection="0"/>
    <xf numFmtId="0" fontId="90" fillId="0" borderId="28" applyNumberFormat="0" applyFill="0" applyAlignment="0" applyProtection="0"/>
    <xf numFmtId="0" fontId="89" fillId="0" borderId="28" applyNumberFormat="0" applyFill="0" applyAlignment="0" applyProtection="0"/>
    <xf numFmtId="0" fontId="89" fillId="0" borderId="28" applyNumberFormat="0" applyFill="0" applyAlignment="0" applyProtection="0"/>
    <xf numFmtId="0" fontId="89" fillId="0" borderId="28" applyNumberFormat="0" applyFill="0" applyAlignment="0" applyProtection="0"/>
    <xf numFmtId="0" fontId="89" fillId="0" borderId="28" applyNumberFormat="0" applyFill="0" applyAlignment="0" applyProtection="0"/>
    <xf numFmtId="0" fontId="89" fillId="0" borderId="28" applyNumberFormat="0" applyFill="0" applyAlignment="0" applyProtection="0"/>
    <xf numFmtId="0" fontId="89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89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1" fillId="87" borderId="13" applyNumberFormat="0" applyAlignment="0" applyProtection="0"/>
    <xf numFmtId="0" fontId="92" fillId="88" borderId="13" applyNumberFormat="0" applyAlignment="0" applyProtection="0"/>
    <xf numFmtId="0" fontId="91" fillId="87" borderId="13" applyNumberFormat="0" applyAlignment="0" applyProtection="0"/>
    <xf numFmtId="0" fontId="91" fillId="87" borderId="13" applyNumberFormat="0" applyAlignment="0" applyProtection="0"/>
    <xf numFmtId="0" fontId="91" fillId="87" borderId="13" applyNumberFormat="0" applyAlignment="0" applyProtection="0"/>
    <xf numFmtId="0" fontId="91" fillId="87" borderId="13" applyNumberFormat="0" applyAlignment="0" applyProtection="0"/>
    <xf numFmtId="0" fontId="91" fillId="87" borderId="13" applyNumberFormat="0" applyAlignment="0" applyProtection="0"/>
    <xf numFmtId="0" fontId="92" fillId="88" borderId="13" applyNumberFormat="0" applyAlignment="0" applyProtection="0"/>
    <xf numFmtId="0" fontId="92" fillId="88" borderId="13" applyNumberFormat="0" applyAlignment="0" applyProtection="0"/>
    <xf numFmtId="0" fontId="92" fillId="88" borderId="13" applyNumberFormat="0" applyAlignment="0" applyProtection="0"/>
    <xf numFmtId="0" fontId="92" fillId="88" borderId="13" applyNumberFormat="0" applyAlignment="0" applyProtection="0"/>
    <xf numFmtId="0" fontId="92" fillId="88" borderId="13" applyNumberFormat="0" applyAlignment="0" applyProtection="0"/>
    <xf numFmtId="0" fontId="82" fillId="0" borderId="5">
      <alignment horizontal="center" vertical="center" wrapText="1"/>
    </xf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93" fillId="89" borderId="0" applyNumberFormat="0" applyBorder="0" applyAlignment="0" applyProtection="0"/>
    <xf numFmtId="0" fontId="48" fillId="59" borderId="0" applyNumberFormat="0" applyBorder="0" applyAlignment="0" applyProtection="0"/>
    <xf numFmtId="0" fontId="93" fillId="89" borderId="0" applyNumberFormat="0" applyBorder="0" applyAlignment="0" applyProtection="0"/>
    <xf numFmtId="0" fontId="93" fillId="89" borderId="0" applyNumberFormat="0" applyBorder="0" applyAlignment="0" applyProtection="0"/>
    <xf numFmtId="0" fontId="93" fillId="89" borderId="0" applyNumberFormat="0" applyBorder="0" applyAlignment="0" applyProtection="0"/>
    <xf numFmtId="0" fontId="93" fillId="89" borderId="0" applyNumberFormat="0" applyBorder="0" applyAlignment="0" applyProtection="0"/>
    <xf numFmtId="0" fontId="93" fillId="8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53" fillId="0" borderId="0"/>
    <xf numFmtId="0" fontId="2" fillId="0" borderId="0" applyNumberFormat="0" applyFont="0" applyFill="0" applyBorder="0" applyAlignment="0" applyProtection="0">
      <alignment vertical="top"/>
    </xf>
    <xf numFmtId="0" fontId="16" fillId="0" borderId="0"/>
    <xf numFmtId="0" fontId="16" fillId="0" borderId="0"/>
    <xf numFmtId="0" fontId="16" fillId="0" borderId="0"/>
    <xf numFmtId="0" fontId="28" fillId="0" borderId="0">
      <alignment horizontal="left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4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95" fillId="0" borderId="0"/>
    <xf numFmtId="0" fontId="2" fillId="0" borderId="0" applyNumberFormat="0" applyFont="0" applyFill="0" applyBorder="0" applyAlignment="0" applyProtection="0">
      <alignment vertical="top"/>
    </xf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horizontal="left"/>
    </xf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 applyNumberFormat="0" applyFont="0" applyFill="0" applyBorder="0" applyAlignment="0" applyProtection="0">
      <alignment vertical="top"/>
    </xf>
    <xf numFmtId="0" fontId="97" fillId="0" borderId="0"/>
    <xf numFmtId="0" fontId="1" fillId="0" borderId="0"/>
    <xf numFmtId="0" fontId="1" fillId="0" borderId="0"/>
    <xf numFmtId="0" fontId="39" fillId="0" borderId="0"/>
    <xf numFmtId="0" fontId="2" fillId="0" borderId="0">
      <alignment vertical="top"/>
    </xf>
    <xf numFmtId="0" fontId="1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 applyNumberFormat="0" applyFont="0" applyFill="0" applyBorder="0" applyAlignment="0" applyProtection="0">
      <alignment vertical="top"/>
    </xf>
    <xf numFmtId="0" fontId="49" fillId="0" borderId="0" applyNumberFormat="0" applyFill="0" applyBorder="0" applyAlignment="0" applyProtection="0"/>
    <xf numFmtId="0" fontId="98" fillId="0" borderId="0"/>
    <xf numFmtId="0" fontId="49" fillId="0" borderId="0" applyFont="0"/>
    <xf numFmtId="0" fontId="2" fillId="0" borderId="0">
      <alignment vertical="top"/>
    </xf>
    <xf numFmtId="0" fontId="95" fillId="0" borderId="0"/>
    <xf numFmtId="0" fontId="99" fillId="0" borderId="0"/>
    <xf numFmtId="0" fontId="95" fillId="0" borderId="0"/>
    <xf numFmtId="0" fontId="53" fillId="0" borderId="0"/>
    <xf numFmtId="0" fontId="2" fillId="0" borderId="0" applyNumberFormat="0" applyFont="0" applyFill="0" applyBorder="0" applyAlignment="0" applyProtection="0">
      <alignment vertical="top"/>
    </xf>
    <xf numFmtId="0" fontId="99" fillId="0" borderId="0"/>
    <xf numFmtId="0" fontId="2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 applyNumberFormat="0" applyFont="0" applyFill="0" applyBorder="0" applyAlignment="0" applyProtection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0" fillId="14" borderId="0" applyNumberFormat="0" applyBorder="0" applyAlignment="0" applyProtection="0"/>
    <xf numFmtId="0" fontId="101" fillId="8" borderId="0" applyNumberFormat="0" applyBorder="0" applyAlignment="0" applyProtection="0"/>
    <xf numFmtId="0" fontId="100" fillId="14" borderId="0" applyNumberFormat="0" applyBorder="0" applyAlignment="0" applyProtection="0"/>
    <xf numFmtId="0" fontId="100" fillId="14" borderId="0" applyNumberFormat="0" applyBorder="0" applyAlignment="0" applyProtection="0"/>
    <xf numFmtId="0" fontId="100" fillId="14" borderId="0" applyNumberFormat="0" applyBorder="0" applyAlignment="0" applyProtection="0"/>
    <xf numFmtId="0" fontId="100" fillId="14" borderId="0" applyNumberFormat="0" applyBorder="0" applyAlignment="0" applyProtection="0"/>
    <xf numFmtId="0" fontId="100" fillId="14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1" fillId="8" borderId="0" applyNumberFormat="0" applyBorder="0" applyAlignment="0" applyProtection="0"/>
    <xf numFmtId="0" fontId="10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03" fillId="90" borderId="29" applyNumberFormat="0" applyAlignment="0" applyProtection="0"/>
    <xf numFmtId="0" fontId="49" fillId="74" borderId="29" applyNumberFormat="0" applyFont="0" applyAlignment="0" applyProtection="0"/>
    <xf numFmtId="0" fontId="103" fillId="90" borderId="29" applyNumberFormat="0" applyAlignment="0" applyProtection="0"/>
    <xf numFmtId="0" fontId="103" fillId="90" borderId="29" applyNumberFormat="0" applyAlignment="0" applyProtection="0"/>
    <xf numFmtId="0" fontId="103" fillId="90" borderId="29" applyNumberFormat="0" applyAlignment="0" applyProtection="0"/>
    <xf numFmtId="0" fontId="103" fillId="90" borderId="29" applyNumberFormat="0" applyAlignment="0" applyProtection="0"/>
    <xf numFmtId="0" fontId="49" fillId="74" borderId="29" applyNumberFormat="0" applyFont="0" applyAlignment="0" applyProtection="0"/>
    <xf numFmtId="0" fontId="103" fillId="90" borderId="29" applyNumberFormat="0" applyAlignment="0" applyProtection="0"/>
    <xf numFmtId="0" fontId="103" fillId="90" borderId="29" applyNumberFormat="0" applyAlignment="0" applyProtection="0"/>
    <xf numFmtId="0" fontId="103" fillId="90" borderId="29" applyNumberFormat="0" applyAlignment="0" applyProtection="0"/>
    <xf numFmtId="0" fontId="103" fillId="90" borderId="29" applyNumberFormat="0" applyAlignment="0" applyProtection="0"/>
    <xf numFmtId="0" fontId="103" fillId="90" borderId="29" applyNumberFormat="0" applyAlignment="0" applyProtection="0"/>
    <xf numFmtId="0" fontId="103" fillId="90" borderId="29" applyNumberFormat="0" applyAlignment="0" applyProtection="0"/>
    <xf numFmtId="0" fontId="49" fillId="74" borderId="29" applyNumberFormat="0" applyFont="0" applyAlignment="0" applyProtection="0"/>
    <xf numFmtId="0" fontId="49" fillId="74" borderId="29" applyNumberFormat="0" applyFont="0" applyAlignment="0" applyProtection="0"/>
    <xf numFmtId="0" fontId="103" fillId="90" borderId="29" applyNumberFormat="0" applyAlignment="0" applyProtection="0"/>
    <xf numFmtId="0" fontId="49" fillId="74" borderId="29" applyNumberFormat="0" applyFont="0" applyAlignment="0" applyProtection="0"/>
    <xf numFmtId="0" fontId="49" fillId="74" borderId="29" applyNumberFormat="0" applyFont="0" applyAlignment="0" applyProtection="0"/>
    <xf numFmtId="0" fontId="49" fillId="74" borderId="29" applyNumberFormat="0" applyFont="0" applyAlignment="0" applyProtection="0"/>
    <xf numFmtId="0" fontId="49" fillId="74" borderId="29" applyNumberFormat="0" applyFont="0" applyAlignment="0" applyProtection="0"/>
    <xf numFmtId="0" fontId="49" fillId="74" borderId="29" applyNumberFormat="0" applyFont="0" applyAlignment="0" applyProtection="0"/>
    <xf numFmtId="0" fontId="49" fillId="74" borderId="29" applyNumberFormat="0" applyFont="0" applyAlignment="0" applyProtection="0"/>
    <xf numFmtId="0" fontId="49" fillId="74" borderId="29" applyNumberFormat="0" applyFon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5">
      <alignment vertical="top" wrapText="1"/>
    </xf>
    <xf numFmtId="0" fontId="104" fillId="0" borderId="30" applyNumberFormat="0" applyFill="0" applyAlignment="0" applyProtection="0"/>
    <xf numFmtId="0" fontId="105" fillId="0" borderId="30" applyNumberFormat="0" applyFill="0" applyAlignment="0" applyProtection="0"/>
    <xf numFmtId="0" fontId="104" fillId="0" borderId="30" applyNumberFormat="0" applyFill="0" applyAlignment="0" applyProtection="0"/>
    <xf numFmtId="0" fontId="104" fillId="0" borderId="30" applyNumberFormat="0" applyFill="0" applyAlignment="0" applyProtection="0"/>
    <xf numFmtId="0" fontId="104" fillId="0" borderId="30" applyNumberFormat="0" applyFill="0" applyAlignment="0" applyProtection="0"/>
    <xf numFmtId="0" fontId="104" fillId="0" borderId="30" applyNumberFormat="0" applyFill="0" applyAlignment="0" applyProtection="0"/>
    <xf numFmtId="0" fontId="104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105" fillId="0" borderId="30" applyNumberFormat="0" applyFill="0" applyAlignment="0" applyProtection="0"/>
    <xf numFmtId="0" fontId="27" fillId="0" borderId="0"/>
    <xf numFmtId="0" fontId="52" fillId="0" borderId="0">
      <alignment vertical="top"/>
    </xf>
    <xf numFmtId="0" fontId="1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8" fillId="0" borderId="11">
      <alignment horizontal="left" vertical="top" wrapText="1"/>
    </xf>
    <xf numFmtId="0" fontId="28" fillId="0" borderId="4">
      <alignment horizontal="left" vertical="top" wrapText="1"/>
    </xf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53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0" fontId="39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2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08" fillId="15" borderId="0" applyNumberFormat="0" applyBorder="0" applyAlignment="0" applyProtection="0"/>
    <xf numFmtId="0" fontId="109" fillId="9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09" fillId="9" borderId="0" applyNumberFormat="0" applyBorder="0" applyAlignment="0" applyProtection="0"/>
    <xf numFmtId="0" fontId="109" fillId="9" borderId="0" applyNumberFormat="0" applyBorder="0" applyAlignment="0" applyProtection="0"/>
    <xf numFmtId="0" fontId="109" fillId="9" borderId="0" applyNumberFormat="0" applyBorder="0" applyAlignment="0" applyProtection="0"/>
    <xf numFmtId="0" fontId="109" fillId="9" borderId="0" applyNumberFormat="0" applyBorder="0" applyAlignment="0" applyProtection="0"/>
    <xf numFmtId="0" fontId="109" fillId="9" borderId="0" applyNumberFormat="0" applyBorder="0" applyAlignment="0" applyProtection="0"/>
    <xf numFmtId="0" fontId="2" fillId="0" borderId="0"/>
  </cellStyleXfs>
  <cellXfs count="130">
    <xf numFmtId="0" fontId="0" fillId="0" borderId="0" xfId="0">
      <alignment vertical="top"/>
    </xf>
    <xf numFmtId="0" fontId="3" fillId="2" borderId="1" xfId="0" applyNumberFormat="1" applyFont="1" applyFill="1" applyBorder="1" applyAlignment="1">
      <alignment horizontal="left" vertical="center"/>
    </xf>
    <xf numFmtId="0" fontId="3" fillId="2" borderId="2" xfId="0" applyNumberFormat="1" applyFont="1" applyFill="1" applyBorder="1" applyAlignment="1">
      <alignment horizontal="left" vertical="center"/>
    </xf>
    <xf numFmtId="0" fontId="4" fillId="2" borderId="2" xfId="0" applyNumberFormat="1" applyFont="1" applyFill="1" applyBorder="1" applyAlignment="1">
      <alignment horizontal="left" vertical="center"/>
    </xf>
    <xf numFmtId="0" fontId="4" fillId="2" borderId="3" xfId="0" applyNumberFormat="1" applyFont="1" applyFill="1" applyBorder="1" applyAlignment="1">
      <alignment horizontal="left" vertical="center"/>
    </xf>
    <xf numFmtId="0" fontId="6" fillId="0" borderId="0" xfId="1" applyNumberFormat="1" applyFont="1" applyAlignment="1"/>
    <xf numFmtId="0" fontId="4" fillId="2" borderId="4" xfId="0" applyNumberFormat="1" applyFont="1" applyFill="1" applyBorder="1" applyAlignment="1">
      <alignment horizontal="left" vertical="center"/>
    </xf>
    <xf numFmtId="0" fontId="4" fillId="2" borderId="5" xfId="0" applyNumberFormat="1" applyFont="1" applyFill="1" applyBorder="1" applyAlignment="1">
      <alignment horizontal="left" vertical="center"/>
    </xf>
    <xf numFmtId="0" fontId="7" fillId="0" borderId="0" xfId="1" applyNumberFormat="1" applyFont="1" applyAlignment="1">
      <alignment horizontal="center" vertical="center"/>
    </xf>
    <xf numFmtId="0" fontId="8" fillId="3" borderId="0" xfId="1" applyFont="1" applyFill="1" applyBorder="1" applyAlignment="1">
      <alignment horizontal="center" vertical="center" wrapText="1" shrinkToFit="1"/>
    </xf>
    <xf numFmtId="0" fontId="6" fillId="0" borderId="0" xfId="1" applyNumberFormat="1" applyFont="1" applyAlignment="1">
      <alignment horizontal="center" vertical="center"/>
    </xf>
    <xf numFmtId="0" fontId="9" fillId="0" borderId="0" xfId="1" applyNumberFormat="1" applyFont="1" applyAlignment="1">
      <alignment horizontal="right" vertical="center"/>
    </xf>
    <xf numFmtId="0" fontId="6" fillId="0" borderId="0" xfId="1" applyNumberFormat="1" applyFont="1" applyAlignment="1">
      <alignment vertical="center"/>
    </xf>
    <xf numFmtId="167" fontId="10" fillId="3" borderId="5" xfId="0" applyNumberFormat="1" applyFont="1" applyFill="1" applyBorder="1" applyAlignment="1">
      <alignment vertical="center" wrapText="1"/>
    </xf>
    <xf numFmtId="1" fontId="9" fillId="0" borderId="6" xfId="0" applyNumberFormat="1" applyFont="1" applyFill="1" applyBorder="1" applyAlignment="1">
      <alignment horizontal="center" vertical="center"/>
    </xf>
    <xf numFmtId="0" fontId="11" fillId="0" borderId="7" xfId="0" applyNumberFormat="1" applyFont="1" applyFill="1" applyBorder="1" applyAlignment="1">
      <alignment horizontal="center" vertical="center"/>
    </xf>
    <xf numFmtId="1" fontId="9" fillId="0" borderId="6" xfId="1" applyNumberFormat="1" applyFont="1" applyFill="1" applyBorder="1" applyAlignment="1">
      <alignment horizontal="center" vertical="center" wrapText="1"/>
    </xf>
    <xf numFmtId="0" fontId="12" fillId="0" borderId="8" xfId="0" applyNumberFormat="1" applyFont="1" applyBorder="1" applyAlignment="1">
      <alignment horizontal="center" vertical="center" wrapText="1"/>
    </xf>
    <xf numFmtId="0" fontId="12" fillId="0" borderId="5" xfId="0" applyNumberFormat="1" applyFont="1" applyBorder="1" applyAlignment="1">
      <alignment horizontal="center" vertical="center" wrapText="1"/>
    </xf>
    <xf numFmtId="0" fontId="9" fillId="0" borderId="0" xfId="1" applyNumberFormat="1" applyFont="1" applyFill="1" applyAlignment="1">
      <alignment horizontal="center"/>
    </xf>
    <xf numFmtId="0" fontId="13" fillId="0" borderId="0" xfId="1" applyNumberFormat="1" applyFont="1" applyFill="1" applyAlignment="1"/>
    <xf numFmtId="2" fontId="14" fillId="0" borderId="1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/>
    </xf>
    <xf numFmtId="0" fontId="12" fillId="0" borderId="2" xfId="0" applyNumberFormat="1" applyFont="1" applyBorder="1" applyAlignment="1">
      <alignment horizontal="center" vertical="center" wrapText="1"/>
    </xf>
    <xf numFmtId="9" fontId="2" fillId="3" borderId="5" xfId="0" applyNumberFormat="1" applyFont="1" applyFill="1" applyBorder="1" applyAlignment="1">
      <alignment vertical="center"/>
    </xf>
    <xf numFmtId="0" fontId="7" fillId="0" borderId="0" xfId="1" applyNumberFormat="1" applyFont="1" applyAlignment="1"/>
    <xf numFmtId="0" fontId="11" fillId="4" borderId="9" xfId="0" applyNumberFormat="1" applyFont="1" applyFill="1" applyBorder="1" applyAlignment="1">
      <alignment horizontal="left"/>
    </xf>
    <xf numFmtId="0" fontId="9" fillId="0" borderId="0" xfId="1" applyNumberFormat="1" applyFont="1" applyAlignment="1"/>
    <xf numFmtId="0" fontId="6" fillId="0" borderId="0" xfId="0" applyNumberFormat="1" applyFont="1" applyAlignment="1"/>
    <xf numFmtId="0" fontId="6" fillId="0" borderId="0" xfId="0" applyNumberFormat="1" applyFont="1" applyAlignment="1">
      <alignment vertical="center"/>
    </xf>
    <xf numFmtId="169" fontId="2" fillId="3" borderId="5" xfId="0" applyNumberFormat="1" applyFont="1" applyFill="1" applyBorder="1" applyAlignment="1">
      <alignment horizontal="center" vertical="center" wrapText="1"/>
    </xf>
    <xf numFmtId="170" fontId="10" fillId="0" borderId="5" xfId="0" applyNumberFormat="1" applyFont="1" applyBorder="1" applyAlignment="1">
      <alignment vertical="center"/>
    </xf>
    <xf numFmtId="0" fontId="18" fillId="5" borderId="5" xfId="0" applyNumberFormat="1" applyFont="1" applyFill="1" applyBorder="1" applyAlignment="1">
      <alignment horizontal="left" vertical="center"/>
    </xf>
    <xf numFmtId="0" fontId="18" fillId="5" borderId="5" xfId="0" applyNumberFormat="1" applyFont="1" applyFill="1" applyBorder="1" applyAlignment="1">
      <alignment horizontal="left" vertical="center" wrapText="1"/>
    </xf>
    <xf numFmtId="0" fontId="19" fillId="5" borderId="5" xfId="0" applyFont="1" applyFill="1" applyBorder="1" applyAlignment="1">
      <alignment horizontal="left" vertical="center"/>
    </xf>
    <xf numFmtId="0" fontId="20" fillId="3" borderId="5" xfId="2" applyNumberFormat="1" applyFont="1" applyFill="1" applyBorder="1" applyAlignment="1">
      <alignment horizontal="left" vertical="center" wrapText="1"/>
    </xf>
    <xf numFmtId="169" fontId="20" fillId="3" borderId="5" xfId="2" applyNumberFormat="1" applyFont="1" applyFill="1" applyBorder="1" applyAlignment="1">
      <alignment horizontal="left" vertical="center" wrapText="1"/>
    </xf>
    <xf numFmtId="0" fontId="21" fillId="0" borderId="0" xfId="0" applyNumberFormat="1" applyFont="1" applyBorder="1" applyAlignment="1">
      <alignment vertical="center"/>
    </xf>
    <xf numFmtId="0" fontId="21" fillId="0" borderId="0" xfId="0" applyNumberFormat="1" applyFont="1" applyBorder="1" applyAlignment="1"/>
    <xf numFmtId="169" fontId="3" fillId="2" borderId="5" xfId="2" applyNumberFormat="1" applyFont="1" applyFill="1" applyBorder="1" applyAlignment="1">
      <alignment horizontal="left" vertical="center" wrapText="1"/>
    </xf>
    <xf numFmtId="0" fontId="22" fillId="0" borderId="0" xfId="0" applyNumberFormat="1" applyFont="1" applyBorder="1" applyAlignment="1"/>
    <xf numFmtId="0" fontId="7" fillId="0" borderId="5" xfId="1" applyNumberFormat="1" applyFont="1" applyBorder="1" applyAlignment="1"/>
    <xf numFmtId="0" fontId="9" fillId="0" borderId="6" xfId="1" applyNumberFormat="1" applyFont="1" applyBorder="1" applyAlignment="1"/>
    <xf numFmtId="0" fontId="7" fillId="0" borderId="4" xfId="1" applyNumberFormat="1" applyFont="1" applyBorder="1" applyAlignment="1"/>
    <xf numFmtId="0" fontId="22" fillId="0" borderId="0" xfId="0" applyNumberFormat="1" applyFont="1" applyBorder="1" applyAlignment="1">
      <alignment vertical="center"/>
    </xf>
    <xf numFmtId="0" fontId="11" fillId="0" borderId="6" xfId="1" applyNumberFormat="1" applyFont="1" applyBorder="1" applyAlignment="1"/>
    <xf numFmtId="0" fontId="11" fillId="0" borderId="0" xfId="1" applyNumberFormat="1" applyFont="1" applyAlignment="1"/>
    <xf numFmtId="0" fontId="6" fillId="0" borderId="4" xfId="1" applyNumberFormat="1" applyFont="1" applyBorder="1" applyAlignment="1"/>
    <xf numFmtId="0" fontId="22" fillId="0" borderId="0" xfId="0" applyNumberFormat="1" applyFont="1" applyFill="1" applyBorder="1" applyAlignment="1"/>
    <xf numFmtId="0" fontId="22" fillId="0" borderId="5" xfId="0" applyNumberFormat="1" applyFont="1" applyFill="1" applyBorder="1" applyAlignment="1">
      <alignment horizontal="left" vertical="center"/>
    </xf>
    <xf numFmtId="0" fontId="22" fillId="0" borderId="0" xfId="0" applyNumberFormat="1" applyFont="1" applyFill="1" applyBorder="1" applyAlignment="1">
      <alignment vertical="center"/>
    </xf>
    <xf numFmtId="0" fontId="3" fillId="2" borderId="5" xfId="2" applyNumberFormat="1" applyFont="1" applyFill="1" applyBorder="1" applyAlignment="1">
      <alignment horizontal="left" vertical="center" wrapText="1"/>
    </xf>
    <xf numFmtId="0" fontId="4" fillId="2" borderId="5" xfId="2" applyNumberFormat="1" applyFont="1" applyFill="1" applyBorder="1" applyAlignment="1">
      <alignment horizontal="left" vertical="center" wrapText="1"/>
    </xf>
    <xf numFmtId="0" fontId="22" fillId="0" borderId="5" xfId="0" applyNumberFormat="1" applyFont="1" applyFill="1" applyBorder="1" applyAlignment="1"/>
    <xf numFmtId="0" fontId="22" fillId="0" borderId="6" xfId="0" applyNumberFormat="1" applyFont="1" applyFill="1" applyBorder="1" applyAlignment="1"/>
    <xf numFmtId="0" fontId="22" fillId="0" borderId="4" xfId="0" applyNumberFormat="1" applyFont="1" applyFill="1" applyBorder="1" applyAlignment="1"/>
    <xf numFmtId="0" fontId="11" fillId="4" borderId="10" xfId="0" applyNumberFormat="1" applyFont="1" applyFill="1" applyBorder="1" applyAlignment="1">
      <alignment horizontal="center" vertical="center"/>
    </xf>
    <xf numFmtId="0" fontId="19" fillId="5" borderId="5" xfId="2" applyNumberFormat="1" applyFont="1" applyFill="1" applyBorder="1" applyAlignment="1">
      <alignment horizontal="left" vertical="center" wrapText="1"/>
    </xf>
    <xf numFmtId="0" fontId="18" fillId="5" borderId="5" xfId="2" applyNumberFormat="1" applyFont="1" applyFill="1" applyBorder="1" applyAlignment="1">
      <alignment horizontal="left" vertical="center" wrapText="1"/>
    </xf>
    <xf numFmtId="169" fontId="19" fillId="5" borderId="5" xfId="2" applyNumberFormat="1" applyFont="1" applyFill="1" applyBorder="1" applyAlignment="1">
      <alignment horizontal="left" vertical="center" wrapText="1"/>
    </xf>
    <xf numFmtId="0" fontId="3" fillId="5" borderId="5" xfId="2" applyNumberFormat="1" applyFont="1" applyFill="1" applyBorder="1" applyAlignment="1">
      <alignment horizontal="left" vertical="center" wrapText="1"/>
    </xf>
    <xf numFmtId="169" fontId="3" fillId="5" borderId="5" xfId="2" applyNumberFormat="1" applyFont="1" applyFill="1" applyBorder="1" applyAlignment="1">
      <alignment horizontal="left" vertical="center" wrapText="1"/>
    </xf>
    <xf numFmtId="0" fontId="6" fillId="0" borderId="6" xfId="1" applyNumberFormat="1" applyFont="1" applyBorder="1" applyAlignment="1"/>
    <xf numFmtId="0" fontId="6" fillId="0" borderId="11" xfId="1" applyNumberFormat="1" applyFont="1" applyBorder="1" applyAlignment="1"/>
    <xf numFmtId="0" fontId="7" fillId="0" borderId="0" xfId="1" applyNumberFormat="1" applyFont="1" applyBorder="1" applyAlignment="1"/>
    <xf numFmtId="0" fontId="7" fillId="0" borderId="0" xfId="0" applyNumberFormat="1" applyFont="1" applyAlignment="1"/>
    <xf numFmtId="0" fontId="22" fillId="0" borderId="4" xfId="0" applyNumberFormat="1" applyFont="1" applyBorder="1" applyAlignment="1"/>
    <xf numFmtId="0" fontId="20" fillId="3" borderId="5" xfId="2" applyNumberFormat="1" applyFont="1" applyFill="1" applyBorder="1" applyAlignment="1">
      <alignment horizontal="left" vertical="center"/>
    </xf>
    <xf numFmtId="0" fontId="3" fillId="2" borderId="5" xfId="0" applyNumberFormat="1" applyFont="1" applyFill="1" applyBorder="1" applyAlignment="1">
      <alignment horizontal="left" vertical="center"/>
    </xf>
    <xf numFmtId="0" fontId="22" fillId="0" borderId="6" xfId="0" applyNumberFormat="1" applyFont="1" applyBorder="1" applyAlignment="1"/>
    <xf numFmtId="0" fontId="22" fillId="0" borderId="11" xfId="0" applyNumberFormat="1" applyFont="1" applyBorder="1" applyAlignment="1"/>
    <xf numFmtId="0" fontId="7" fillId="0" borderId="6" xfId="1" applyNumberFormat="1" applyFont="1" applyBorder="1" applyAlignment="1"/>
    <xf numFmtId="0" fontId="0" fillId="0" borderId="0" xfId="0" applyAlignment="1"/>
    <xf numFmtId="0" fontId="7" fillId="0" borderId="11" xfId="1" applyNumberFormat="1" applyFont="1" applyBorder="1" applyAlignment="1"/>
    <xf numFmtId="0" fontId="22" fillId="0" borderId="5" xfId="0" applyNumberFormat="1" applyFont="1" applyBorder="1" applyAlignment="1"/>
    <xf numFmtId="2" fontId="20" fillId="0" borderId="5" xfId="0" applyNumberFormat="1" applyFont="1" applyFill="1" applyBorder="1" applyAlignment="1">
      <alignment horizontal="left" vertical="center"/>
    </xf>
    <xf numFmtId="2" fontId="3" fillId="2" borderId="5" xfId="0" applyNumberFormat="1" applyFont="1" applyFill="1" applyBorder="1" applyAlignment="1">
      <alignment horizontal="left" vertical="center"/>
    </xf>
    <xf numFmtId="0" fontId="20" fillId="3" borderId="0" xfId="2" applyNumberFormat="1" applyFont="1" applyFill="1" applyBorder="1" applyAlignment="1">
      <alignment horizontal="left" vertical="center" wrapText="1"/>
    </xf>
    <xf numFmtId="169" fontId="20" fillId="3" borderId="0" xfId="2" applyNumberFormat="1" applyFont="1" applyFill="1" applyBorder="1" applyAlignment="1">
      <alignment horizontal="left" vertical="center" wrapText="1"/>
    </xf>
    <xf numFmtId="169" fontId="2" fillId="3" borderId="0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 applyBorder="1" applyAlignment="1">
      <alignment vertical="center"/>
    </xf>
    <xf numFmtId="0" fontId="16" fillId="3" borderId="0" xfId="2" applyNumberFormat="1" applyFont="1" applyFill="1" applyBorder="1" applyAlignment="1">
      <alignment horizontal="center" vertical="center" wrapText="1"/>
    </xf>
    <xf numFmtId="0" fontId="16" fillId="3" borderId="0" xfId="2" applyNumberFormat="1" applyFont="1" applyFill="1" applyBorder="1" applyAlignment="1">
      <alignment horizontal="left" wrapText="1"/>
    </xf>
    <xf numFmtId="168" fontId="16" fillId="3" borderId="0" xfId="2" applyNumberFormat="1" applyFont="1" applyFill="1" applyBorder="1" applyAlignment="1">
      <alignment horizontal="center" vertical="center" wrapText="1"/>
    </xf>
    <xf numFmtId="169" fontId="16" fillId="3" borderId="0" xfId="2" applyNumberFormat="1" applyFont="1" applyFill="1" applyBorder="1" applyAlignment="1">
      <alignment horizontal="right" vertical="center" wrapText="1"/>
    </xf>
    <xf numFmtId="0" fontId="3" fillId="2" borderId="0" xfId="3" applyNumberFormat="1" applyFont="1" applyFill="1" applyBorder="1" applyAlignment="1">
      <alignment horizontal="left" vertical="top"/>
    </xf>
    <xf numFmtId="0" fontId="23" fillId="2" borderId="0" xfId="3" applyNumberFormat="1" applyFont="1" applyFill="1" applyBorder="1" applyAlignment="1">
      <alignment horizontal="left" vertical="top" wrapText="1"/>
    </xf>
    <xf numFmtId="168" fontId="3" fillId="2" borderId="0" xfId="2" applyNumberFormat="1" applyFont="1" applyFill="1" applyBorder="1" applyAlignment="1">
      <alignment horizontal="center" vertical="center" wrapText="1"/>
    </xf>
    <xf numFmtId="170" fontId="3" fillId="2" borderId="0" xfId="0" applyNumberFormat="1" applyFont="1" applyFill="1" applyBorder="1" applyAlignment="1">
      <alignment horizontal="right" vertical="center"/>
    </xf>
    <xf numFmtId="0" fontId="3" fillId="2" borderId="5" xfId="3" applyNumberFormat="1" applyFont="1" applyFill="1" applyBorder="1" applyAlignment="1">
      <alignment horizontal="left" vertical="top"/>
    </xf>
    <xf numFmtId="0" fontId="4" fillId="2" borderId="5" xfId="3" applyNumberFormat="1" applyFont="1" applyFill="1" applyBorder="1" applyAlignment="1">
      <alignment horizontal="left" vertical="top" wrapText="1"/>
    </xf>
    <xf numFmtId="168" fontId="3" fillId="2" borderId="5" xfId="2" applyNumberFormat="1" applyFont="1" applyFill="1" applyBorder="1" applyAlignment="1">
      <alignment horizontal="center" vertical="center" wrapText="1"/>
    </xf>
    <xf numFmtId="170" fontId="3" fillId="2" borderId="5" xfId="0" applyNumberFormat="1" applyFont="1" applyFill="1" applyBorder="1" applyAlignment="1">
      <alignment horizontal="right" vertical="center"/>
    </xf>
    <xf numFmtId="0" fontId="6" fillId="0" borderId="6" xfId="0" applyNumberFormat="1" applyFont="1" applyBorder="1" applyAlignment="1"/>
    <xf numFmtId="0" fontId="24" fillId="3" borderId="5" xfId="3" applyNumberFormat="1" applyFont="1" applyFill="1" applyBorder="1" applyAlignment="1">
      <alignment horizontal="left" vertical="top"/>
    </xf>
    <xf numFmtId="0" fontId="20" fillId="3" borderId="5" xfId="3" applyNumberFormat="1" applyFont="1" applyFill="1" applyBorder="1" applyAlignment="1">
      <alignment horizontal="left" vertical="top" wrapText="1"/>
    </xf>
    <xf numFmtId="168" fontId="20" fillId="3" borderId="5" xfId="2" applyNumberFormat="1" applyFont="1" applyFill="1" applyBorder="1" applyAlignment="1">
      <alignment horizontal="center" vertical="center" wrapText="1"/>
    </xf>
    <xf numFmtId="169" fontId="20" fillId="0" borderId="5" xfId="0" applyNumberFormat="1" applyFont="1" applyBorder="1" applyAlignment="1">
      <alignment horizontal="right" vertical="center"/>
    </xf>
    <xf numFmtId="169" fontId="2" fillId="3" borderId="4" xfId="0" applyNumberFormat="1" applyFont="1" applyFill="1" applyBorder="1" applyAlignment="1">
      <alignment horizontal="center" vertical="center" wrapText="1"/>
    </xf>
    <xf numFmtId="0" fontId="11" fillId="0" borderId="11" xfId="0" applyNumberFormat="1" applyFont="1" applyBorder="1" applyAlignment="1"/>
    <xf numFmtId="0" fontId="11" fillId="0" borderId="0" xfId="0" applyNumberFormat="1" applyFont="1" applyAlignment="1"/>
    <xf numFmtId="0" fontId="6" fillId="0" borderId="11" xfId="0" applyNumberFormat="1" applyFont="1" applyBorder="1" applyAlignment="1"/>
    <xf numFmtId="0" fontId="6" fillId="0" borderId="4" xfId="0" applyNumberFormat="1" applyFont="1" applyBorder="1" applyAlignment="1"/>
    <xf numFmtId="0" fontId="7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0" fillId="0" borderId="5" xfId="0" applyBorder="1" applyAlignment="1"/>
    <xf numFmtId="0" fontId="6" fillId="0" borderId="5" xfId="0" applyNumberFormat="1" applyFont="1" applyBorder="1" applyAlignment="1"/>
    <xf numFmtId="0" fontId="7" fillId="0" borderId="6" xfId="0" applyNumberFormat="1" applyFont="1" applyBorder="1" applyAlignment="1"/>
    <xf numFmtId="170" fontId="25" fillId="0" borderId="5" xfId="0" applyNumberFormat="1" applyFont="1" applyBorder="1" applyAlignment="1">
      <alignment vertical="center"/>
    </xf>
    <xf numFmtId="171" fontId="9" fillId="0" borderId="0" xfId="1" applyNumberFormat="1" applyFont="1" applyAlignment="1">
      <alignment vertical="center"/>
    </xf>
    <xf numFmtId="171" fontId="26" fillId="0" borderId="0" xfId="1" applyNumberFormat="1" applyFont="1" applyAlignment="1">
      <alignment horizontal="center" vertical="center"/>
    </xf>
    <xf numFmtId="0" fontId="7" fillId="0" borderId="0" xfId="1" applyNumberFormat="1" applyFont="1" applyAlignment="1">
      <alignment vertical="center"/>
    </xf>
    <xf numFmtId="0" fontId="22" fillId="0" borderId="0" xfId="0" applyNumberFormat="1" applyFont="1" applyAlignment="1"/>
    <xf numFmtId="0" fontId="22" fillId="0" borderId="0" xfId="0" applyNumberFormat="1" applyFont="1" applyAlignment="1">
      <alignment vertical="center"/>
    </xf>
    <xf numFmtId="0" fontId="3" fillId="2" borderId="5" xfId="0" applyNumberFormat="1" applyFont="1" applyFill="1" applyBorder="1" applyAlignment="1">
      <alignment horizontal="center" vertical="center"/>
    </xf>
    <xf numFmtId="0" fontId="4" fillId="2" borderId="5" xfId="0" applyNumberFormat="1" applyFont="1" applyFill="1" applyBorder="1" applyAlignment="1"/>
    <xf numFmtId="169" fontId="3" fillId="2" borderId="5" xfId="3" applyNumberFormat="1" applyFont="1" applyFill="1" applyBorder="1" applyAlignment="1">
      <alignment horizontal="right" vertical="center" wrapText="1"/>
    </xf>
    <xf numFmtId="0" fontId="20" fillId="0" borderId="5" xfId="0" applyNumberFormat="1" applyFont="1" applyBorder="1" applyAlignment="1">
      <alignment horizontal="center" vertical="center"/>
    </xf>
    <xf numFmtId="0" fontId="20" fillId="0" borderId="5" xfId="0" applyNumberFormat="1" applyFont="1" applyBorder="1" applyAlignment="1"/>
    <xf numFmtId="169" fontId="20" fillId="3" borderId="5" xfId="3" applyNumberFormat="1" applyFont="1" applyFill="1" applyBorder="1" applyAlignment="1">
      <alignment horizontal="right" vertical="center" wrapText="1"/>
    </xf>
    <xf numFmtId="9" fontId="17" fillId="0" borderId="5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/>
    </xf>
    <xf numFmtId="169" fontId="20" fillId="0" borderId="5" xfId="2" applyNumberFormat="1" applyFont="1" applyFill="1" applyBorder="1" applyAlignment="1">
      <alignment horizontal="left" vertical="center" wrapText="1"/>
    </xf>
    <xf numFmtId="169" fontId="3" fillId="0" borderId="5" xfId="2" applyNumberFormat="1" applyFont="1" applyFill="1" applyBorder="1" applyAlignment="1">
      <alignment horizontal="left" vertical="center" wrapText="1"/>
    </xf>
    <xf numFmtId="9" fontId="17" fillId="0" borderId="0" xfId="0" applyNumberFormat="1" applyFont="1" applyFill="1" applyBorder="1" applyAlignment="1">
      <alignment horizontal="center" vertical="center"/>
    </xf>
    <xf numFmtId="170" fontId="3" fillId="0" borderId="0" xfId="0" applyNumberFormat="1" applyFont="1" applyFill="1" applyBorder="1" applyAlignment="1">
      <alignment horizontal="right" vertical="center"/>
    </xf>
    <xf numFmtId="170" fontId="3" fillId="0" borderId="5" xfId="0" applyNumberFormat="1" applyFont="1" applyFill="1" applyBorder="1" applyAlignment="1">
      <alignment horizontal="right" vertical="center"/>
    </xf>
    <xf numFmtId="0" fontId="6" fillId="0" borderId="0" xfId="0" applyNumberFormat="1" applyFont="1" applyFill="1" applyAlignment="1">
      <alignment horizontal="center" vertical="center"/>
    </xf>
    <xf numFmtId="171" fontId="26" fillId="0" borderId="0" xfId="1" applyNumberFormat="1" applyFont="1" applyFill="1" applyAlignment="1">
      <alignment horizontal="center" vertical="center"/>
    </xf>
    <xf numFmtId="0" fontId="22" fillId="0" borderId="0" xfId="0" applyNumberFormat="1" applyFont="1" applyFill="1" applyAlignment="1">
      <alignment vertical="center"/>
    </xf>
  </cellXfs>
  <cellStyles count="1026">
    <cellStyle name="_11 ноя 11 87ч Ег с Пас" xfId="4"/>
    <cellStyle name="_3M Russia Pricelist AAD 17_01_2011" xfId="5"/>
    <cellStyle name="_Лист1" xfId="6"/>
    <cellStyle name="_ноябрь07 41" xfId="7"/>
    <cellStyle name="_октябрь07 40" xfId="8"/>
    <cellStyle name="123" xfId="9"/>
    <cellStyle name="-15-1976" xfId="10"/>
    <cellStyle name="-15-1976 2" xfId="11"/>
    <cellStyle name="-15-1976_Лист1" xfId="12"/>
    <cellStyle name="20% - Accent1" xfId="13"/>
    <cellStyle name="20% - Accent2" xfId="14"/>
    <cellStyle name="20% - Accent3" xfId="15"/>
    <cellStyle name="20% - Accent4" xfId="16"/>
    <cellStyle name="20% - Accent5" xfId="17"/>
    <cellStyle name="20% - Accent6" xfId="18"/>
    <cellStyle name="20% - Акцент1 2" xfId="19"/>
    <cellStyle name="20% - Акцент1 2 2" xfId="20"/>
    <cellStyle name="20% - Акцент1 2 2 2" xfId="21"/>
    <cellStyle name="20% - Акцент1 2 2 3" xfId="22"/>
    <cellStyle name="20% - Акцент1 2 3" xfId="23"/>
    <cellStyle name="20% - Акцент1 2 4" xfId="24"/>
    <cellStyle name="20% - Акцент1 2 5" xfId="25"/>
    <cellStyle name="20% - Акцент1 2 6" xfId="26"/>
    <cellStyle name="20% - Акцент1 3" xfId="27"/>
    <cellStyle name="20% - Акцент1 4" xfId="28"/>
    <cellStyle name="20% - Акцент1 5" xfId="29"/>
    <cellStyle name="20% - Акцент1 6" xfId="30"/>
    <cellStyle name="20% - Акцент2 2" xfId="31"/>
    <cellStyle name="20% - Акцент2 2 2" xfId="32"/>
    <cellStyle name="20% - Акцент2 2 2 2" xfId="33"/>
    <cellStyle name="20% - Акцент2 2 2 3" xfId="34"/>
    <cellStyle name="20% - Акцент2 2 3" xfId="35"/>
    <cellStyle name="20% - Акцент2 2 4" xfId="36"/>
    <cellStyle name="20% - Акцент2 2 5" xfId="37"/>
    <cellStyle name="20% - Акцент2 2 6" xfId="38"/>
    <cellStyle name="20% - Акцент2 3" xfId="39"/>
    <cellStyle name="20% - Акцент2 4" xfId="40"/>
    <cellStyle name="20% - Акцент2 5" xfId="41"/>
    <cellStyle name="20% - Акцент2 6" xfId="42"/>
    <cellStyle name="20% - Акцент3 2" xfId="43"/>
    <cellStyle name="20% - Акцент3 2 2" xfId="44"/>
    <cellStyle name="20% - Акцент3 2 2 2" xfId="45"/>
    <cellStyle name="20% - Акцент3 2 2 3" xfId="46"/>
    <cellStyle name="20% - Акцент3 2 3" xfId="47"/>
    <cellStyle name="20% - Акцент3 2 4" xfId="48"/>
    <cellStyle name="20% - Акцент3 2 5" xfId="49"/>
    <cellStyle name="20% - Акцент3 2 6" xfId="50"/>
    <cellStyle name="20% - Акцент3 3" xfId="51"/>
    <cellStyle name="20% - Акцент3 4" xfId="52"/>
    <cellStyle name="20% - Акцент3 5" xfId="53"/>
    <cellStyle name="20% - Акцент3 6" xfId="54"/>
    <cellStyle name="20% - Акцент4 2" xfId="55"/>
    <cellStyle name="20% - Акцент4 2 2" xfId="56"/>
    <cellStyle name="20% - Акцент4 2 2 2" xfId="57"/>
    <cellStyle name="20% - Акцент4 2 2 3" xfId="58"/>
    <cellStyle name="20% - Акцент4 2 3" xfId="59"/>
    <cellStyle name="20% - Акцент4 2 4" xfId="60"/>
    <cellStyle name="20% - Акцент4 2 5" xfId="61"/>
    <cellStyle name="20% - Акцент4 2 6" xfId="62"/>
    <cellStyle name="20% - Акцент4 3" xfId="63"/>
    <cellStyle name="20% - Акцент4 4" xfId="64"/>
    <cellStyle name="20% - Акцент4 5" xfId="65"/>
    <cellStyle name="20% - Акцент4 6" xfId="66"/>
    <cellStyle name="20% - Акцент5 2" xfId="67"/>
    <cellStyle name="20% - Акцент5 2 2" xfId="68"/>
    <cellStyle name="20% - Акцент5 2 2 2" xfId="69"/>
    <cellStyle name="20% - Акцент5 2 2 3" xfId="70"/>
    <cellStyle name="20% - Акцент5 2 3" xfId="71"/>
    <cellStyle name="20% - Акцент5 2 4" xfId="72"/>
    <cellStyle name="20% - Акцент5 2 5" xfId="73"/>
    <cellStyle name="20% - Акцент5 2 6" xfId="74"/>
    <cellStyle name="20% - Акцент5 3" xfId="75"/>
    <cellStyle name="20% - Акцент5 4" xfId="76"/>
    <cellStyle name="20% - Акцент5 5" xfId="77"/>
    <cellStyle name="20% - Акцент5 6" xfId="78"/>
    <cellStyle name="20% - Акцент6 2" xfId="79"/>
    <cellStyle name="20% - Акцент6 2 2" xfId="80"/>
    <cellStyle name="20% - Акцент6 2 2 2" xfId="81"/>
    <cellStyle name="20% - Акцент6 2 2 3" xfId="82"/>
    <cellStyle name="20% - Акцент6 2 3" xfId="83"/>
    <cellStyle name="20% - Акцент6 2 4" xfId="84"/>
    <cellStyle name="20% - Акцент6 2 5" xfId="85"/>
    <cellStyle name="20% - Акцент6 2 6" xfId="86"/>
    <cellStyle name="20% - Акцент6 3" xfId="87"/>
    <cellStyle name="20% - Акцент6 4" xfId="88"/>
    <cellStyle name="20% - Акцент6 5" xfId="89"/>
    <cellStyle name="20% - Акцент6 6" xfId="90"/>
    <cellStyle name="40% - Accent1" xfId="91"/>
    <cellStyle name="40% - Accent2" xfId="92"/>
    <cellStyle name="40% - Accent3" xfId="93"/>
    <cellStyle name="40% - Accent4" xfId="94"/>
    <cellStyle name="40% - Accent5" xfId="95"/>
    <cellStyle name="40% - Accent6" xfId="96"/>
    <cellStyle name="40% - Акцент1 2" xfId="97"/>
    <cellStyle name="40% - Акцент1 2 2" xfId="98"/>
    <cellStyle name="40% - Акцент1 2 2 2" xfId="99"/>
    <cellStyle name="40% - Акцент1 2 2 3" xfId="100"/>
    <cellStyle name="40% - Акцент1 2 3" xfId="101"/>
    <cellStyle name="40% - Акцент1 2 4" xfId="102"/>
    <cellStyle name="40% - Акцент1 2 5" xfId="103"/>
    <cellStyle name="40% - Акцент1 2 6" xfId="104"/>
    <cellStyle name="40% - Акцент1 3" xfId="105"/>
    <cellStyle name="40% - Акцент1 4" xfId="106"/>
    <cellStyle name="40% - Акцент1 5" xfId="107"/>
    <cellStyle name="40% - Акцент1 6" xfId="108"/>
    <cellStyle name="40% - Акцент2 2" xfId="109"/>
    <cellStyle name="40% - Акцент2 2 2" xfId="110"/>
    <cellStyle name="40% - Акцент2 2 2 2" xfId="111"/>
    <cellStyle name="40% - Акцент2 2 2 3" xfId="112"/>
    <cellStyle name="40% - Акцент2 2 3" xfId="113"/>
    <cellStyle name="40% - Акцент2 2 4" xfId="114"/>
    <cellStyle name="40% - Акцент2 2 5" xfId="115"/>
    <cellStyle name="40% - Акцент2 2 6" xfId="116"/>
    <cellStyle name="40% - Акцент2 3" xfId="117"/>
    <cellStyle name="40% - Акцент2 4" xfId="118"/>
    <cellStyle name="40% - Акцент2 5" xfId="119"/>
    <cellStyle name="40% - Акцент2 6" xfId="120"/>
    <cellStyle name="40% - Акцент3 2" xfId="121"/>
    <cellStyle name="40% - Акцент3 2 2" xfId="122"/>
    <cellStyle name="40% - Акцент3 2 2 2" xfId="123"/>
    <cellStyle name="40% - Акцент3 2 2 3" xfId="124"/>
    <cellStyle name="40% - Акцент3 2 3" xfId="125"/>
    <cellStyle name="40% - Акцент3 2 4" xfId="126"/>
    <cellStyle name="40% - Акцент3 2 5" xfId="127"/>
    <cellStyle name="40% - Акцент3 2 6" xfId="128"/>
    <cellStyle name="40% - Акцент3 3" xfId="129"/>
    <cellStyle name="40% - Акцент3 4" xfId="130"/>
    <cellStyle name="40% - Акцент3 5" xfId="131"/>
    <cellStyle name="40% - Акцент3 6" xfId="132"/>
    <cellStyle name="40% - Акцент4 2" xfId="133"/>
    <cellStyle name="40% - Акцент4 2 2" xfId="134"/>
    <cellStyle name="40% - Акцент4 2 2 2" xfId="135"/>
    <cellStyle name="40% - Акцент4 2 2 3" xfId="136"/>
    <cellStyle name="40% - Акцент4 2 3" xfId="137"/>
    <cellStyle name="40% - Акцент4 2 4" xfId="138"/>
    <cellStyle name="40% - Акцент4 2 5" xfId="139"/>
    <cellStyle name="40% - Акцент4 2 6" xfId="140"/>
    <cellStyle name="40% - Акцент4 3" xfId="141"/>
    <cellStyle name="40% - Акцент4 4" xfId="142"/>
    <cellStyle name="40% - Акцент4 5" xfId="143"/>
    <cellStyle name="40% - Акцент4 6" xfId="144"/>
    <cellStyle name="40% - Акцент5 2" xfId="145"/>
    <cellStyle name="40% - Акцент5 2 2" xfId="146"/>
    <cellStyle name="40% - Акцент5 2 2 2" xfId="147"/>
    <cellStyle name="40% - Акцент5 2 2 3" xfId="148"/>
    <cellStyle name="40% - Акцент5 2 3" xfId="149"/>
    <cellStyle name="40% - Акцент5 2 4" xfId="150"/>
    <cellStyle name="40% - Акцент5 2 5" xfId="151"/>
    <cellStyle name="40% - Акцент5 2 6" xfId="152"/>
    <cellStyle name="40% - Акцент5 3" xfId="153"/>
    <cellStyle name="40% - Акцент5 4" xfId="154"/>
    <cellStyle name="40% - Акцент5 5" xfId="155"/>
    <cellStyle name="40% - Акцент5 6" xfId="156"/>
    <cellStyle name="40% - Акцент6 2" xfId="157"/>
    <cellStyle name="40% - Акцент6 2 2" xfId="158"/>
    <cellStyle name="40% - Акцент6 2 2 2" xfId="159"/>
    <cellStyle name="40% - Акцент6 2 2 3" xfId="160"/>
    <cellStyle name="40% - Акцент6 2 3" xfId="161"/>
    <cellStyle name="40% - Акцент6 2 4" xfId="162"/>
    <cellStyle name="40% - Акцент6 2 5" xfId="163"/>
    <cellStyle name="40% - Акцент6 2 6" xfId="164"/>
    <cellStyle name="40% - Акцент6 3" xfId="165"/>
    <cellStyle name="40% - Акцент6 4" xfId="166"/>
    <cellStyle name="40% - Акцент6 5" xfId="167"/>
    <cellStyle name="40% - Акцент6 6" xfId="168"/>
    <cellStyle name="60% - Accent1" xfId="169"/>
    <cellStyle name="60% - Accent2" xfId="170"/>
    <cellStyle name="60% - Accent3" xfId="171"/>
    <cellStyle name="60% - Accent4" xfId="172"/>
    <cellStyle name="60% - Accent5" xfId="173"/>
    <cellStyle name="60% - Accent6" xfId="174"/>
    <cellStyle name="60% - Акцент1 2" xfId="175"/>
    <cellStyle name="60% - Акцент1 2 2" xfId="176"/>
    <cellStyle name="60% - Акцент1 2 2 2" xfId="177"/>
    <cellStyle name="60% - Акцент1 2 2 3" xfId="178"/>
    <cellStyle name="60% - Акцент1 2 3" xfId="179"/>
    <cellStyle name="60% - Акцент1 2 4" xfId="180"/>
    <cellStyle name="60% - Акцент1 2 5" xfId="181"/>
    <cellStyle name="60% - Акцент1 2 6" xfId="182"/>
    <cellStyle name="60% - Акцент1 3" xfId="183"/>
    <cellStyle name="60% - Акцент1 4" xfId="184"/>
    <cellStyle name="60% - Акцент1 5" xfId="185"/>
    <cellStyle name="60% - Акцент1 6" xfId="186"/>
    <cellStyle name="60% - Акцент2 2" xfId="187"/>
    <cellStyle name="60% - Акцент2 2 2" xfId="188"/>
    <cellStyle name="60% - Акцент2 2 2 2" xfId="189"/>
    <cellStyle name="60% - Акцент2 2 2 3" xfId="190"/>
    <cellStyle name="60% - Акцент2 2 3" xfId="191"/>
    <cellStyle name="60% - Акцент2 2 4" xfId="192"/>
    <cellStyle name="60% - Акцент2 2 5" xfId="193"/>
    <cellStyle name="60% - Акцент2 2 6" xfId="194"/>
    <cellStyle name="60% - Акцент2 3" xfId="195"/>
    <cellStyle name="60% - Акцент2 4" xfId="196"/>
    <cellStyle name="60% - Акцент2 5" xfId="197"/>
    <cellStyle name="60% - Акцент2 6" xfId="198"/>
    <cellStyle name="60% - Акцент3 2" xfId="199"/>
    <cellStyle name="60% - Акцент3 2 2" xfId="200"/>
    <cellStyle name="60% - Акцент3 2 2 2" xfId="201"/>
    <cellStyle name="60% - Акцент3 2 2 3" xfId="202"/>
    <cellStyle name="60% - Акцент3 2 3" xfId="203"/>
    <cellStyle name="60% - Акцент3 2 4" xfId="204"/>
    <cellStyle name="60% - Акцент3 2 5" xfId="205"/>
    <cellStyle name="60% - Акцент3 2 6" xfId="206"/>
    <cellStyle name="60% - Акцент3 3" xfId="207"/>
    <cellStyle name="60% - Акцент3 4" xfId="208"/>
    <cellStyle name="60% - Акцент3 5" xfId="209"/>
    <cellStyle name="60% - Акцент3 6" xfId="210"/>
    <cellStyle name="60% - Акцент4 2" xfId="211"/>
    <cellStyle name="60% - Акцент4 2 2" xfId="212"/>
    <cellStyle name="60% - Акцент4 2 2 2" xfId="213"/>
    <cellStyle name="60% - Акцент4 2 2 3" xfId="214"/>
    <cellStyle name="60% - Акцент4 2 3" xfId="215"/>
    <cellStyle name="60% - Акцент4 2 4" xfId="216"/>
    <cellStyle name="60% - Акцент4 2 5" xfId="217"/>
    <cellStyle name="60% - Акцент4 2 6" xfId="218"/>
    <cellStyle name="60% - Акцент4 3" xfId="219"/>
    <cellStyle name="60% - Акцент4 4" xfId="220"/>
    <cellStyle name="60% - Акцент4 5" xfId="221"/>
    <cellStyle name="60% - Акцент4 6" xfId="222"/>
    <cellStyle name="60% - Акцент5 2" xfId="223"/>
    <cellStyle name="60% - Акцент5 2 2" xfId="224"/>
    <cellStyle name="60% - Акцент5 2 2 2" xfId="225"/>
    <cellStyle name="60% - Акцент5 2 2 3" xfId="226"/>
    <cellStyle name="60% - Акцент5 2 3" xfId="227"/>
    <cellStyle name="60% - Акцент5 2 4" xfId="228"/>
    <cellStyle name="60% - Акцент5 2 5" xfId="229"/>
    <cellStyle name="60% - Акцент5 2 6" xfId="230"/>
    <cellStyle name="60% - Акцент5 3" xfId="231"/>
    <cellStyle name="60% - Акцент5 4" xfId="232"/>
    <cellStyle name="60% - Акцент5 5" xfId="233"/>
    <cellStyle name="60% - Акцент5 6" xfId="234"/>
    <cellStyle name="60% - Акцент6 2" xfId="235"/>
    <cellStyle name="60% - Акцент6 2 2" xfId="236"/>
    <cellStyle name="60% - Акцент6 2 2 2" xfId="237"/>
    <cellStyle name="60% - Акцент6 2 2 3" xfId="238"/>
    <cellStyle name="60% - Акцент6 2 3" xfId="239"/>
    <cellStyle name="60% - Акцент6 2 4" xfId="240"/>
    <cellStyle name="60% - Акцент6 2 5" xfId="241"/>
    <cellStyle name="60% - Акцент6 2 6" xfId="242"/>
    <cellStyle name="60% - Акцент6 3" xfId="243"/>
    <cellStyle name="60% - Акцент6 4" xfId="244"/>
    <cellStyle name="60% - Акцент6 5" xfId="245"/>
    <cellStyle name="60% - Акцент6 6" xfId="246"/>
    <cellStyle name="Accent1" xfId="247"/>
    <cellStyle name="Accent1 - 20%" xfId="248"/>
    <cellStyle name="Accent1 - 40%" xfId="249"/>
    <cellStyle name="Accent1 - 60%" xfId="250"/>
    <cellStyle name="Accent2" xfId="251"/>
    <cellStyle name="Accent2 - 20%" xfId="252"/>
    <cellStyle name="Accent2 - 40%" xfId="253"/>
    <cellStyle name="Accent2 - 60%" xfId="254"/>
    <cellStyle name="Accent3" xfId="255"/>
    <cellStyle name="Accent3 - 20%" xfId="256"/>
    <cellStyle name="Accent3 - 40%" xfId="257"/>
    <cellStyle name="Accent3 - 60%" xfId="258"/>
    <cellStyle name="Accent4" xfId="259"/>
    <cellStyle name="Accent4 - 20%" xfId="260"/>
    <cellStyle name="Accent4 - 40%" xfId="261"/>
    <cellStyle name="Accent4 - 60%" xfId="262"/>
    <cellStyle name="Accent5" xfId="263"/>
    <cellStyle name="Accent5 - 20%" xfId="264"/>
    <cellStyle name="Accent5 - 40%" xfId="265"/>
    <cellStyle name="Accent5 - 60%" xfId="266"/>
    <cellStyle name="Accent6" xfId="267"/>
    <cellStyle name="Accent6 - 20%" xfId="268"/>
    <cellStyle name="Accent6 - 40%" xfId="269"/>
    <cellStyle name="Accent6 - 60%" xfId="270"/>
    <cellStyle name="Bad" xfId="271"/>
    <cellStyle name="Calculation" xfId="272"/>
    <cellStyle name="Calculation 2" xfId="273"/>
    <cellStyle name="Check Cell" xfId="274"/>
    <cellStyle name="Comma 2" xfId="275"/>
    <cellStyle name="Currency_Castrol Encl. to Contr-Standard (01.07.05)" xfId="276"/>
    <cellStyle name="Dezimal 2" xfId="277"/>
    <cellStyle name="Emphasis 1" xfId="278"/>
    <cellStyle name="Emphasis 2" xfId="279"/>
    <cellStyle name="Emphasis 3" xfId="280"/>
    <cellStyle name="Euro" xfId="281"/>
    <cellStyle name="Euro 2" xfId="282"/>
    <cellStyle name="Euro 2 2" xfId="283"/>
    <cellStyle name="Euro 2 3" xfId="284"/>
    <cellStyle name="Explanatory Text" xfId="285"/>
    <cellStyle name="Good" xfId="286"/>
    <cellStyle name="Heading 1" xfId="287"/>
    <cellStyle name="Heading 2" xfId="288"/>
    <cellStyle name="Heading 3" xfId="289"/>
    <cellStyle name="Heading 4" xfId="290"/>
    <cellStyle name="Input" xfId="291"/>
    <cellStyle name="Input 2" xfId="292"/>
    <cellStyle name="Legal 8½ x 14 in" xfId="293"/>
    <cellStyle name="Legal 8½ x 14 in 2" xfId="294"/>
    <cellStyle name="Legal 8½ x 14 in 3" xfId="295"/>
    <cellStyle name="Legal 8½ x 14 in 4" xfId="296"/>
    <cellStyle name="Linked Cell" xfId="297"/>
    <cellStyle name="Navadno 2" xfId="298"/>
    <cellStyle name="Navadno 2 2" xfId="299"/>
    <cellStyle name="Navadno_List1" xfId="300"/>
    <cellStyle name="Neutral" xfId="301"/>
    <cellStyle name="Neutral 2" xfId="302"/>
    <cellStyle name="Neutral 3" xfId="303"/>
    <cellStyle name="Neutral 4" xfId="304"/>
    <cellStyle name="Neutral 5" xfId="305"/>
    <cellStyle name="Neutral 6" xfId="306"/>
    <cellStyle name="Neutral 7" xfId="307"/>
    <cellStyle name="Neutral 8" xfId="308"/>
    <cellStyle name="Normal 11" xfId="309"/>
    <cellStyle name="Normal 17" xfId="310"/>
    <cellStyle name="Normal 2" xfId="311"/>
    <cellStyle name="Normal 2 2" xfId="312"/>
    <cellStyle name="Normal 2 2 2" xfId="313"/>
    <cellStyle name="Normal 2 3" xfId="314"/>
    <cellStyle name="Normal 2 4" xfId="315"/>
    <cellStyle name="Normal 2 5" xfId="316"/>
    <cellStyle name="Normal 3" xfId="317"/>
    <cellStyle name="Normal 3 2" xfId="318"/>
    <cellStyle name="Normal 3 3" xfId="319"/>
    <cellStyle name="Normal 3 4" xfId="320"/>
    <cellStyle name="Normal 3 4 2" xfId="321"/>
    <cellStyle name="Normal 4" xfId="322"/>
    <cellStyle name="Normal 4 2" xfId="323"/>
    <cellStyle name="Normal 4 3" xfId="324"/>
    <cellStyle name="Normal 4 3 2" xfId="325"/>
    <cellStyle name="Normal 4 4" xfId="326"/>
    <cellStyle name="Normal 4 4 2" xfId="327"/>
    <cellStyle name="Normal 4 5" xfId="328"/>
    <cellStyle name="Normal 5" xfId="329"/>
    <cellStyle name="Normal 5 2" xfId="330"/>
    <cellStyle name="Normal 6" xfId="331"/>
    <cellStyle name="Normal 7" xfId="332"/>
    <cellStyle name="Normal 8" xfId="333"/>
    <cellStyle name="Normal 9" xfId="334"/>
    <cellStyle name="Normal_01.02.09" xfId="335"/>
    <cellStyle name="Normale 2" xfId="336"/>
    <cellStyle name="Normale 2 2" xfId="337"/>
    <cellStyle name="Normale 2 3" xfId="338"/>
    <cellStyle name="Normale_SKU Total" xfId="339"/>
    <cellStyle name="Normalny 2" xfId="340"/>
    <cellStyle name="Normalny_zamówienie_oryginal" xfId="341"/>
    <cellStyle name="Note" xfId="342"/>
    <cellStyle name="Note 2" xfId="343"/>
    <cellStyle name="Output" xfId="344"/>
    <cellStyle name="Output 2" xfId="345"/>
    <cellStyle name="Prozent 2" xfId="346"/>
    <cellStyle name="S0" xfId="347"/>
    <cellStyle name="S1" xfId="348"/>
    <cellStyle name="S10" xfId="349"/>
    <cellStyle name="S2" xfId="350"/>
    <cellStyle name="S3" xfId="351"/>
    <cellStyle name="S4" xfId="352"/>
    <cellStyle name="S5" xfId="353"/>
    <cellStyle name="S6" xfId="354"/>
    <cellStyle name="S7" xfId="355"/>
    <cellStyle name="S8" xfId="356"/>
    <cellStyle name="S9" xfId="357"/>
    <cellStyle name="SAPBEXaggData" xfId="358"/>
    <cellStyle name="SAPBEXaggData 2" xfId="359"/>
    <cellStyle name="SAPBEXaggDataEmph" xfId="360"/>
    <cellStyle name="SAPBEXaggDataEmph 2" xfId="361"/>
    <cellStyle name="SAPBEXaggItem" xfId="362"/>
    <cellStyle name="SAPBEXaggItem 2" xfId="363"/>
    <cellStyle name="SAPBEXaggItemX" xfId="364"/>
    <cellStyle name="SAPBEXaggItemX 2" xfId="365"/>
    <cellStyle name="SAPBEXchaText" xfId="366"/>
    <cellStyle name="SAPBEXchaText 2" xfId="367"/>
    <cellStyle name="SAPBEXexcBad7" xfId="368"/>
    <cellStyle name="SAPBEXexcBad7 2" xfId="369"/>
    <cellStyle name="SAPBEXexcBad8" xfId="370"/>
    <cellStyle name="SAPBEXexcBad8 2" xfId="371"/>
    <cellStyle name="SAPBEXexcBad9" xfId="372"/>
    <cellStyle name="SAPBEXexcBad9 2" xfId="373"/>
    <cellStyle name="SAPBEXexcCritical4" xfId="374"/>
    <cellStyle name="SAPBEXexcCritical4 2" xfId="375"/>
    <cellStyle name="SAPBEXexcCritical5" xfId="376"/>
    <cellStyle name="SAPBEXexcCritical5 2" xfId="377"/>
    <cellStyle name="SAPBEXexcCritical6" xfId="378"/>
    <cellStyle name="SAPBEXexcCritical6 2" xfId="379"/>
    <cellStyle name="SAPBEXexcGood1" xfId="380"/>
    <cellStyle name="SAPBEXexcGood1 2" xfId="381"/>
    <cellStyle name="SAPBEXexcGood2" xfId="382"/>
    <cellStyle name="SAPBEXexcGood2 2" xfId="383"/>
    <cellStyle name="SAPBEXexcGood3" xfId="384"/>
    <cellStyle name="SAPBEXexcGood3 2" xfId="385"/>
    <cellStyle name="SAPBEXfilterDrill" xfId="386"/>
    <cellStyle name="SAPBEXfilterDrill 2" xfId="387"/>
    <cellStyle name="SAPBEXfilterItem" xfId="388"/>
    <cellStyle name="SAPBEXfilterItem 2" xfId="389"/>
    <cellStyle name="SAPBEXfilterText" xfId="390"/>
    <cellStyle name="SAPBEXfilterText 2" xfId="391"/>
    <cellStyle name="SAPBEXformats" xfId="392"/>
    <cellStyle name="SAPBEXformats 2" xfId="393"/>
    <cellStyle name="SAPBEXheaderItem" xfId="394"/>
    <cellStyle name="SAPBEXheaderItem 2" xfId="395"/>
    <cellStyle name="SAPBEXheaderText" xfId="396"/>
    <cellStyle name="SAPBEXheaderText 2" xfId="397"/>
    <cellStyle name="SAPBEXHLevel0" xfId="398"/>
    <cellStyle name="SAPBEXHLevel0 2" xfId="399"/>
    <cellStyle name="SAPBEXHLevel0X" xfId="400"/>
    <cellStyle name="SAPBEXHLevel0X 2" xfId="401"/>
    <cellStyle name="SAPBEXHLevel1" xfId="402"/>
    <cellStyle name="SAPBEXHLevel1 2" xfId="403"/>
    <cellStyle name="SAPBEXHLevel1X" xfId="404"/>
    <cellStyle name="SAPBEXHLevel1X 2" xfId="405"/>
    <cellStyle name="SAPBEXHLevel2" xfId="406"/>
    <cellStyle name="SAPBEXHLevel2 2" xfId="407"/>
    <cellStyle name="SAPBEXHLevel2X" xfId="408"/>
    <cellStyle name="SAPBEXHLevel2X 2" xfId="409"/>
    <cellStyle name="SAPBEXHLevel3" xfId="410"/>
    <cellStyle name="SAPBEXHLevel3 2" xfId="411"/>
    <cellStyle name="SAPBEXHLevel3X" xfId="412"/>
    <cellStyle name="SAPBEXHLevel3X 2" xfId="413"/>
    <cellStyle name="SAPBEXinputData" xfId="414"/>
    <cellStyle name="SAPBEXItemHeader" xfId="415"/>
    <cellStyle name="SAPBEXItemHeader 2" xfId="416"/>
    <cellStyle name="SAPBEXresData" xfId="417"/>
    <cellStyle name="SAPBEXresData 2" xfId="418"/>
    <cellStyle name="SAPBEXresDataEmph" xfId="419"/>
    <cellStyle name="SAPBEXresItem" xfId="420"/>
    <cellStyle name="SAPBEXresItem 2" xfId="421"/>
    <cellStyle name="SAPBEXresItemX" xfId="422"/>
    <cellStyle name="SAPBEXresItemX 2" xfId="423"/>
    <cellStyle name="SAPBEXstdData" xfId="424"/>
    <cellStyle name="SAPBEXstdData 2" xfId="425"/>
    <cellStyle name="SAPBEXstdDataEmph" xfId="426"/>
    <cellStyle name="SAPBEXstdDataEmph 2" xfId="427"/>
    <cellStyle name="SAPBEXstdItem" xfId="428"/>
    <cellStyle name="SAPBEXstdItem 2" xfId="429"/>
    <cellStyle name="SAPBEXstdItemX" xfId="430"/>
    <cellStyle name="SAPBEXstdItemX 2" xfId="431"/>
    <cellStyle name="SAPBEXtitle" xfId="432"/>
    <cellStyle name="SAPBEXtitle 2" xfId="433"/>
    <cellStyle name="SAPBEXunassignedItem" xfId="434"/>
    <cellStyle name="SAPBEXundefined" xfId="435"/>
    <cellStyle name="SAPBEXundefined 2" xfId="436"/>
    <cellStyle name="Sheet Title" xfId="437"/>
    <cellStyle name="Standard 2" xfId="438"/>
    <cellStyle name="Standard 3" xfId="439"/>
    <cellStyle name="Standard 3 2" xfId="440"/>
    <cellStyle name="Standard 4" xfId="441"/>
    <cellStyle name="Standard 5" xfId="442"/>
    <cellStyle name="Standard_12-komplett" xfId="443"/>
    <cellStyle name="Styl 1" xfId="444"/>
    <cellStyle name="Style 1" xfId="445"/>
    <cellStyle name="Title" xfId="446"/>
    <cellStyle name="Total" xfId="447"/>
    <cellStyle name="Total 2" xfId="448"/>
    <cellStyle name="Währung 2" xfId="449"/>
    <cellStyle name="Warning Text" xfId="450"/>
    <cellStyle name="Акцент1 2" xfId="451"/>
    <cellStyle name="Акцент1 2 2" xfId="452"/>
    <cellStyle name="Акцент1 2 2 2" xfId="453"/>
    <cellStyle name="Акцент1 2 2 3" xfId="454"/>
    <cellStyle name="Акцент1 2 3" xfId="455"/>
    <cellStyle name="Акцент1 2 4" xfId="456"/>
    <cellStyle name="Акцент1 2 5" xfId="457"/>
    <cellStyle name="Акцент1 2 6" xfId="458"/>
    <cellStyle name="Акцент1 3" xfId="459"/>
    <cellStyle name="Акцент1 4" xfId="460"/>
    <cellStyle name="Акцент1 5" xfId="461"/>
    <cellStyle name="Акцент1 6" xfId="462"/>
    <cellStyle name="Акцент2 2" xfId="463"/>
    <cellStyle name="Акцент2 2 2" xfId="464"/>
    <cellStyle name="Акцент2 2 2 2" xfId="465"/>
    <cellStyle name="Акцент2 2 2 3" xfId="466"/>
    <cellStyle name="Акцент2 2 3" xfId="467"/>
    <cellStyle name="Акцент2 2 4" xfId="468"/>
    <cellStyle name="Акцент2 2 5" xfId="469"/>
    <cellStyle name="Акцент2 2 6" xfId="470"/>
    <cellStyle name="Акцент2 3" xfId="471"/>
    <cellStyle name="Акцент2 4" xfId="472"/>
    <cellStyle name="Акцент2 5" xfId="473"/>
    <cellStyle name="Акцент2 6" xfId="474"/>
    <cellStyle name="Акцент3 2" xfId="475"/>
    <cellStyle name="Акцент3 2 2" xfId="476"/>
    <cellStyle name="Акцент3 2 2 2" xfId="477"/>
    <cellStyle name="Акцент3 2 2 3" xfId="478"/>
    <cellStyle name="Акцент3 2 3" xfId="479"/>
    <cellStyle name="Акцент3 2 4" xfId="480"/>
    <cellStyle name="Акцент3 2 5" xfId="481"/>
    <cellStyle name="Акцент3 2 6" xfId="482"/>
    <cellStyle name="Акцент3 3" xfId="483"/>
    <cellStyle name="Акцент3 4" xfId="484"/>
    <cellStyle name="Акцент3 5" xfId="485"/>
    <cellStyle name="Акцент3 6" xfId="486"/>
    <cellStyle name="Акцент4 2" xfId="487"/>
    <cellStyle name="Акцент4 2 2" xfId="488"/>
    <cellStyle name="Акцент4 2 2 2" xfId="489"/>
    <cellStyle name="Акцент4 2 2 3" xfId="490"/>
    <cellStyle name="Акцент4 2 3" xfId="491"/>
    <cellStyle name="Акцент4 2 4" xfId="492"/>
    <cellStyle name="Акцент4 2 5" xfId="493"/>
    <cellStyle name="Акцент4 2 6" xfId="494"/>
    <cellStyle name="Акцент4 3" xfId="495"/>
    <cellStyle name="Акцент4 4" xfId="496"/>
    <cellStyle name="Акцент4 5" xfId="497"/>
    <cellStyle name="Акцент4 6" xfId="498"/>
    <cellStyle name="Акцент5 2" xfId="499"/>
    <cellStyle name="Акцент5 2 2" xfId="500"/>
    <cellStyle name="Акцент5 2 2 2" xfId="501"/>
    <cellStyle name="Акцент5 2 2 3" xfId="502"/>
    <cellStyle name="Акцент5 2 3" xfId="503"/>
    <cellStyle name="Акцент5 2 4" xfId="504"/>
    <cellStyle name="Акцент5 2 5" xfId="505"/>
    <cellStyle name="Акцент5 2 6" xfId="506"/>
    <cellStyle name="Акцент5 3" xfId="507"/>
    <cellStyle name="Акцент5 4" xfId="508"/>
    <cellStyle name="Акцент5 5" xfId="509"/>
    <cellStyle name="Акцент5 6" xfId="510"/>
    <cellStyle name="Акцент6 2" xfId="511"/>
    <cellStyle name="Акцент6 2 2" xfId="512"/>
    <cellStyle name="Акцент6 2 2 2" xfId="513"/>
    <cellStyle name="Акцент6 2 2 3" xfId="514"/>
    <cellStyle name="Акцент6 2 3" xfId="515"/>
    <cellStyle name="Акцент6 2 4" xfId="516"/>
    <cellStyle name="Акцент6 2 5" xfId="517"/>
    <cellStyle name="Акцент6 2 6" xfId="518"/>
    <cellStyle name="Акцент6 3" xfId="519"/>
    <cellStyle name="Акцент6 4" xfId="520"/>
    <cellStyle name="Акцент6 5" xfId="521"/>
    <cellStyle name="Акцент6 6" xfId="522"/>
    <cellStyle name="Ввод  2" xfId="523"/>
    <cellStyle name="Ввод  2 2" xfId="524"/>
    <cellStyle name="Ввод  2 2 2" xfId="525"/>
    <cellStyle name="Ввод  2 2 2 2" xfId="526"/>
    <cellStyle name="Ввод  2 2 3" xfId="527"/>
    <cellStyle name="Ввод  2 2 3 2" xfId="528"/>
    <cellStyle name="Ввод  2 2 4" xfId="529"/>
    <cellStyle name="Ввод  2 3" xfId="530"/>
    <cellStyle name="Ввод  2 3 2" xfId="531"/>
    <cellStyle name="Ввод  2 4" xfId="532"/>
    <cellStyle name="Ввод  2 4 2" xfId="533"/>
    <cellStyle name="Ввод  2 5" xfId="534"/>
    <cellStyle name="Ввод  2 5 2" xfId="535"/>
    <cellStyle name="Ввод  2 6" xfId="536"/>
    <cellStyle name="Ввод  2 6 2" xfId="537"/>
    <cellStyle name="Ввод  2 7" xfId="538"/>
    <cellStyle name="Ввод  3" xfId="539"/>
    <cellStyle name="Ввод  3 2" xfId="540"/>
    <cellStyle name="Ввод  4" xfId="541"/>
    <cellStyle name="Ввод  4 2" xfId="542"/>
    <cellStyle name="Ввод  5" xfId="543"/>
    <cellStyle name="Ввод  5 2" xfId="544"/>
    <cellStyle name="Ввод  6" xfId="545"/>
    <cellStyle name="Вывод 2" xfId="546"/>
    <cellStyle name="Вывод 2 2" xfId="547"/>
    <cellStyle name="Вывод 2 2 2" xfId="548"/>
    <cellStyle name="Вывод 2 2 2 2" xfId="549"/>
    <cellStyle name="Вывод 2 2 3" xfId="550"/>
    <cellStyle name="Вывод 2 2 3 2" xfId="551"/>
    <cellStyle name="Вывод 2 2 4" xfId="552"/>
    <cellStyle name="Вывод 2 3" xfId="553"/>
    <cellStyle name="Вывод 2 3 2" xfId="554"/>
    <cellStyle name="Вывод 2 4" xfId="555"/>
    <cellStyle name="Вывод 2 4 2" xfId="556"/>
    <cellStyle name="Вывод 2 5" xfId="557"/>
    <cellStyle name="Вывод 2 5 2" xfId="558"/>
    <cellStyle name="Вывод 2 6" xfId="559"/>
    <cellStyle name="Вывод 2 6 2" xfId="560"/>
    <cellStyle name="Вывод 2 7" xfId="561"/>
    <cellStyle name="Вывод 3" xfId="562"/>
    <cellStyle name="Вывод 3 2" xfId="563"/>
    <cellStyle name="Вывод 4" xfId="564"/>
    <cellStyle name="Вывод 4 2" xfId="565"/>
    <cellStyle name="Вывод 5" xfId="566"/>
    <cellStyle name="Вывод 5 2" xfId="567"/>
    <cellStyle name="Вывод 6" xfId="568"/>
    <cellStyle name="Вычисление 2" xfId="569"/>
    <cellStyle name="Вычисление 2 2" xfId="570"/>
    <cellStyle name="Вычисление 2 2 2" xfId="571"/>
    <cellStyle name="Вычисление 2 2 2 2" xfId="572"/>
    <cellStyle name="Вычисление 2 2 3" xfId="573"/>
    <cellStyle name="Вычисление 2 2 3 2" xfId="574"/>
    <cellStyle name="Вычисление 2 2 4" xfId="575"/>
    <cellStyle name="Вычисление 2 3" xfId="576"/>
    <cellStyle name="Вычисление 2 3 2" xfId="577"/>
    <cellStyle name="Вычисление 2 4" xfId="578"/>
    <cellStyle name="Вычисление 2 4 2" xfId="579"/>
    <cellStyle name="Вычисление 2 5" xfId="580"/>
    <cellStyle name="Вычисление 2 5 2" xfId="581"/>
    <cellStyle name="Вычисление 2 6" xfId="582"/>
    <cellStyle name="Вычисление 2 6 2" xfId="583"/>
    <cellStyle name="Вычисление 2 7" xfId="584"/>
    <cellStyle name="Вычисление 3" xfId="585"/>
    <cellStyle name="Вычисление 3 2" xfId="586"/>
    <cellStyle name="Вычисление 4" xfId="587"/>
    <cellStyle name="Вычисление 4 2" xfId="588"/>
    <cellStyle name="Вычисление 5" xfId="589"/>
    <cellStyle name="Вычисление 5 2" xfId="590"/>
    <cellStyle name="Вычисление 6" xfId="591"/>
    <cellStyle name="Гиперссылка 2" xfId="592"/>
    <cellStyle name="Гиперссылка 3" xfId="593"/>
    <cellStyle name="Гиперссылка 4" xfId="594"/>
    <cellStyle name="Гиперссылка 5" xfId="595"/>
    <cellStyle name="Группа" xfId="596"/>
    <cellStyle name="Денежный 2" xfId="597"/>
    <cellStyle name="Денежный 6" xfId="598"/>
    <cellStyle name="Заголовок 1 2" xfId="599"/>
    <cellStyle name="Заголовок 1 2 2" xfId="600"/>
    <cellStyle name="Заголовок 1 2 2 2" xfId="601"/>
    <cellStyle name="Заголовок 1 2 2 3" xfId="602"/>
    <cellStyle name="Заголовок 1 2 3" xfId="603"/>
    <cellStyle name="Заголовок 1 2 4" xfId="604"/>
    <cellStyle name="Заголовок 1 2 5" xfId="605"/>
    <cellStyle name="Заголовок 1 2 6" xfId="606"/>
    <cellStyle name="Заголовок 1 3" xfId="607"/>
    <cellStyle name="Заголовок 1 4" xfId="608"/>
    <cellStyle name="Заголовок 1 5" xfId="609"/>
    <cellStyle name="Заголовок 1 6" xfId="610"/>
    <cellStyle name="Заголовок 2 2" xfId="611"/>
    <cellStyle name="Заголовок 2 2 2" xfId="612"/>
    <cellStyle name="Заголовок 2 2 2 2" xfId="613"/>
    <cellStyle name="Заголовок 2 2 2 3" xfId="614"/>
    <cellStyle name="Заголовок 2 2 3" xfId="615"/>
    <cellStyle name="Заголовок 2 2 4" xfId="616"/>
    <cellStyle name="Заголовок 2 2 5" xfId="617"/>
    <cellStyle name="Заголовок 2 2 6" xfId="618"/>
    <cellStyle name="Заголовок 2 3" xfId="619"/>
    <cellStyle name="Заголовок 2 4" xfId="620"/>
    <cellStyle name="Заголовок 2 5" xfId="621"/>
    <cellStyle name="Заголовок 2 6" xfId="622"/>
    <cellStyle name="Заголовок 3 2" xfId="623"/>
    <cellStyle name="Заголовок 3 2 2" xfId="624"/>
    <cellStyle name="Заголовок 3 2 2 2" xfId="625"/>
    <cellStyle name="Заголовок 3 2 2 3" xfId="626"/>
    <cellStyle name="Заголовок 3 2 3" xfId="627"/>
    <cellStyle name="Заголовок 3 2 4" xfId="628"/>
    <cellStyle name="Заголовок 3 2 5" xfId="629"/>
    <cellStyle name="Заголовок 3 2 6" xfId="630"/>
    <cellStyle name="Заголовок 3 3" xfId="631"/>
    <cellStyle name="Заголовок 3 4" xfId="632"/>
    <cellStyle name="Заголовок 3 5" xfId="633"/>
    <cellStyle name="Заголовок 3 6" xfId="634"/>
    <cellStyle name="Заголовок 4 2" xfId="635"/>
    <cellStyle name="Заголовок 4 2 2" xfId="636"/>
    <cellStyle name="Заголовок 4 2 2 2" xfId="637"/>
    <cellStyle name="Заголовок 4 2 2 3" xfId="638"/>
    <cellStyle name="Заголовок 4 2 3" xfId="639"/>
    <cellStyle name="Заголовок 4 2 4" xfId="640"/>
    <cellStyle name="Заголовок 4 2 5" xfId="641"/>
    <cellStyle name="Заголовок 4 2 6" xfId="642"/>
    <cellStyle name="Заголовок 4 3" xfId="643"/>
    <cellStyle name="Заголовок 4 4" xfId="644"/>
    <cellStyle name="Заголовок 4 5" xfId="645"/>
    <cellStyle name="Заголовок 4 6" xfId="646"/>
    <cellStyle name="Итог 2" xfId="647"/>
    <cellStyle name="Итог 2 2" xfId="648"/>
    <cellStyle name="Итог 2 2 2" xfId="649"/>
    <cellStyle name="Итог 2 2 2 2" xfId="650"/>
    <cellStyle name="Итог 2 2 3" xfId="651"/>
    <cellStyle name="Итог 2 2 3 2" xfId="652"/>
    <cellStyle name="Итог 2 2 4" xfId="653"/>
    <cellStyle name="Итог 2 3" xfId="654"/>
    <cellStyle name="Итог 2 3 2" xfId="655"/>
    <cellStyle name="Итог 2 4" xfId="656"/>
    <cellStyle name="Итог 2 4 2" xfId="657"/>
    <cellStyle name="Итог 2 5" xfId="658"/>
    <cellStyle name="Итог 2 5 2" xfId="659"/>
    <cellStyle name="Итог 2 6" xfId="660"/>
    <cellStyle name="Итог 2 6 2" xfId="661"/>
    <cellStyle name="Итог 2 7" xfId="662"/>
    <cellStyle name="Итог 3" xfId="663"/>
    <cellStyle name="Итог 3 2" xfId="664"/>
    <cellStyle name="Итог 4" xfId="665"/>
    <cellStyle name="Итог 4 2" xfId="666"/>
    <cellStyle name="Итог 5" xfId="667"/>
    <cellStyle name="Итог 5 2" xfId="668"/>
    <cellStyle name="Итог 6" xfId="669"/>
    <cellStyle name="Контрольная ячейка 2" xfId="670"/>
    <cellStyle name="Контрольная ячейка 2 2" xfId="671"/>
    <cellStyle name="Контрольная ячейка 2 2 2" xfId="672"/>
    <cellStyle name="Контрольная ячейка 2 2 3" xfId="673"/>
    <cellStyle name="Контрольная ячейка 2 3" xfId="674"/>
    <cellStyle name="Контрольная ячейка 2 4" xfId="675"/>
    <cellStyle name="Контрольная ячейка 2 5" xfId="676"/>
    <cellStyle name="Контрольная ячейка 2 6" xfId="677"/>
    <cellStyle name="Контрольная ячейка 3" xfId="678"/>
    <cellStyle name="Контрольная ячейка 4" xfId="679"/>
    <cellStyle name="Контрольная ячейка 5" xfId="680"/>
    <cellStyle name="Контрольная ячейка 6" xfId="681"/>
    <cellStyle name="Модель" xfId="682"/>
    <cellStyle name="Название 2" xfId="683"/>
    <cellStyle name="Название 2 2" xfId="684"/>
    <cellStyle name="Название 2 3" xfId="685"/>
    <cellStyle name="Название 2 4" xfId="686"/>
    <cellStyle name="Название 2 5" xfId="687"/>
    <cellStyle name="Название 3" xfId="688"/>
    <cellStyle name="Название 4" xfId="689"/>
    <cellStyle name="Название 5" xfId="690"/>
    <cellStyle name="Название 6" xfId="691"/>
    <cellStyle name="Нейтральный 2" xfId="692"/>
    <cellStyle name="Нейтральный 2 2" xfId="693"/>
    <cellStyle name="Нейтральный 2 2 2" xfId="694"/>
    <cellStyle name="Нейтральный 2 2 3" xfId="695"/>
    <cellStyle name="Нейтральный 2 3" xfId="696"/>
    <cellStyle name="Нейтральный 2 4" xfId="697"/>
    <cellStyle name="Нейтральный 2 5" xfId="698"/>
    <cellStyle name="Нейтральный 2 6" xfId="699"/>
    <cellStyle name="Нейтральный 3" xfId="700"/>
    <cellStyle name="Нейтральный 4" xfId="701"/>
    <cellStyle name="Нейтральный 5" xfId="702"/>
    <cellStyle name="Нейтральный 6" xfId="703"/>
    <cellStyle name="Обычный" xfId="0" builtinId="0"/>
    <cellStyle name="Обычный 10" xfId="704"/>
    <cellStyle name="Обычный 10 2" xfId="705"/>
    <cellStyle name="Обычный 10 3" xfId="706"/>
    <cellStyle name="Обычный 10 4" xfId="707"/>
    <cellStyle name="Обычный 11" xfId="708"/>
    <cellStyle name="Обычный 11 2" xfId="709"/>
    <cellStyle name="Обычный 11 3" xfId="710"/>
    <cellStyle name="Обычный 12" xfId="711"/>
    <cellStyle name="Обычный 13" xfId="712"/>
    <cellStyle name="Обычный 13 2" xfId="713"/>
    <cellStyle name="Обычный 13 2 2" xfId="714"/>
    <cellStyle name="Обычный 13 2 2 2" xfId="715"/>
    <cellStyle name="Обычный 13 2 3" xfId="716"/>
    <cellStyle name="Обычный 13 2 3 2" xfId="717"/>
    <cellStyle name="Обычный 13 2 4" xfId="718"/>
    <cellStyle name="Обычный 13 2 4 2" xfId="719"/>
    <cellStyle name="Обычный 13 2 5" xfId="720"/>
    <cellStyle name="Обычный 13 2 5 2" xfId="721"/>
    <cellStyle name="Обычный 13 2 6" xfId="722"/>
    <cellStyle name="Обычный 13 3" xfId="723"/>
    <cellStyle name="Обычный 13 3 2" xfId="724"/>
    <cellStyle name="Обычный 13 4" xfId="725"/>
    <cellStyle name="Обычный 13 4 2" xfId="726"/>
    <cellStyle name="Обычный 13 5" xfId="727"/>
    <cellStyle name="Обычный 14" xfId="728"/>
    <cellStyle name="Обычный 14 2" xfId="729"/>
    <cellStyle name="Обычный 14 3" xfId="730"/>
    <cellStyle name="Обычный 15" xfId="731"/>
    <cellStyle name="Обычный 15 2" xfId="732"/>
    <cellStyle name="Обычный 15 2 2" xfId="733"/>
    <cellStyle name="Обычный 15 3" xfId="734"/>
    <cellStyle name="Обычный 15 3 2" xfId="735"/>
    <cellStyle name="Обычный 15 4" xfId="736"/>
    <cellStyle name="Обычный 16" xfId="1"/>
    <cellStyle name="Обычный 17" xfId="737"/>
    <cellStyle name="Обычный 18" xfId="738"/>
    <cellStyle name="Обычный 18 2" xfId="739"/>
    <cellStyle name="Обычный 18 2 2" xfId="740"/>
    <cellStyle name="Обычный 18 3" xfId="741"/>
    <cellStyle name="Обычный 18 3 2" xfId="742"/>
    <cellStyle name="Обычный 18 4" xfId="743"/>
    <cellStyle name="Обычный 18 4 2" xfId="744"/>
    <cellStyle name="Обычный 18 5" xfId="745"/>
    <cellStyle name="Обычный 19" xfId="746"/>
    <cellStyle name="Обычный 2" xfId="747"/>
    <cellStyle name="Обычный 2 10" xfId="748"/>
    <cellStyle name="Обычный 2 11" xfId="749"/>
    <cellStyle name="Обычный 2 12" xfId="750"/>
    <cellStyle name="Обычный 2 13" xfId="751"/>
    <cellStyle name="Обычный 2 14" xfId="752"/>
    <cellStyle name="Обычный 2 15" xfId="753"/>
    <cellStyle name="Обычный 2 16" xfId="754"/>
    <cellStyle name="Обычный 2 17" xfId="755"/>
    <cellStyle name="Обычный 2 18" xfId="756"/>
    <cellStyle name="Обычный 2 19" xfId="757"/>
    <cellStyle name="Обычный 2 2" xfId="758"/>
    <cellStyle name="Обычный 2 2 2" xfId="759"/>
    <cellStyle name="Обычный 2 2 2 2" xfId="760"/>
    <cellStyle name="Обычный 2 2 2 3" xfId="761"/>
    <cellStyle name="Обычный 2 2 3" xfId="762"/>
    <cellStyle name="Обычный 2 2 4" xfId="763"/>
    <cellStyle name="Обычный 2 2 5" xfId="764"/>
    <cellStyle name="Обычный 2 2 6" xfId="765"/>
    <cellStyle name="Обычный 2 20" xfId="766"/>
    <cellStyle name="Обычный 2 21" xfId="767"/>
    <cellStyle name="Обычный 2 3" xfId="768"/>
    <cellStyle name="Обычный 2 4" xfId="769"/>
    <cellStyle name="Обычный 2 5" xfId="770"/>
    <cellStyle name="Обычный 2 6" xfId="771"/>
    <cellStyle name="Обычный 2 7" xfId="772"/>
    <cellStyle name="Обычный 2 8" xfId="773"/>
    <cellStyle name="Обычный 2 9" xfId="774"/>
    <cellStyle name="Обычный 20" xfId="775"/>
    <cellStyle name="Обычный 20 2" xfId="776"/>
    <cellStyle name="Обычный 20 2 2" xfId="777"/>
    <cellStyle name="Обычный 20 3" xfId="778"/>
    <cellStyle name="Обычный 20 3 2" xfId="779"/>
    <cellStyle name="Обычный 20 4" xfId="780"/>
    <cellStyle name="Обычный 21" xfId="781"/>
    <cellStyle name="Обычный 21 2" xfId="782"/>
    <cellStyle name="Обычный 21 2 2" xfId="783"/>
    <cellStyle name="Обычный 21 3" xfId="784"/>
    <cellStyle name="Обычный 21 3 2" xfId="785"/>
    <cellStyle name="Обычный 21 4" xfId="786"/>
    <cellStyle name="Обычный 22" xfId="787"/>
    <cellStyle name="Обычный 23" xfId="788"/>
    <cellStyle name="Обычный 24" xfId="789"/>
    <cellStyle name="Обычный 25" xfId="790"/>
    <cellStyle name="Обычный 25 2" xfId="791"/>
    <cellStyle name="Обычный 25 3" xfId="792"/>
    <cellStyle name="Обычный 26" xfId="793"/>
    <cellStyle name="Обычный 27" xfId="794"/>
    <cellStyle name="Обычный 27 2" xfId="795"/>
    <cellStyle name="Обычный 28" xfId="796"/>
    <cellStyle name="Обычный 28 2" xfId="797"/>
    <cellStyle name="Обычный 29" xfId="798"/>
    <cellStyle name="Обычный 29 2" xfId="799"/>
    <cellStyle name="Обычный 3" xfId="800"/>
    <cellStyle name="Обычный 3 2" xfId="801"/>
    <cellStyle name="Обычный 3 2 2" xfId="802"/>
    <cellStyle name="Обычный 3 2 3" xfId="803"/>
    <cellStyle name="Обычный 3 3" xfId="804"/>
    <cellStyle name="Обычный 3 4" xfId="805"/>
    <cellStyle name="Обычный 30" xfId="806"/>
    <cellStyle name="Обычный 31" xfId="807"/>
    <cellStyle name="Обычный 31 2" xfId="808"/>
    <cellStyle name="Обычный 32" xfId="809"/>
    <cellStyle name="Обычный 33" xfId="810"/>
    <cellStyle name="Обычный 34" xfId="811"/>
    <cellStyle name="Обычный 35" xfId="812"/>
    <cellStyle name="Обычный 36" xfId="813"/>
    <cellStyle name="Обычный 37" xfId="814"/>
    <cellStyle name="Обычный 38" xfId="815"/>
    <cellStyle name="Обычный 39" xfId="816"/>
    <cellStyle name="Обычный 4" xfId="817"/>
    <cellStyle name="Обычный 4 2" xfId="818"/>
    <cellStyle name="Обычный 4 2 2" xfId="819"/>
    <cellStyle name="Обычный 4 2 3" xfId="820"/>
    <cellStyle name="Обычный 4 3" xfId="821"/>
    <cellStyle name="Обычный 4 4" xfId="822"/>
    <cellStyle name="Обычный 40" xfId="823"/>
    <cellStyle name="Обычный 41" xfId="824"/>
    <cellStyle name="Обычный 42" xfId="825"/>
    <cellStyle name="Обычный 43" xfId="826"/>
    <cellStyle name="Обычный 5" xfId="827"/>
    <cellStyle name="Обычный 5 2" xfId="828"/>
    <cellStyle name="Обычный 5 2 2" xfId="829"/>
    <cellStyle name="Обычный 5 3" xfId="830"/>
    <cellStyle name="Обычный 5 4" xfId="831"/>
    <cellStyle name="Обычный 5_Европроект Интерклор  матер. для куз. рем." xfId="832"/>
    <cellStyle name="Обычный 6" xfId="833"/>
    <cellStyle name="Обычный 6 10" xfId="834"/>
    <cellStyle name="Обычный 6 11" xfId="835"/>
    <cellStyle name="Обычный 6 12" xfId="836"/>
    <cellStyle name="Обычный 6 13" xfId="837"/>
    <cellStyle name="Обычный 6 2" xfId="838"/>
    <cellStyle name="Обычный 6 3" xfId="839"/>
    <cellStyle name="Обычный 6 4" xfId="840"/>
    <cellStyle name="Обычный 6 5" xfId="841"/>
    <cellStyle name="Обычный 6 6" xfId="842"/>
    <cellStyle name="Обычный 6 7" xfId="843"/>
    <cellStyle name="Обычный 6 8" xfId="844"/>
    <cellStyle name="Обычный 6 9" xfId="845"/>
    <cellStyle name="Обычный 7" xfId="846"/>
    <cellStyle name="Обычный 7 10" xfId="847"/>
    <cellStyle name="Обычный 7 11" xfId="848"/>
    <cellStyle name="Обычный 7 12" xfId="849"/>
    <cellStyle name="Обычный 7 2" xfId="850"/>
    <cellStyle name="Обычный 7 3" xfId="851"/>
    <cellStyle name="Обычный 7 3 2" xfId="852"/>
    <cellStyle name="Обычный 7 4" xfId="853"/>
    <cellStyle name="Обычный 7 4 2" xfId="854"/>
    <cellStyle name="Обычный 7 5" xfId="855"/>
    <cellStyle name="Обычный 7 6" xfId="856"/>
    <cellStyle name="Обычный 7 7" xfId="857"/>
    <cellStyle name="Обычный 7 8" xfId="858"/>
    <cellStyle name="Обычный 7 9" xfId="859"/>
    <cellStyle name="Обычный 8" xfId="860"/>
    <cellStyle name="Обычный 8 10" xfId="861"/>
    <cellStyle name="Обычный 8 11" xfId="862"/>
    <cellStyle name="Обычный 8 12" xfId="863"/>
    <cellStyle name="Обычный 8 2" xfId="864"/>
    <cellStyle name="Обычный 8 3" xfId="865"/>
    <cellStyle name="Обычный 8 4" xfId="866"/>
    <cellStyle name="Обычный 8 5" xfId="867"/>
    <cellStyle name="Обычный 8 6" xfId="868"/>
    <cellStyle name="Обычный 8 7" xfId="869"/>
    <cellStyle name="Обычный 8 8" xfId="870"/>
    <cellStyle name="Обычный 8 9" xfId="871"/>
    <cellStyle name="Обычный 9" xfId="872"/>
    <cellStyle name="Обычный 9 2" xfId="873"/>
    <cellStyle name="Обычный 9 3" xfId="874"/>
    <cellStyle name="Обычный 9 4" xfId="875"/>
    <cellStyle name="Обычный 9 5" xfId="876"/>
    <cellStyle name="Обычный 9 6" xfId="877"/>
    <cellStyle name="Обычный 9 7" xfId="878"/>
    <cellStyle name="Обычный 9 8" xfId="879"/>
    <cellStyle name="Обычный_Лист2 - Tаблица 1" xfId="2"/>
    <cellStyle name="Обычный_Малярная лента А1" xfId="3"/>
    <cellStyle name="Плохой 2" xfId="880"/>
    <cellStyle name="Плохой 2 2" xfId="881"/>
    <cellStyle name="Плохой 2 2 2" xfId="882"/>
    <cellStyle name="Плохой 2 2 3" xfId="883"/>
    <cellStyle name="Плохой 2 3" xfId="884"/>
    <cellStyle name="Плохой 2 4" xfId="885"/>
    <cellStyle name="Плохой 2 5" xfId="886"/>
    <cellStyle name="Плохой 2 6" xfId="887"/>
    <cellStyle name="Плохой 3" xfId="888"/>
    <cellStyle name="Плохой 4" xfId="889"/>
    <cellStyle name="Плохой 5" xfId="890"/>
    <cellStyle name="Плохой 6" xfId="891"/>
    <cellStyle name="Пояснение 2" xfId="892"/>
    <cellStyle name="Пояснение 2 2" xfId="893"/>
    <cellStyle name="Пояснение 2 2 2" xfId="894"/>
    <cellStyle name="Пояснение 2 2 3" xfId="895"/>
    <cellStyle name="Пояснение 2 3" xfId="896"/>
    <cellStyle name="Пояснение 2 4" xfId="897"/>
    <cellStyle name="Пояснение 2 5" xfId="898"/>
    <cellStyle name="Пояснение 2 6" xfId="899"/>
    <cellStyle name="Пояснение 3" xfId="900"/>
    <cellStyle name="Пояснение 4" xfId="901"/>
    <cellStyle name="Пояснение 5" xfId="902"/>
    <cellStyle name="Пояснение 6" xfId="903"/>
    <cellStyle name="Примечание 2" xfId="904"/>
    <cellStyle name="Примечание 2 2" xfId="905"/>
    <cellStyle name="Примечание 2 2 2" xfId="906"/>
    <cellStyle name="Примечание 2 2 2 2" xfId="907"/>
    <cellStyle name="Примечание 2 2 3" xfId="908"/>
    <cellStyle name="Примечание 2 2 3 2" xfId="909"/>
    <cellStyle name="Примечание 2 2 4" xfId="910"/>
    <cellStyle name="Примечание 2 3" xfId="911"/>
    <cellStyle name="Примечание 2 3 2" xfId="912"/>
    <cellStyle name="Примечание 2 4" xfId="913"/>
    <cellStyle name="Примечание 2 4 2" xfId="914"/>
    <cellStyle name="Примечание 2 5" xfId="915"/>
    <cellStyle name="Примечание 2 5 2" xfId="916"/>
    <cellStyle name="Примечание 2 6" xfId="917"/>
    <cellStyle name="Примечание 2 6 2" xfId="918"/>
    <cellStyle name="Примечание 2 7" xfId="919"/>
    <cellStyle name="Примечание 3" xfId="920"/>
    <cellStyle name="Примечание 3 2" xfId="921"/>
    <cellStyle name="Примечание 4" xfId="922"/>
    <cellStyle name="Примечание 4 2" xfId="923"/>
    <cellStyle name="Примечание 5" xfId="924"/>
    <cellStyle name="Примечание 5 2" xfId="925"/>
    <cellStyle name="Примечание 6" xfId="926"/>
    <cellStyle name="Процентный 2" xfId="927"/>
    <cellStyle name="Процентный 3" xfId="928"/>
    <cellStyle name="Процентный 3 2" xfId="929"/>
    <cellStyle name="Процентный 3 2 2" xfId="930"/>
    <cellStyle name="Процентный 3 3" xfId="931"/>
    <cellStyle name="Процентный 3 3 2" xfId="932"/>
    <cellStyle name="Процентный 3 4" xfId="933"/>
    <cellStyle name="Рис" xfId="934"/>
    <cellStyle name="Связанная ячейка 2" xfId="935"/>
    <cellStyle name="Связанная ячейка 2 2" xfId="936"/>
    <cellStyle name="Связанная ячейка 2 2 2" xfId="937"/>
    <cellStyle name="Связанная ячейка 2 2 3" xfId="938"/>
    <cellStyle name="Связанная ячейка 2 3" xfId="939"/>
    <cellStyle name="Связанная ячейка 2 4" xfId="940"/>
    <cellStyle name="Связанная ячейка 2 5" xfId="941"/>
    <cellStyle name="Связанная ячейка 2 6" xfId="942"/>
    <cellStyle name="Связанная ячейка 3" xfId="943"/>
    <cellStyle name="Связанная ячейка 4" xfId="944"/>
    <cellStyle name="Связанная ячейка 5" xfId="945"/>
    <cellStyle name="Связанная ячейка 6" xfId="946"/>
    <cellStyle name="Стиль 1" xfId="947"/>
    <cellStyle name="Стиль 1 2" xfId="948"/>
    <cellStyle name="Стиль 1 3" xfId="949"/>
    <cellStyle name="Текст предупреждения 2" xfId="950"/>
    <cellStyle name="Текст предупреждения 2 2" xfId="951"/>
    <cellStyle name="Текст предупреждения 2 2 2" xfId="952"/>
    <cellStyle name="Текст предупреждения 2 2 3" xfId="953"/>
    <cellStyle name="Текст предупреждения 2 3" xfId="954"/>
    <cellStyle name="Текст предупреждения 2 4" xfId="955"/>
    <cellStyle name="Текст предупреждения 2 5" xfId="956"/>
    <cellStyle name="Текст предупреждения 2 6" xfId="957"/>
    <cellStyle name="Текст предупреждения 3" xfId="958"/>
    <cellStyle name="Текст предупреждения 4" xfId="959"/>
    <cellStyle name="Текст предупреждения 5" xfId="960"/>
    <cellStyle name="Текст предупреждения 6" xfId="961"/>
    <cellStyle name="ТХ" xfId="962"/>
    <cellStyle name="ТХ-end" xfId="963"/>
    <cellStyle name="Финансовый [0] 2" xfId="964"/>
    <cellStyle name="Финансовый [0] 2 2" xfId="965"/>
    <cellStyle name="Финансовый [0] 3" xfId="966"/>
    <cellStyle name="Финансовый [0] 3 2" xfId="967"/>
    <cellStyle name="Финансовый [0] 4 2" xfId="968"/>
    <cellStyle name="Финансовый [0] 5 2" xfId="969"/>
    <cellStyle name="Финансовый [0] 6 2" xfId="970"/>
    <cellStyle name="Финансовый [0] 7 2" xfId="971"/>
    <cellStyle name="Финансовый 10" xfId="972"/>
    <cellStyle name="Финансовый 10 2" xfId="973"/>
    <cellStyle name="Финансовый 11" xfId="974"/>
    <cellStyle name="Финансовый 12" xfId="975"/>
    <cellStyle name="Финансовый 13" xfId="976"/>
    <cellStyle name="Финансовый 14" xfId="977"/>
    <cellStyle name="Финансовый 15" xfId="978"/>
    <cellStyle name="Финансовый 2" xfId="979"/>
    <cellStyle name="Финансовый 2 2" xfId="980"/>
    <cellStyle name="Финансовый 2 3" xfId="981"/>
    <cellStyle name="Финансовый 2 4" xfId="982"/>
    <cellStyle name="Финансовый 2 5" xfId="983"/>
    <cellStyle name="Финансовый 3" xfId="984"/>
    <cellStyle name="Финансовый 3 2" xfId="985"/>
    <cellStyle name="Финансовый 3 3" xfId="986"/>
    <cellStyle name="Финансовый 3 4" xfId="987"/>
    <cellStyle name="Финансовый 4" xfId="988"/>
    <cellStyle name="Финансовый 4 2" xfId="989"/>
    <cellStyle name="Финансовый 4 3" xfId="990"/>
    <cellStyle name="Финансовый 5" xfId="991"/>
    <cellStyle name="Финансовый 6" xfId="992"/>
    <cellStyle name="Финансовый 6 2" xfId="993"/>
    <cellStyle name="Финансовый 6 2 2" xfId="994"/>
    <cellStyle name="Финансовый 6 3" xfId="995"/>
    <cellStyle name="Финансовый 6 3 2" xfId="996"/>
    <cellStyle name="Финансовый 6 4" xfId="997"/>
    <cellStyle name="Финансовый 7" xfId="998"/>
    <cellStyle name="Финансовый 7 2" xfId="999"/>
    <cellStyle name="Финансовый 7 2 2" xfId="1000"/>
    <cellStyle name="Финансовый 7 3" xfId="1001"/>
    <cellStyle name="Финансовый 7 3 2" xfId="1002"/>
    <cellStyle name="Финансовый 7 4" xfId="1003"/>
    <cellStyle name="Финансовый 7 4 2" xfId="1004"/>
    <cellStyle name="Финансовый 7 5" xfId="1005"/>
    <cellStyle name="Финансовый 8" xfId="1006"/>
    <cellStyle name="Финансовый 9" xfId="1007"/>
    <cellStyle name="Финансовый 9 2" xfId="1008"/>
    <cellStyle name="Финансовый 9 2 2" xfId="1009"/>
    <cellStyle name="Финансовый 9 3" xfId="1010"/>
    <cellStyle name="Финансовый 9 3 2" xfId="1011"/>
    <cellStyle name="Финансовый 9 4" xfId="1012"/>
    <cellStyle name="Хороший 2" xfId="1013"/>
    <cellStyle name="Хороший 2 2" xfId="1014"/>
    <cellStyle name="Хороший 2 2 2" xfId="1015"/>
    <cellStyle name="Хороший 2 2 3" xfId="1016"/>
    <cellStyle name="Хороший 2 3" xfId="1017"/>
    <cellStyle name="Хороший 2 4" xfId="1018"/>
    <cellStyle name="Хороший 2 5" xfId="1019"/>
    <cellStyle name="Хороший 2 6" xfId="1020"/>
    <cellStyle name="Хороший 3" xfId="1021"/>
    <cellStyle name="Хороший 4" xfId="1022"/>
    <cellStyle name="Хороший 5" xfId="1023"/>
    <cellStyle name="Хороший 6" xfId="1024"/>
    <cellStyle name="常规_Sheet1" xfId="10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microsoft.com/office/2007/relationships/hdphoto" Target="../media/hdphoto5.wdp"/><Relationship Id="rId18" Type="http://schemas.openxmlformats.org/officeDocument/2006/relationships/image" Target="../media/image12.emf"/><Relationship Id="rId26" Type="http://schemas.openxmlformats.org/officeDocument/2006/relationships/image" Target="../media/image18.png"/><Relationship Id="rId39" Type="http://schemas.microsoft.com/office/2007/relationships/hdphoto" Target="../media/hdphoto15.wdp"/><Relationship Id="rId21" Type="http://schemas.microsoft.com/office/2007/relationships/hdphoto" Target="../media/hdphoto7.wdp"/><Relationship Id="rId34" Type="http://schemas.openxmlformats.org/officeDocument/2006/relationships/image" Target="../media/image22.png"/><Relationship Id="rId42" Type="http://schemas.openxmlformats.org/officeDocument/2006/relationships/image" Target="../media/image26.jpeg"/><Relationship Id="rId47" Type="http://schemas.microsoft.com/office/2007/relationships/hdphoto" Target="../media/hdphoto18.wdp"/><Relationship Id="rId50" Type="http://schemas.openxmlformats.org/officeDocument/2006/relationships/image" Target="../media/image31.jpeg"/><Relationship Id="rId55" Type="http://schemas.microsoft.com/office/2007/relationships/hdphoto" Target="../media/hdphoto22.wdp"/><Relationship Id="rId7" Type="http://schemas.openxmlformats.org/officeDocument/2006/relationships/image" Target="../media/image5.jpeg"/><Relationship Id="rId12" Type="http://schemas.openxmlformats.org/officeDocument/2006/relationships/image" Target="../media/image8.png"/><Relationship Id="rId17" Type="http://schemas.openxmlformats.org/officeDocument/2006/relationships/image" Target="../media/image11.png"/><Relationship Id="rId25" Type="http://schemas.openxmlformats.org/officeDocument/2006/relationships/image" Target="../media/image17.emf"/><Relationship Id="rId33" Type="http://schemas.microsoft.com/office/2007/relationships/hdphoto" Target="../media/hdphoto12.wdp"/><Relationship Id="rId38" Type="http://schemas.openxmlformats.org/officeDocument/2006/relationships/image" Target="../media/image24.png"/><Relationship Id="rId46" Type="http://schemas.openxmlformats.org/officeDocument/2006/relationships/image" Target="../media/image29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4.jpeg"/><Relationship Id="rId29" Type="http://schemas.microsoft.com/office/2007/relationships/hdphoto" Target="../media/hdphoto10.wdp"/><Relationship Id="rId41" Type="http://schemas.microsoft.com/office/2007/relationships/hdphoto" Target="../media/hdphoto16.wdp"/><Relationship Id="rId54" Type="http://schemas.openxmlformats.org/officeDocument/2006/relationships/image" Target="../media/image33.jpeg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1" Type="http://schemas.microsoft.com/office/2007/relationships/hdphoto" Target="../media/hdphoto4.wdp"/><Relationship Id="rId24" Type="http://schemas.openxmlformats.org/officeDocument/2006/relationships/image" Target="../media/image16.emf"/><Relationship Id="rId32" Type="http://schemas.openxmlformats.org/officeDocument/2006/relationships/image" Target="../media/image21.png"/><Relationship Id="rId37" Type="http://schemas.microsoft.com/office/2007/relationships/hdphoto" Target="../media/hdphoto14.wdp"/><Relationship Id="rId40" Type="http://schemas.openxmlformats.org/officeDocument/2006/relationships/image" Target="../media/image25.png"/><Relationship Id="rId45" Type="http://schemas.microsoft.com/office/2007/relationships/hdphoto" Target="../media/hdphoto17.wdp"/><Relationship Id="rId53" Type="http://schemas.microsoft.com/office/2007/relationships/hdphoto" Target="../media/hdphoto21.wdp"/><Relationship Id="rId5" Type="http://schemas.microsoft.com/office/2007/relationships/hdphoto" Target="../media/hdphoto2.wdp"/><Relationship Id="rId15" Type="http://schemas.microsoft.com/office/2007/relationships/hdphoto" Target="../media/hdphoto6.wdp"/><Relationship Id="rId23" Type="http://schemas.microsoft.com/office/2007/relationships/hdphoto" Target="../media/hdphoto8.wdp"/><Relationship Id="rId28" Type="http://schemas.openxmlformats.org/officeDocument/2006/relationships/image" Target="../media/image19.png"/><Relationship Id="rId36" Type="http://schemas.openxmlformats.org/officeDocument/2006/relationships/image" Target="../media/image23.png"/><Relationship Id="rId49" Type="http://schemas.microsoft.com/office/2007/relationships/hdphoto" Target="../media/hdphoto19.wdp"/><Relationship Id="rId10" Type="http://schemas.openxmlformats.org/officeDocument/2006/relationships/image" Target="../media/image7.jpeg"/><Relationship Id="rId19" Type="http://schemas.openxmlformats.org/officeDocument/2006/relationships/image" Target="../media/image13.emf"/><Relationship Id="rId31" Type="http://schemas.microsoft.com/office/2007/relationships/hdphoto" Target="../media/hdphoto11.wdp"/><Relationship Id="rId44" Type="http://schemas.openxmlformats.org/officeDocument/2006/relationships/image" Target="../media/image28.png"/><Relationship Id="rId52" Type="http://schemas.openxmlformats.org/officeDocument/2006/relationships/image" Target="../media/image32.png"/><Relationship Id="rId4" Type="http://schemas.openxmlformats.org/officeDocument/2006/relationships/image" Target="../media/image3.jpeg"/><Relationship Id="rId9" Type="http://schemas.microsoft.com/office/2007/relationships/hdphoto" Target="../media/hdphoto3.wdp"/><Relationship Id="rId14" Type="http://schemas.openxmlformats.org/officeDocument/2006/relationships/image" Target="../media/image9.jpeg"/><Relationship Id="rId22" Type="http://schemas.openxmlformats.org/officeDocument/2006/relationships/image" Target="../media/image15.png"/><Relationship Id="rId27" Type="http://schemas.microsoft.com/office/2007/relationships/hdphoto" Target="../media/hdphoto9.wdp"/><Relationship Id="rId30" Type="http://schemas.openxmlformats.org/officeDocument/2006/relationships/image" Target="../media/image20.png"/><Relationship Id="rId35" Type="http://schemas.microsoft.com/office/2007/relationships/hdphoto" Target="../media/hdphoto13.wdp"/><Relationship Id="rId43" Type="http://schemas.openxmlformats.org/officeDocument/2006/relationships/image" Target="../media/image27.jpeg"/><Relationship Id="rId48" Type="http://schemas.openxmlformats.org/officeDocument/2006/relationships/image" Target="../media/image30.jpeg"/><Relationship Id="rId56" Type="http://schemas.openxmlformats.org/officeDocument/2006/relationships/image" Target="../media/image34.png"/><Relationship Id="rId8" Type="http://schemas.openxmlformats.org/officeDocument/2006/relationships/image" Target="../media/image6.png"/><Relationship Id="rId51" Type="http://schemas.microsoft.com/office/2007/relationships/hdphoto" Target="../media/hdphoto20.wdp"/><Relationship Id="rId3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547894</xdr:colOff>
      <xdr:row>0</xdr:row>
      <xdr:rowOff>0</xdr:rowOff>
    </xdr:from>
    <xdr:to>
      <xdr:col>7</xdr:col>
      <xdr:colOff>666749</xdr:colOff>
      <xdr:row>4</xdr:row>
      <xdr:rowOff>6350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9444" y="0"/>
          <a:ext cx="938005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180563</xdr:colOff>
      <xdr:row>145</xdr:row>
      <xdr:rowOff>19564</xdr:rowOff>
    </xdr:from>
    <xdr:to>
      <xdr:col>0</xdr:col>
      <xdr:colOff>1004939</xdr:colOff>
      <xdr:row>146</xdr:row>
      <xdr:rowOff>371475</xdr:rowOff>
    </xdr:to>
    <xdr:pic>
      <xdr:nvPicPr>
        <xdr:cNvPr id="3" name="Рисунок 5" descr="image01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63" y="47377864"/>
          <a:ext cx="824376" cy="590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66262</xdr:colOff>
      <xdr:row>139</xdr:row>
      <xdr:rowOff>38515</xdr:rowOff>
    </xdr:from>
    <xdr:to>
      <xdr:col>0</xdr:col>
      <xdr:colOff>1184414</xdr:colOff>
      <xdr:row>139</xdr:row>
      <xdr:rowOff>428212</xdr:rowOff>
    </xdr:to>
    <xdr:pic>
      <xdr:nvPicPr>
        <xdr:cNvPr id="4" name="Рисунок 4" descr="image00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62" y="44720290"/>
          <a:ext cx="1118152" cy="3896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124</xdr:row>
      <xdr:rowOff>62948</xdr:rowOff>
    </xdr:from>
    <xdr:to>
      <xdr:col>0</xdr:col>
      <xdr:colOff>1216012</xdr:colOff>
      <xdr:row>127</xdr:row>
      <xdr:rowOff>285750</xdr:rowOff>
    </xdr:to>
    <xdr:pic>
      <xdr:nvPicPr>
        <xdr:cNvPr id="5" name="Рисунок 3" descr="image00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001023"/>
          <a:ext cx="1177912" cy="1137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14909</xdr:colOff>
      <xdr:row>117</xdr:row>
      <xdr:rowOff>113886</xdr:rowOff>
    </xdr:from>
    <xdr:to>
      <xdr:col>0</xdr:col>
      <xdr:colOff>1225825</xdr:colOff>
      <xdr:row>121</xdr:row>
      <xdr:rowOff>233252</xdr:rowOff>
    </xdr:to>
    <xdr:pic>
      <xdr:nvPicPr>
        <xdr:cNvPr id="6" name="Рисунок 2" descr="image00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9" y="35880261"/>
          <a:ext cx="1210916" cy="1338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74546</xdr:colOff>
      <xdr:row>136</xdr:row>
      <xdr:rowOff>66333</xdr:rowOff>
    </xdr:from>
    <xdr:to>
      <xdr:col>0</xdr:col>
      <xdr:colOff>1041036</xdr:colOff>
      <xdr:row>136</xdr:row>
      <xdr:rowOff>905289</xdr:rowOff>
    </xdr:to>
    <xdr:pic>
      <xdr:nvPicPr>
        <xdr:cNvPr id="7" name="Рисунок 6" descr="A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6" y="43424133"/>
          <a:ext cx="966490" cy="83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74543</xdr:colOff>
      <xdr:row>142</xdr:row>
      <xdr:rowOff>8283</xdr:rowOff>
    </xdr:from>
    <xdr:to>
      <xdr:col>0</xdr:col>
      <xdr:colOff>1143000</xdr:colOff>
      <xdr:row>142</xdr:row>
      <xdr:rowOff>1069966</xdr:rowOff>
    </xdr:to>
    <xdr:pic>
      <xdr:nvPicPr>
        <xdr:cNvPr id="8" name="Рисунок 7" descr="A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3" y="45766383"/>
          <a:ext cx="1068457" cy="1061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28576</xdr:colOff>
      <xdr:row>133</xdr:row>
      <xdr:rowOff>76201</xdr:rowOff>
    </xdr:from>
    <xdr:to>
      <xdr:col>0</xdr:col>
      <xdr:colOff>1095376</xdr:colOff>
      <xdr:row>133</xdr:row>
      <xdr:rowOff>1087065</xdr:rowOff>
    </xdr:to>
    <xdr:pic>
      <xdr:nvPicPr>
        <xdr:cNvPr id="9" name="Рисунок 8" descr="A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41671876"/>
          <a:ext cx="1066800" cy="1010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37129</xdr:rowOff>
    </xdr:from>
    <xdr:to>
      <xdr:col>0</xdr:col>
      <xdr:colOff>1200978</xdr:colOff>
      <xdr:row>130</xdr:row>
      <xdr:rowOff>1182607</xdr:rowOff>
    </xdr:to>
    <xdr:pic>
      <xdr:nvPicPr>
        <xdr:cNvPr id="10" name="Рисунок 9" descr="A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918304"/>
          <a:ext cx="1200978" cy="1145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8282</xdr:colOff>
      <xdr:row>105</xdr:row>
      <xdr:rowOff>8282</xdr:rowOff>
    </xdr:from>
    <xdr:to>
      <xdr:col>0</xdr:col>
      <xdr:colOff>1181100</xdr:colOff>
      <xdr:row>108</xdr:row>
      <xdr:rowOff>289220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282" y="32688557"/>
          <a:ext cx="1172818" cy="117628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175</xdr:row>
      <xdr:rowOff>0</xdr:rowOff>
    </xdr:from>
    <xdr:to>
      <xdr:col>2</xdr:col>
      <xdr:colOff>9525</xdr:colOff>
      <xdr:row>175</xdr:row>
      <xdr:rowOff>9525</xdr:rowOff>
    </xdr:to>
    <xdr:pic>
      <xdr:nvPicPr>
        <xdr:cNvPr id="12" name="Picture 14" descr="http://intranet.europroject.ru/img/spacer.gif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564642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176</xdr:row>
      <xdr:rowOff>0</xdr:rowOff>
    </xdr:from>
    <xdr:to>
      <xdr:col>2</xdr:col>
      <xdr:colOff>9525</xdr:colOff>
      <xdr:row>176</xdr:row>
      <xdr:rowOff>9525</xdr:rowOff>
    </xdr:to>
    <xdr:pic>
      <xdr:nvPicPr>
        <xdr:cNvPr id="13" name="Picture 15" descr="http://intranet.europroject.ru/img/spacer.gif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567880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178</xdr:row>
      <xdr:rowOff>0</xdr:rowOff>
    </xdr:from>
    <xdr:to>
      <xdr:col>2</xdr:col>
      <xdr:colOff>9525</xdr:colOff>
      <xdr:row>178</xdr:row>
      <xdr:rowOff>9525</xdr:rowOff>
    </xdr:to>
    <xdr:pic>
      <xdr:nvPicPr>
        <xdr:cNvPr id="14" name="Picture 2" descr="http://intranet.europroject.ru/img/spacer.gif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574357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179</xdr:row>
      <xdr:rowOff>0</xdr:rowOff>
    </xdr:from>
    <xdr:to>
      <xdr:col>2</xdr:col>
      <xdr:colOff>9525</xdr:colOff>
      <xdr:row>179</xdr:row>
      <xdr:rowOff>9525</xdr:rowOff>
    </xdr:to>
    <xdr:pic>
      <xdr:nvPicPr>
        <xdr:cNvPr id="15" name="Picture 14" descr="http://intranet.europroject.ru/img/spacer.gif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577596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180</xdr:row>
      <xdr:rowOff>0</xdr:rowOff>
    </xdr:from>
    <xdr:to>
      <xdr:col>2</xdr:col>
      <xdr:colOff>9525</xdr:colOff>
      <xdr:row>180</xdr:row>
      <xdr:rowOff>9525</xdr:rowOff>
    </xdr:to>
    <xdr:pic>
      <xdr:nvPicPr>
        <xdr:cNvPr id="16" name="Picture 15" descr="http://intranet.europroject.ru/img/spacer.gif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580834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180</xdr:row>
      <xdr:rowOff>0</xdr:rowOff>
    </xdr:from>
    <xdr:to>
      <xdr:col>2</xdr:col>
      <xdr:colOff>9525</xdr:colOff>
      <xdr:row>180</xdr:row>
      <xdr:rowOff>9525</xdr:rowOff>
    </xdr:to>
    <xdr:pic>
      <xdr:nvPicPr>
        <xdr:cNvPr id="17" name="Picture 2" descr="http://intranet.europroject.ru/img/spacer.gif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580834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16565</xdr:colOff>
      <xdr:row>111</xdr:row>
      <xdr:rowOff>24848</xdr:rowOff>
    </xdr:from>
    <xdr:ext cx="1157547" cy="1153768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6565" y="34286273"/>
          <a:ext cx="1157547" cy="1153768"/>
        </a:xfrm>
        <a:prstGeom prst="rect">
          <a:avLst/>
        </a:prstGeom>
      </xdr:spPr>
    </xdr:pic>
    <xdr:clientData/>
  </xdr:oneCellAnchor>
  <xdr:twoCellAnchor editAs="oneCell">
    <xdr:from>
      <xdr:col>0</xdr:col>
      <xdr:colOff>257176</xdr:colOff>
      <xdr:row>88</xdr:row>
      <xdr:rowOff>94740</xdr:rowOff>
    </xdr:from>
    <xdr:to>
      <xdr:col>0</xdr:col>
      <xdr:colOff>1038225</xdr:colOff>
      <xdr:row>88</xdr:row>
      <xdr:rowOff>1262114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lum bright="20000" contrast="53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6" y="25297890"/>
          <a:ext cx="781049" cy="1167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400052</xdr:colOff>
      <xdr:row>55</xdr:row>
      <xdr:rowOff>66675</xdr:rowOff>
    </xdr:from>
    <xdr:to>
      <xdr:col>0</xdr:col>
      <xdr:colOff>997832</xdr:colOff>
      <xdr:row>56</xdr:row>
      <xdr:rowOff>464837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lum bright="20000"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2" y="16792575"/>
          <a:ext cx="597780" cy="912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91</xdr:row>
      <xdr:rowOff>28575</xdr:rowOff>
    </xdr:from>
    <xdr:to>
      <xdr:col>0</xdr:col>
      <xdr:colOff>1057275</xdr:colOff>
      <xdr:row>92</xdr:row>
      <xdr:rowOff>658431</xdr:rowOff>
    </xdr:to>
    <xdr:pic>
      <xdr:nvPicPr>
        <xdr:cNvPr id="21" name="Picture 1" descr="http://st25.stpulscen.ru/images/product/099/839/753_big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sharpenSoften amount="25000"/>
                  </a14:imgEffect>
                  <a14:imgEffect>
                    <a14:brightnessContrast contrast="58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14300" y="26831925"/>
          <a:ext cx="942975" cy="1296606"/>
        </a:xfrm>
        <a:prstGeom prst="rect">
          <a:avLst/>
        </a:prstGeom>
        <a:noFill/>
      </xdr:spPr>
    </xdr:pic>
    <xdr:clientData/>
  </xdr:twoCellAnchor>
  <xdr:oneCellAnchor>
    <xdr:from>
      <xdr:col>0</xdr:col>
      <xdr:colOff>28575</xdr:colOff>
      <xdr:row>14</xdr:row>
      <xdr:rowOff>9525</xdr:rowOff>
    </xdr:from>
    <xdr:ext cx="1009650" cy="545211"/>
    <xdr:pic>
      <xdr:nvPicPr>
        <xdr:cNvPr id="22" name="Picture 1" descr="http://st8.stpulscen.ru/images/product/063/369/186_thumb.pn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8575" y="4019550"/>
          <a:ext cx="1009650" cy="545211"/>
        </a:xfrm>
        <a:prstGeom prst="rect">
          <a:avLst/>
        </a:prstGeom>
        <a:noFill/>
      </xdr:spPr>
    </xdr:pic>
    <xdr:clientData/>
  </xdr:oneCellAnchor>
  <xdr:oneCellAnchor>
    <xdr:from>
      <xdr:col>0</xdr:col>
      <xdr:colOff>104776</xdr:colOff>
      <xdr:row>11</xdr:row>
      <xdr:rowOff>57150</xdr:rowOff>
    </xdr:from>
    <xdr:ext cx="895350" cy="459930"/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lum bright="20000"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6" y="3209925"/>
          <a:ext cx="895350" cy="45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333376</xdr:colOff>
      <xdr:row>100</xdr:row>
      <xdr:rowOff>76200</xdr:rowOff>
    </xdr:from>
    <xdr:to>
      <xdr:col>0</xdr:col>
      <xdr:colOff>962026</xdr:colOff>
      <xdr:row>101</xdr:row>
      <xdr:rowOff>9857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lum bright="20000" contrast="6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30118050"/>
          <a:ext cx="628650" cy="952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47</xdr:row>
      <xdr:rowOff>57150</xdr:rowOff>
    </xdr:from>
    <xdr:to>
      <xdr:col>0</xdr:col>
      <xdr:colOff>705425</xdr:colOff>
      <xdr:row>48</xdr:row>
      <xdr:rowOff>428624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rightnessContrast contrast="6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4077950"/>
          <a:ext cx="314900" cy="895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44</xdr:row>
      <xdr:rowOff>38100</xdr:rowOff>
    </xdr:from>
    <xdr:to>
      <xdr:col>0</xdr:col>
      <xdr:colOff>704800</xdr:colOff>
      <xdr:row>45</xdr:row>
      <xdr:rowOff>1082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rightnessContrast contrast="5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773025"/>
          <a:ext cx="323800" cy="9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438151</xdr:colOff>
      <xdr:row>51</xdr:row>
      <xdr:rowOff>76200</xdr:rowOff>
    </xdr:from>
    <xdr:to>
      <xdr:col>0</xdr:col>
      <xdr:colOff>764613</xdr:colOff>
      <xdr:row>53</xdr:row>
      <xdr:rowOff>0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rightnessContrast contrast="6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15449550"/>
          <a:ext cx="326462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43</xdr:row>
      <xdr:rowOff>57151</xdr:rowOff>
    </xdr:from>
    <xdr:to>
      <xdr:col>0</xdr:col>
      <xdr:colOff>857251</xdr:colOff>
      <xdr:row>43</xdr:row>
      <xdr:rowOff>1001416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11725276"/>
          <a:ext cx="590550" cy="944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37</xdr:row>
      <xdr:rowOff>95250</xdr:rowOff>
    </xdr:from>
    <xdr:to>
      <xdr:col>0</xdr:col>
      <xdr:colOff>1181100</xdr:colOff>
      <xdr:row>38</xdr:row>
      <xdr:rowOff>276540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363200"/>
          <a:ext cx="1076325" cy="533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25</xdr:row>
      <xdr:rowOff>190500</xdr:rowOff>
    </xdr:from>
    <xdr:to>
      <xdr:col>0</xdr:col>
      <xdr:colOff>1181100</xdr:colOff>
      <xdr:row>26</xdr:row>
      <xdr:rowOff>314326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905625"/>
          <a:ext cx="11334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33</xdr:row>
      <xdr:rowOff>104775</xdr:rowOff>
    </xdr:from>
    <xdr:to>
      <xdr:col>0</xdr:col>
      <xdr:colOff>1123950</xdr:colOff>
      <xdr:row>34</xdr:row>
      <xdr:rowOff>371475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210675"/>
          <a:ext cx="104775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29</xdr:row>
      <xdr:rowOff>9525</xdr:rowOff>
    </xdr:from>
    <xdr:to>
      <xdr:col>0</xdr:col>
      <xdr:colOff>1152525</xdr:colOff>
      <xdr:row>31</xdr:row>
      <xdr:rowOff>19050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943850"/>
          <a:ext cx="110490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173934</xdr:colOff>
      <xdr:row>155</xdr:row>
      <xdr:rowOff>8283</xdr:rowOff>
    </xdr:from>
    <xdr:to>
      <xdr:col>0</xdr:col>
      <xdr:colOff>1138213</xdr:colOff>
      <xdr:row>155</xdr:row>
      <xdr:rowOff>634854</xdr:rowOff>
    </xdr:to>
    <xdr:pic>
      <xdr:nvPicPr>
        <xdr:cNvPr id="3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73934" y="50243133"/>
          <a:ext cx="964279" cy="626571"/>
        </a:xfrm>
        <a:prstGeom prst="rect">
          <a:avLst/>
        </a:prstGeom>
        <a:noFill/>
      </xdr:spPr>
    </xdr:pic>
    <xdr:clientData/>
  </xdr:twoCellAnchor>
  <xdr:twoCellAnchor>
    <xdr:from>
      <xdr:col>0</xdr:col>
      <xdr:colOff>24847</xdr:colOff>
      <xdr:row>156</xdr:row>
      <xdr:rowOff>41414</xdr:rowOff>
    </xdr:from>
    <xdr:to>
      <xdr:col>0</xdr:col>
      <xdr:colOff>1175548</xdr:colOff>
      <xdr:row>156</xdr:row>
      <xdr:rowOff>728870</xdr:rowOff>
    </xdr:to>
    <xdr:pic>
      <xdr:nvPicPr>
        <xdr:cNvPr id="34" name="Picture 32" descr="cid:image055.jpg@01CFB723.8C2E59E0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4847" y="50943014"/>
          <a:ext cx="1150701" cy="6874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82825</xdr:colOff>
      <xdr:row>188</xdr:row>
      <xdr:rowOff>99392</xdr:rowOff>
    </xdr:from>
    <xdr:to>
      <xdr:col>0</xdr:col>
      <xdr:colOff>1192695</xdr:colOff>
      <xdr:row>190</xdr:row>
      <xdr:rowOff>293249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25" y="59611592"/>
          <a:ext cx="1109870" cy="822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306456</xdr:colOff>
      <xdr:row>167</xdr:row>
      <xdr:rowOff>33131</xdr:rowOff>
    </xdr:from>
    <xdr:to>
      <xdr:col>0</xdr:col>
      <xdr:colOff>954156</xdr:colOff>
      <xdr:row>168</xdr:row>
      <xdr:rowOff>251792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56" y="54392306"/>
          <a:ext cx="647700" cy="504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240195</xdr:colOff>
      <xdr:row>164</xdr:row>
      <xdr:rowOff>41412</xdr:rowOff>
    </xdr:from>
    <xdr:to>
      <xdr:col>0</xdr:col>
      <xdr:colOff>978330</xdr:colOff>
      <xdr:row>165</xdr:row>
      <xdr:rowOff>826</xdr:rowOff>
    </xdr:to>
    <xdr:pic>
      <xdr:nvPicPr>
        <xdr:cNvPr id="37" name="Рисунок 36" descr="A1_MAX-CLEAN-CLOTH_b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195" y="53019462"/>
          <a:ext cx="738135" cy="969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111266</xdr:rowOff>
    </xdr:from>
    <xdr:to>
      <xdr:col>0</xdr:col>
      <xdr:colOff>1176130</xdr:colOff>
      <xdr:row>179</xdr:row>
      <xdr:rowOff>250556</xdr:rowOff>
    </xdr:to>
    <xdr:pic>
      <xdr:nvPicPr>
        <xdr:cNvPr id="38" name="Рисунок 37" descr="A1_meas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03916"/>
          <a:ext cx="1176130" cy="2406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33130</xdr:colOff>
      <xdr:row>80</xdr:row>
      <xdr:rowOff>75671</xdr:rowOff>
    </xdr:from>
    <xdr:to>
      <xdr:col>0</xdr:col>
      <xdr:colOff>1143000</xdr:colOff>
      <xdr:row>84</xdr:row>
      <xdr:rowOff>2324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0" y="23192846"/>
          <a:ext cx="1109870" cy="1142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356150</xdr:colOff>
      <xdr:row>149</xdr:row>
      <xdr:rowOff>41411</xdr:rowOff>
    </xdr:from>
    <xdr:to>
      <xdr:col>0</xdr:col>
      <xdr:colOff>870191</xdr:colOff>
      <xdr:row>152</xdr:row>
      <xdr:rowOff>347867</xdr:rowOff>
    </xdr:to>
    <xdr:pic>
      <xdr:nvPicPr>
        <xdr:cNvPr id="40" name="Рисунок 39" descr="https://intranet.europroject.ru/upload/medialibrary/185/A1_02_jpg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rightnessContrast bright="1000" contras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150" y="48380786"/>
          <a:ext cx="514041" cy="1449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66261</xdr:colOff>
      <xdr:row>60</xdr:row>
      <xdr:rowOff>124239</xdr:rowOff>
    </xdr:from>
    <xdr:to>
      <xdr:col>0</xdr:col>
      <xdr:colOff>1047336</xdr:colOff>
      <xdr:row>64</xdr:row>
      <xdr:rowOff>260902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61" y="18412239"/>
          <a:ext cx="981075" cy="1413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Business%20Services\MASTER%20DATA\Reporting%20Center\Reports%20for%20DM\&#1048;&#1089;&#1093;&#1086;&#1076;&#1085;&#1080;&#1082;&#1080;%20&#1076;&#1083;&#1103;%20&#1092;&#1086;&#1088;&#1084;&#1080;&#1088;&#1086;&#1074;&#1072;&#1085;&#1080;&#1103;%20&#1086;&#1090;&#1095;&#1077;&#1090;&#1086;&#1074;\Price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3;&#1077;&#1082;&#1089;&#1072;&#1085;&#1076;&#1088;/AppData/Local/Microsoft/Windows/INetCache/Content.Outlook/W0A9FUAO/Users/cre7992/Desktop/Roman%20Maximov/D/Price%20lists/Price_List%20Selemix%20Istra%20(Action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3;&#1077;&#1082;&#1089;&#1072;&#1085;&#1076;&#1088;/AppData/Local/Microsoft/Windows/INetCache/Content.Outlook/W0A9FUAO/data/PPG/Marketing/Prices/Sales%20prices/2006/PPG%20Belarus%20Prices%2020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3;&#1077;&#1082;&#1089;&#1072;&#1085;&#1076;&#1088;/AppData/Local/Microsoft/Windows/INetCache/Content.Outlook/W0A9FUAO/Data%20(C)/&#1045;&#1078;&#1077;&#1085;&#1077;&#1076;&#1077;&#1083;&#1100;&#1085;&#1099;&#1077;%20&#1087;&#1083;&#1072;&#1085;&#1099;/&#1057;&#1045;&#1042;&#1045;&#1056;/&#1051;&#1086;&#1075;&#1072;&#1095;&#1077;&#1074;/&#1055;&#1056;&#1045;&#1044;&#1051;&#1054;&#1046;&#1045;&#1053;&#1048;&#1071;/&#1056;&#1072;&#1089;&#1093;&#1086;&#1076;&#1082;&#1072;/&#1057;&#1090;&#1088;&#1080;&#1084;%20&#1089;&#1091;&#1097;&#1077;&#1074;&#1082;&#1072;/&#1045;&#1074;&#1088;&#1086;&#1087;&#1088;&#1086;&#1077;&#1082;&#1090;%20&#1048;&#1085;&#1090;&#1077;&#1088;&#1082;&#1083;&#1086;&#1088;%20%20&#1084;&#1072;&#1090;&#1077;&#1088;.%20&#1076;&#1083;&#1103;%20&#1082;&#1091;&#1079;.%20&#1088;&#1077;&#1084;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3;&#1077;&#1082;&#1089;&#1072;&#1085;&#1076;&#1088;/AppData/Local/Microsoft/Windows/INetCache/Content.Outlook/W0A9FUAO/Documents%20and%20Settings/afanasyeva/Local%20Settings/Temporary%20Internet%20Files/Content.Outlook/RJ1NGHNY/Preisliste%200011%20RU%20-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email.ru/Moje%20dokumenty/Ceny%202002/Arkusz%20roboczy/Ceny%20%20-%20Arkusz%20roboczy%2020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Price"/>
      <sheetName val="ListForList"/>
      <sheetName val="Логистическая инф."/>
      <sheetName val="Условия хранения"/>
      <sheetName val="списки"/>
      <sheetName val="Color"/>
      <sheetName val="Condition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Industrial Business</v>
          </cell>
        </row>
        <row r="3">
          <cell r="A3" t="str">
            <v>Consumer Business Group</v>
          </cell>
        </row>
        <row r="4">
          <cell r="A4" t="str">
            <v>Electronics &amp; Energy Business Group</v>
          </cell>
        </row>
        <row r="5">
          <cell r="A5" t="str">
            <v>Safety &amp; Graphics Business Group</v>
          </cell>
        </row>
        <row r="6">
          <cell r="A6">
            <v>0</v>
          </cell>
        </row>
        <row r="8">
          <cell r="A8">
            <v>0</v>
          </cell>
        </row>
        <row r="9">
          <cell r="A9">
            <v>0</v>
          </cell>
        </row>
        <row r="12">
          <cell r="A12">
            <v>0</v>
          </cell>
        </row>
        <row r="16">
          <cell r="A16">
            <v>0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egories"/>
      <sheetName val="Selemix EUR"/>
      <sheetName val="Onyx-Cromax"/>
    </sheetNames>
    <sheetDataSet>
      <sheetData sheetId="0">
        <row r="1">
          <cell r="A1" t="str">
            <v>Additives</v>
          </cell>
        </row>
        <row r="2">
          <cell r="A2" t="str">
            <v>Basics</v>
          </cell>
        </row>
        <row r="3">
          <cell r="A3" t="str">
            <v>Binders</v>
          </cell>
        </row>
        <row r="4">
          <cell r="A4" t="str">
            <v>Hardeners</v>
          </cell>
        </row>
        <row r="5">
          <cell r="A5" t="str">
            <v>Primers</v>
          </cell>
        </row>
        <row r="6">
          <cell r="A6" t="str">
            <v>Ready Mixes</v>
          </cell>
        </row>
        <row r="7">
          <cell r="A7" t="str">
            <v>Thinners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tron&amp;Envirobase"/>
      <sheetName val="Delfleet"/>
      <sheetName val="Categories"/>
      <sheetName val="Onyx-Cromax"/>
    </sheetNames>
    <sheetDataSet>
      <sheetData sheetId="0" refreshError="1"/>
      <sheetData sheetId="1" refreshError="1"/>
      <sheetData sheetId="2">
        <row r="1">
          <cell r="B1" t="str">
            <v>Additives</v>
          </cell>
        </row>
        <row r="2">
          <cell r="B2" t="str">
            <v>Basics</v>
          </cell>
        </row>
        <row r="3">
          <cell r="B3" t="str">
            <v>Binders</v>
          </cell>
        </row>
        <row r="4">
          <cell r="B4" t="str">
            <v>Clearcoats</v>
          </cell>
        </row>
        <row r="5">
          <cell r="B5" t="str">
            <v>Hardeners</v>
          </cell>
        </row>
        <row r="6">
          <cell r="B6" t="str">
            <v>Primers</v>
          </cell>
        </row>
        <row r="7">
          <cell r="B7" t="str">
            <v>Ready Mixes</v>
          </cell>
        </row>
        <row r="8">
          <cell r="B8" t="str">
            <v>Thinners</v>
          </cell>
        </row>
      </sheetData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ое сравнение "/>
      <sheetName val="Итоговое сравнение ЛКМ"/>
      <sheetName val="Итоговое сравнение МДКР"/>
      <sheetName val="ЕВРОПРОЕКТ VOSSCHEMIE"/>
      <sheetName val="ЕВРОПРОЕКТ Solid"/>
      <sheetName val="ЕВРОПРОЕКТ Kimberly-Clark"/>
      <sheetName val="ЕВРОПРОЕКТ INP"/>
      <sheetName val="ЕВРОПРОЕКТ SIKA"/>
      <sheetName val="ЕВРОПРОЕКТ SIA"/>
      <sheetName val="ЕВРОПРОЕКТ Riwax"/>
      <sheetName val="ЕВРОПРОЕКТ 3M "/>
      <sheetName val="Colad"/>
      <sheetName val="Car System"/>
      <sheetName val="4CR"/>
      <sheetName val="ИНТЕРКОЛОР 3M"/>
      <sheetName val="ИНТЕРКОЛОР 4CR"/>
      <sheetName val="ИНТЕРКОЛОР TOP10"/>
      <sheetName val="ИНТЕРКОЛОР Sanmite"/>
      <sheetName val="Onyx-Crom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 xml:space="preserve">   Прайс-лист CarSystem</v>
          </cell>
        </row>
        <row r="3">
          <cell r="B3" t="str">
            <v xml:space="preserve">                                                       ООО "Карсистем",адрес: 142787 Московская обл., пос.Румянцево БП "Румянцево",                                                                                                                        стр </v>
          </cell>
        </row>
        <row r="4">
          <cell r="B4" t="str">
            <v>http://www.carsystem.ru                                                                                                     e-mail: office@carsystem.ru</v>
          </cell>
        </row>
        <row r="6">
          <cell r="B6" t="str">
            <v>Цены указаны в евро, оплата по курсу ЦБ на день выставления счета. Счет действителен в течении 5 банк. Дней</v>
          </cell>
        </row>
        <row r="8">
          <cell r="B8" t="str">
            <v xml:space="preserve">Артикул </v>
          </cell>
          <cell r="C8" t="str">
            <v>Номенклатура</v>
          </cell>
          <cell r="D8" t="str">
            <v>Ед.</v>
          </cell>
          <cell r="E8" t="str">
            <v>колл.</v>
          </cell>
          <cell r="F8" t="str">
            <v>Цена</v>
          </cell>
          <cell r="G8">
            <v>0.15</v>
          </cell>
          <cell r="H8">
            <v>0.15</v>
          </cell>
          <cell r="I8">
            <v>40</v>
          </cell>
        </row>
        <row r="9">
          <cell r="B9" t="str">
            <v>Абразивные круги</v>
          </cell>
        </row>
        <row r="10">
          <cell r="B10">
            <v>138413</v>
          </cell>
          <cell r="C10" t="str">
            <v>Абразивный круг COARSELINE 6 отв. P150 (50 шт.)</v>
          </cell>
          <cell r="D10" t="str">
            <v>уп (50)</v>
          </cell>
          <cell r="E10">
            <v>50</v>
          </cell>
          <cell r="F10">
            <v>25.574999999999999</v>
          </cell>
          <cell r="G10">
            <v>0.51149999999999995</v>
          </cell>
          <cell r="H10">
            <v>0.43477499999999997</v>
          </cell>
          <cell r="I10">
            <v>17.390999999999998</v>
          </cell>
        </row>
        <row r="11">
          <cell r="B11">
            <v>138408</v>
          </cell>
          <cell r="C11" t="str">
            <v>Абразивный круг COARSELINE 6 отв. P40 (50 шт.)</v>
          </cell>
          <cell r="D11" t="str">
            <v>уп (50)</v>
          </cell>
          <cell r="E11">
            <v>50</v>
          </cell>
          <cell r="F11">
            <v>29.204999999999998</v>
          </cell>
          <cell r="G11">
            <v>0.58409999999999995</v>
          </cell>
          <cell r="H11">
            <v>0.49648499999999995</v>
          </cell>
          <cell r="I11">
            <v>19.859399999999997</v>
          </cell>
        </row>
        <row r="12">
          <cell r="B12">
            <v>145088</v>
          </cell>
          <cell r="C12" t="str">
            <v>Абразивный круг GREENLINE GRIP 150 mm 15 отв P120</v>
          </cell>
          <cell r="D12" t="str">
            <v>уп (100)</v>
          </cell>
          <cell r="E12">
            <v>100</v>
          </cell>
          <cell r="F12">
            <v>37</v>
          </cell>
          <cell r="G12">
            <v>0.37</v>
          </cell>
          <cell r="H12">
            <v>0.3145</v>
          </cell>
          <cell r="I12">
            <v>12.58</v>
          </cell>
        </row>
        <row r="13">
          <cell r="B13">
            <v>145089</v>
          </cell>
          <cell r="C13" t="str">
            <v>Абразивный круг GREENLINE GRIP 150 mm 15 отв P150</v>
          </cell>
          <cell r="D13" t="str">
            <v>уп (100)</v>
          </cell>
          <cell r="E13">
            <v>100</v>
          </cell>
          <cell r="F13">
            <v>37</v>
          </cell>
          <cell r="G13">
            <v>0.37</v>
          </cell>
          <cell r="H13">
            <v>0.3145</v>
          </cell>
          <cell r="I13">
            <v>12.58</v>
          </cell>
        </row>
        <row r="14">
          <cell r="B14">
            <v>145090</v>
          </cell>
          <cell r="C14" t="str">
            <v>Абразивный круг GREENLINE GRIP 150 mm 15 отв P180</v>
          </cell>
          <cell r="D14" t="str">
            <v>уп (100)</v>
          </cell>
          <cell r="E14">
            <v>100</v>
          </cell>
          <cell r="F14">
            <v>37</v>
          </cell>
          <cell r="G14">
            <v>0.37</v>
          </cell>
          <cell r="H14">
            <v>0.3145</v>
          </cell>
          <cell r="I14">
            <v>12.58</v>
          </cell>
        </row>
        <row r="15">
          <cell r="B15">
            <v>145091</v>
          </cell>
          <cell r="C15" t="str">
            <v>Абразивный круг GREENLINE GRIP 150 mm 15 отв P220</v>
          </cell>
          <cell r="D15" t="str">
            <v>уп (100)</v>
          </cell>
          <cell r="E15">
            <v>100</v>
          </cell>
          <cell r="F15">
            <v>37</v>
          </cell>
          <cell r="G15">
            <v>0.37</v>
          </cell>
          <cell r="H15">
            <v>0.3145</v>
          </cell>
          <cell r="I15">
            <v>12.58</v>
          </cell>
        </row>
        <row r="16">
          <cell r="B16">
            <v>145092</v>
          </cell>
          <cell r="C16" t="str">
            <v>Абразивный круг GREENLINE GRIP 150 mm 15 отв P240</v>
          </cell>
          <cell r="D16" t="str">
            <v>уп (100)</v>
          </cell>
          <cell r="E16">
            <v>100</v>
          </cell>
          <cell r="F16">
            <v>37</v>
          </cell>
          <cell r="G16">
            <v>0.37</v>
          </cell>
          <cell r="H16">
            <v>0.3145</v>
          </cell>
          <cell r="I16">
            <v>12.58</v>
          </cell>
        </row>
        <row r="17">
          <cell r="B17">
            <v>145093</v>
          </cell>
          <cell r="C17" t="str">
            <v>Абразивный круг GREENLINE GRIP 150 mm 15 отв P280</v>
          </cell>
          <cell r="D17" t="str">
            <v>уп (100)</v>
          </cell>
          <cell r="E17">
            <v>100</v>
          </cell>
          <cell r="F17">
            <v>37</v>
          </cell>
          <cell r="G17">
            <v>0.37</v>
          </cell>
          <cell r="H17">
            <v>0.3145</v>
          </cell>
          <cell r="I17">
            <v>12.58</v>
          </cell>
        </row>
        <row r="18">
          <cell r="B18">
            <v>145094</v>
          </cell>
          <cell r="C18" t="str">
            <v>Абразивный круг GREENLINE GRIP 150 mm 15 отв P320</v>
          </cell>
          <cell r="D18" t="str">
            <v>уп (100)</v>
          </cell>
          <cell r="E18">
            <v>100</v>
          </cell>
          <cell r="F18">
            <v>37</v>
          </cell>
          <cell r="G18">
            <v>0.37</v>
          </cell>
          <cell r="H18">
            <v>0.3145</v>
          </cell>
          <cell r="I18">
            <v>12.58</v>
          </cell>
        </row>
        <row r="19">
          <cell r="B19">
            <v>145095</v>
          </cell>
          <cell r="C19" t="str">
            <v>Абразивный круг GREENLINE GRIP 150 mm 15 отв P360</v>
          </cell>
          <cell r="D19" t="str">
            <v>уп (100)</v>
          </cell>
          <cell r="E19">
            <v>100</v>
          </cell>
          <cell r="F19">
            <v>37</v>
          </cell>
          <cell r="G19">
            <v>0.37</v>
          </cell>
          <cell r="H19">
            <v>0.3145</v>
          </cell>
          <cell r="I19">
            <v>12.58</v>
          </cell>
        </row>
        <row r="20">
          <cell r="B20">
            <v>145096</v>
          </cell>
          <cell r="C20" t="str">
            <v>Абразивный круг GREENLINE GRIP 150 mm 15 отв P400</v>
          </cell>
          <cell r="D20" t="str">
            <v>уп (100)</v>
          </cell>
          <cell r="E20">
            <v>100</v>
          </cell>
          <cell r="F20">
            <v>37</v>
          </cell>
          <cell r="G20">
            <v>0.37</v>
          </cell>
          <cell r="H20">
            <v>0.3145</v>
          </cell>
          <cell r="I20">
            <v>12.58</v>
          </cell>
        </row>
        <row r="21">
          <cell r="B21">
            <v>145097</v>
          </cell>
          <cell r="C21" t="str">
            <v>Абразивный круг GREENLINE GRIP 150 mm 15 отв P500</v>
          </cell>
          <cell r="D21" t="str">
            <v>уп (100)</v>
          </cell>
          <cell r="E21">
            <v>100</v>
          </cell>
          <cell r="F21">
            <v>37</v>
          </cell>
          <cell r="G21">
            <v>0.37</v>
          </cell>
          <cell r="H21">
            <v>0.3145</v>
          </cell>
          <cell r="I21">
            <v>12.58</v>
          </cell>
        </row>
        <row r="22">
          <cell r="B22">
            <v>145098</v>
          </cell>
          <cell r="C22" t="str">
            <v>Абразивный круг GREENLINE GRIP 150 mm 15 отв P600</v>
          </cell>
          <cell r="D22" t="str">
            <v>уп (100)</v>
          </cell>
          <cell r="E22">
            <v>100</v>
          </cell>
          <cell r="F22">
            <v>37</v>
          </cell>
          <cell r="G22">
            <v>0.37</v>
          </cell>
          <cell r="H22">
            <v>0.3145</v>
          </cell>
          <cell r="I22">
            <v>12.58</v>
          </cell>
        </row>
        <row r="23">
          <cell r="B23">
            <v>145099</v>
          </cell>
          <cell r="C23" t="str">
            <v>Абразивный круг GREENLINE GRIP 150 mm 15 отв P800</v>
          </cell>
          <cell r="D23" t="str">
            <v>уп (100)</v>
          </cell>
          <cell r="E23">
            <v>100</v>
          </cell>
          <cell r="F23">
            <v>36.39</v>
          </cell>
          <cell r="G23">
            <v>0.3639</v>
          </cell>
          <cell r="H23">
            <v>0.30931500000000001</v>
          </cell>
          <cell r="I23">
            <v>12.3726</v>
          </cell>
        </row>
        <row r="24">
          <cell r="B24">
            <v>145084</v>
          </cell>
          <cell r="C24" t="str">
            <v>Абразивный круг GREENLINE GRIP 150 mm 15 отв Р40</v>
          </cell>
          <cell r="D24" t="str">
            <v>уп (50)</v>
          </cell>
          <cell r="E24">
            <v>50</v>
          </cell>
          <cell r="F24">
            <v>26.49</v>
          </cell>
          <cell r="G24">
            <v>0.52979999999999994</v>
          </cell>
          <cell r="H24">
            <v>0.45032999999999995</v>
          </cell>
          <cell r="I24">
            <v>18.013199999999998</v>
          </cell>
        </row>
        <row r="25">
          <cell r="B25">
            <v>145085</v>
          </cell>
          <cell r="C25" t="str">
            <v>Абразивный круг GREENLINE GRIP 150 mm 15 отв Р60</v>
          </cell>
          <cell r="D25" t="str">
            <v>уп (50)</v>
          </cell>
          <cell r="E25">
            <v>50</v>
          </cell>
          <cell r="F25">
            <v>21.5</v>
          </cell>
          <cell r="G25">
            <v>0.43</v>
          </cell>
          <cell r="H25">
            <v>0.36549999999999999</v>
          </cell>
          <cell r="I25">
            <v>14.62</v>
          </cell>
        </row>
        <row r="26">
          <cell r="B26">
            <v>145086</v>
          </cell>
          <cell r="C26" t="str">
            <v>Абразивный круг GREENLINE GRIP 150 mm 15 отв Р80</v>
          </cell>
          <cell r="D26" t="str">
            <v>уп (50)</v>
          </cell>
          <cell r="E26">
            <v>50</v>
          </cell>
          <cell r="F26">
            <v>19.5</v>
          </cell>
          <cell r="G26">
            <v>0.39</v>
          </cell>
          <cell r="H26">
            <v>0.33150000000000002</v>
          </cell>
          <cell r="I26">
            <v>13.260000000000002</v>
          </cell>
        </row>
        <row r="27">
          <cell r="B27" t="str">
            <v>138412Б</v>
          </cell>
          <cell r="C27" t="str">
            <v>Абразивы в кругах Coarseline Р120 6 отв, 100шт</v>
          </cell>
          <cell r="D27" t="str">
            <v>уп (100)</v>
          </cell>
          <cell r="E27">
            <v>100</v>
          </cell>
          <cell r="F27">
            <v>47</v>
          </cell>
          <cell r="G27">
            <v>0.47</v>
          </cell>
          <cell r="H27">
            <v>0.39949999999999997</v>
          </cell>
          <cell r="I27">
            <v>15.979999999999999</v>
          </cell>
        </row>
        <row r="28">
          <cell r="B28" t="str">
            <v>138409Б</v>
          </cell>
          <cell r="C28" t="str">
            <v>Абразивы в кругах Coarseline Р60 6 отв, 100шт</v>
          </cell>
          <cell r="D28" t="str">
            <v>уп (100)</v>
          </cell>
          <cell r="E28">
            <v>100</v>
          </cell>
          <cell r="F28">
            <v>51</v>
          </cell>
          <cell r="G28">
            <v>0.51</v>
          </cell>
          <cell r="H28">
            <v>0.4335</v>
          </cell>
          <cell r="I28">
            <v>17.34</v>
          </cell>
        </row>
        <row r="29">
          <cell r="B29" t="str">
            <v>138410Б</v>
          </cell>
          <cell r="C29" t="str">
            <v>Абразивы в кругах Coarseline Р80 6 отв, 100шт</v>
          </cell>
          <cell r="D29" t="str">
            <v>уп (100)</v>
          </cell>
          <cell r="E29">
            <v>100</v>
          </cell>
          <cell r="F29">
            <v>49</v>
          </cell>
          <cell r="G29">
            <v>0.49</v>
          </cell>
          <cell r="H29">
            <v>0.41649999999999998</v>
          </cell>
          <cell r="I29">
            <v>16.66</v>
          </cell>
        </row>
        <row r="30">
          <cell r="B30" t="str">
            <v>Армирующие материалы</v>
          </cell>
        </row>
        <row r="31">
          <cell r="B31">
            <v>126047</v>
          </cell>
          <cell r="C31" t="str">
            <v>Набор  для ремонта пластиков (0,25г.)</v>
          </cell>
          <cell r="D31" t="str">
            <v>шт</v>
          </cell>
          <cell r="E31">
            <v>1</v>
          </cell>
          <cell r="F31">
            <v>10.89</v>
          </cell>
          <cell r="G31">
            <v>10.89</v>
          </cell>
          <cell r="H31">
            <v>9.2565000000000008</v>
          </cell>
          <cell r="I31">
            <v>370.26000000000005</v>
          </cell>
        </row>
        <row r="32">
          <cell r="B32">
            <v>126054</v>
          </cell>
          <cell r="C32" t="str">
            <v>Набор для ремонта пластиков (0,8кг)</v>
          </cell>
          <cell r="D32" t="str">
            <v>шт</v>
          </cell>
          <cell r="E32">
            <v>1</v>
          </cell>
          <cell r="F32">
            <v>19.14</v>
          </cell>
          <cell r="G32">
            <v>19.14</v>
          </cell>
          <cell r="H32">
            <v>16.269000000000002</v>
          </cell>
          <cell r="I32">
            <v>650.7600000000001</v>
          </cell>
        </row>
        <row r="33">
          <cell r="B33">
            <v>126041</v>
          </cell>
          <cell r="C33" t="str">
            <v>Ремонтная алюминиевая сетка 25х20см</v>
          </cell>
          <cell r="D33" t="str">
            <v>шт</v>
          </cell>
          <cell r="E33">
            <v>1</v>
          </cell>
          <cell r="F33">
            <v>5.5439999999999996</v>
          </cell>
          <cell r="G33">
            <v>5.5439999999999996</v>
          </cell>
          <cell r="H33">
            <v>4.7123999999999997</v>
          </cell>
          <cell r="I33">
            <v>188.49599999999998</v>
          </cell>
        </row>
        <row r="34">
          <cell r="B34">
            <v>126050</v>
          </cell>
          <cell r="C34" t="str">
            <v>Ремонтная смола (1кг)</v>
          </cell>
          <cell r="D34" t="str">
            <v>шт</v>
          </cell>
          <cell r="E34">
            <v>1</v>
          </cell>
          <cell r="F34">
            <v>14.82</v>
          </cell>
          <cell r="G34">
            <v>14.82</v>
          </cell>
          <cell r="H34">
            <v>12.597000000000001</v>
          </cell>
          <cell r="I34">
            <v>503.88000000000005</v>
          </cell>
        </row>
        <row r="35">
          <cell r="B35">
            <v>125423</v>
          </cell>
          <cell r="C35" t="str">
            <v>Стекловолокно 0,5 кв,м,</v>
          </cell>
          <cell r="D35" t="str">
            <v>шт</v>
          </cell>
          <cell r="E35">
            <v>1</v>
          </cell>
          <cell r="F35">
            <v>7.35</v>
          </cell>
          <cell r="G35">
            <v>7.35</v>
          </cell>
          <cell r="H35">
            <v>6.2474999999999996</v>
          </cell>
          <cell r="I35">
            <v>249.89999999999998</v>
          </cell>
        </row>
        <row r="36">
          <cell r="B36">
            <v>125421</v>
          </cell>
          <cell r="C36" t="str">
            <v>Стекловолоконная салфетка  0,5кв,м</v>
          </cell>
          <cell r="D36" t="str">
            <v>шт</v>
          </cell>
          <cell r="E36">
            <v>1</v>
          </cell>
          <cell r="F36">
            <v>4.9400000000000004</v>
          </cell>
          <cell r="G36">
            <v>4.9400000000000004</v>
          </cell>
          <cell r="H36">
            <v>4.1990000000000007</v>
          </cell>
          <cell r="I36">
            <v>167.96000000000004</v>
          </cell>
        </row>
        <row r="37">
          <cell r="B37">
            <v>125425</v>
          </cell>
          <cell r="C37" t="str">
            <v>Стеклоткань 0,5 кв.м</v>
          </cell>
          <cell r="D37" t="str">
            <v>шт</v>
          </cell>
          <cell r="E37">
            <v>1</v>
          </cell>
          <cell r="F37">
            <v>7.67</v>
          </cell>
          <cell r="G37">
            <v>7.67</v>
          </cell>
          <cell r="H37">
            <v>6.5194999999999999</v>
          </cell>
          <cell r="I37">
            <v>260.77999999999997</v>
          </cell>
        </row>
        <row r="38">
          <cell r="B38">
            <v>125426</v>
          </cell>
          <cell r="C38" t="str">
            <v>Стеклоткань 1,0 кв.м</v>
          </cell>
          <cell r="D38" t="str">
            <v>шт</v>
          </cell>
          <cell r="E38">
            <v>1</v>
          </cell>
          <cell r="F38">
            <v>12.88</v>
          </cell>
          <cell r="G38">
            <v>12.88</v>
          </cell>
          <cell r="H38">
            <v>10.948</v>
          </cell>
          <cell r="I38">
            <v>437.92</v>
          </cell>
        </row>
        <row r="39">
          <cell r="B39" t="str">
            <v>Вспомогательное оборудование и материалы</v>
          </cell>
        </row>
        <row r="40">
          <cell r="B40">
            <v>127999</v>
          </cell>
          <cell r="C40" t="str">
            <v>3513 Диск для снятия старой краски и ржавчины диам, 100мм</v>
          </cell>
          <cell r="D40" t="str">
            <v>шт</v>
          </cell>
          <cell r="E40">
            <v>1</v>
          </cell>
          <cell r="F40">
            <v>7.76</v>
          </cell>
          <cell r="G40">
            <v>7.76</v>
          </cell>
          <cell r="H40">
            <v>6.5960000000000001</v>
          </cell>
          <cell r="I40">
            <v>263.84000000000003</v>
          </cell>
        </row>
        <row r="41">
          <cell r="B41">
            <v>128000</v>
          </cell>
          <cell r="C41" t="str">
            <v>3514 Диск для снятия краски и ржавчины диам,150мм</v>
          </cell>
          <cell r="D41" t="str">
            <v>шт</v>
          </cell>
          <cell r="E41">
            <v>1</v>
          </cell>
          <cell r="F41">
            <v>12.770999999999999</v>
          </cell>
          <cell r="G41">
            <v>12.770999999999999</v>
          </cell>
          <cell r="H41">
            <v>10.85535</v>
          </cell>
          <cell r="I41">
            <v>434.214</v>
          </cell>
        </row>
        <row r="42">
          <cell r="B42">
            <v>139198</v>
          </cell>
          <cell r="C42" t="str">
            <v>Clean'n Care - Средство для очистки рук от краски (1л)</v>
          </cell>
          <cell r="D42" t="str">
            <v>шт</v>
          </cell>
          <cell r="E42">
            <v>1</v>
          </cell>
          <cell r="F42">
            <v>23</v>
          </cell>
          <cell r="G42">
            <v>23</v>
          </cell>
          <cell r="H42">
            <v>19.55</v>
          </cell>
          <cell r="I42">
            <v>782</v>
          </cell>
        </row>
        <row r="43">
          <cell r="B43">
            <v>140973</v>
          </cell>
          <cell r="C43" t="str">
            <v>Gun Clean Set - Набор для очистки пистолета</v>
          </cell>
          <cell r="D43" t="str">
            <v>шт</v>
          </cell>
          <cell r="E43">
            <v>1</v>
          </cell>
          <cell r="F43">
            <v>17.3</v>
          </cell>
          <cell r="G43">
            <v>17.3</v>
          </cell>
          <cell r="H43">
            <v>14.705</v>
          </cell>
          <cell r="I43">
            <v>588.20000000000005</v>
          </cell>
        </row>
        <row r="44">
          <cell r="B44">
            <v>139356</v>
          </cell>
          <cell r="C44" t="str">
            <v>Japanspachtel - Набор металлических гибких шпателей (5/8/10/12 см)</v>
          </cell>
          <cell r="D44" t="str">
            <v>шт</v>
          </cell>
          <cell r="E44">
            <v>1</v>
          </cell>
          <cell r="F44">
            <v>3.55</v>
          </cell>
          <cell r="G44">
            <v>3.55</v>
          </cell>
          <cell r="H44">
            <v>3.0175000000000001</v>
          </cell>
          <cell r="I44">
            <v>120.7</v>
          </cell>
        </row>
        <row r="45">
          <cell r="B45">
            <v>125437</v>
          </cell>
          <cell r="C45" t="str">
            <v>MIMR Knife - Нож для маскирующей пленки</v>
          </cell>
          <cell r="D45" t="str">
            <v>шт</v>
          </cell>
          <cell r="E45">
            <v>1</v>
          </cell>
          <cell r="F45">
            <v>4.1100000000000003</v>
          </cell>
          <cell r="G45">
            <v>4.1100000000000003</v>
          </cell>
          <cell r="H45">
            <v>3.4935</v>
          </cell>
          <cell r="I45">
            <v>139.74</v>
          </cell>
        </row>
        <row r="46">
          <cell r="B46">
            <v>142995</v>
          </cell>
          <cell r="C46" t="str">
            <v>Paint Planer - Лезвие для удаления дефектов</v>
          </cell>
          <cell r="D46" t="str">
            <v>шт</v>
          </cell>
          <cell r="E46">
            <v>1</v>
          </cell>
          <cell r="F46">
            <v>72.45</v>
          </cell>
          <cell r="G46">
            <v>72.45</v>
          </cell>
          <cell r="H46">
            <v>61.582500000000003</v>
          </cell>
          <cell r="I46">
            <v>2463.3000000000002</v>
          </cell>
        </row>
        <row r="47">
          <cell r="B47">
            <v>133034</v>
          </cell>
          <cell r="C47" t="str">
            <v>Комбинезон бумажный L</v>
          </cell>
          <cell r="D47" t="str">
            <v>шт</v>
          </cell>
          <cell r="E47">
            <v>1</v>
          </cell>
          <cell r="F47">
            <v>13.68</v>
          </cell>
          <cell r="G47">
            <v>13.68</v>
          </cell>
          <cell r="H47">
            <v>11.628</v>
          </cell>
          <cell r="I47">
            <v>465.12</v>
          </cell>
        </row>
        <row r="48">
          <cell r="B48">
            <v>133035</v>
          </cell>
          <cell r="C48" t="str">
            <v>Комбинезон бумажный M</v>
          </cell>
          <cell r="D48" t="str">
            <v>шт</v>
          </cell>
          <cell r="E48">
            <v>1</v>
          </cell>
          <cell r="F48">
            <v>13.68</v>
          </cell>
          <cell r="G48">
            <v>13.68</v>
          </cell>
          <cell r="H48">
            <v>11.628</v>
          </cell>
          <cell r="I48">
            <v>465.12</v>
          </cell>
        </row>
        <row r="49">
          <cell r="B49">
            <v>133013</v>
          </cell>
          <cell r="C49" t="str">
            <v>Комбинезон бумажный XL</v>
          </cell>
          <cell r="D49" t="str">
            <v>шт</v>
          </cell>
          <cell r="E49">
            <v>1</v>
          </cell>
          <cell r="F49">
            <v>13.68</v>
          </cell>
          <cell r="G49">
            <v>13.68</v>
          </cell>
          <cell r="H49">
            <v>11.628</v>
          </cell>
          <cell r="I49">
            <v>465.12</v>
          </cell>
        </row>
        <row r="50">
          <cell r="B50">
            <v>133193</v>
          </cell>
          <cell r="C50" t="str">
            <v>Комбинезон бумажный XXL</v>
          </cell>
          <cell r="D50" t="str">
            <v>шт</v>
          </cell>
          <cell r="E50">
            <v>1</v>
          </cell>
          <cell r="F50">
            <v>13.68</v>
          </cell>
          <cell r="G50">
            <v>13.68</v>
          </cell>
          <cell r="H50">
            <v>11.628</v>
          </cell>
          <cell r="I50">
            <v>465.12</v>
          </cell>
        </row>
        <row r="51">
          <cell r="B51">
            <v>139858</v>
          </cell>
          <cell r="C51" t="str">
            <v>Губка из целлюлозы для хоз. нужд</v>
          </cell>
          <cell r="D51" t="str">
            <v>шт</v>
          </cell>
          <cell r="E51">
            <v>1</v>
          </cell>
          <cell r="F51">
            <v>2.38</v>
          </cell>
          <cell r="G51">
            <v>2.38</v>
          </cell>
          <cell r="H51">
            <v>2.0229999999999997</v>
          </cell>
          <cell r="I51">
            <v>80.919999999999987</v>
          </cell>
        </row>
        <row r="52">
          <cell r="B52">
            <v>135713</v>
          </cell>
          <cell r="C52" t="str">
            <v>Запасной смешивающий наконечник</v>
          </cell>
          <cell r="D52" t="str">
            <v>шт</v>
          </cell>
          <cell r="E52">
            <v>1</v>
          </cell>
          <cell r="F52">
            <v>1.65</v>
          </cell>
          <cell r="G52">
            <v>1.65</v>
          </cell>
          <cell r="H52">
            <v>1.4024999999999999</v>
          </cell>
          <cell r="I52">
            <v>56.099999999999994</v>
          </cell>
        </row>
        <row r="53">
          <cell r="B53">
            <v>130992</v>
          </cell>
          <cell r="C53" t="str">
            <v>Защитные пластины 4х60см.</v>
          </cell>
          <cell r="D53" t="str">
            <v>шт</v>
          </cell>
          <cell r="E53">
            <v>1</v>
          </cell>
          <cell r="F53">
            <v>55.28</v>
          </cell>
          <cell r="G53">
            <v>55.28</v>
          </cell>
          <cell r="H53">
            <v>46.988</v>
          </cell>
          <cell r="I53">
            <v>1879.52</v>
          </cell>
        </row>
        <row r="54">
          <cell r="B54">
            <v>132136</v>
          </cell>
          <cell r="C54" t="str">
            <v>Картридж с сухим проявочным покрытием</v>
          </cell>
          <cell r="D54" t="str">
            <v>шт</v>
          </cell>
          <cell r="E54">
            <v>1</v>
          </cell>
          <cell r="F54">
            <v>9.8000000000000007</v>
          </cell>
          <cell r="G54">
            <v>9.8000000000000007</v>
          </cell>
          <cell r="H54">
            <v>8.33</v>
          </cell>
          <cell r="I54">
            <v>333.2</v>
          </cell>
        </row>
        <row r="55">
          <cell r="B55">
            <v>133848</v>
          </cell>
          <cell r="C55" t="str">
            <v>Картридж с сухим проявочным покрытием оранжевый</v>
          </cell>
          <cell r="D55" t="str">
            <v>шт</v>
          </cell>
          <cell r="E55">
            <v>1</v>
          </cell>
          <cell r="F55">
            <v>10.23</v>
          </cell>
          <cell r="G55">
            <v>10.23</v>
          </cell>
          <cell r="H55">
            <v>8.6955000000000009</v>
          </cell>
          <cell r="I55">
            <v>347.82000000000005</v>
          </cell>
        </row>
        <row r="56">
          <cell r="B56">
            <v>141453</v>
          </cell>
          <cell r="C56" t="str">
            <v>Кисть для нанесения герметиков и кузовных покрытий (ширина 30мм)</v>
          </cell>
          <cell r="D56" t="str">
            <v>шт</v>
          </cell>
          <cell r="E56">
            <v>1</v>
          </cell>
          <cell r="F56">
            <v>3.54</v>
          </cell>
          <cell r="G56">
            <v>3.54</v>
          </cell>
          <cell r="H56">
            <v>3.0089999999999999</v>
          </cell>
          <cell r="I56">
            <v>120.36</v>
          </cell>
        </row>
        <row r="57">
          <cell r="B57">
            <v>140137</v>
          </cell>
          <cell r="C57" t="str">
            <v>Комбинезоны из вискозы Silver р.46/48</v>
          </cell>
          <cell r="D57" t="str">
            <v>шт</v>
          </cell>
          <cell r="E57">
            <v>1</v>
          </cell>
          <cell r="F57">
            <v>82.711999999999989</v>
          </cell>
          <cell r="G57">
            <v>82.711999999999989</v>
          </cell>
          <cell r="H57">
            <v>70.305199999999985</v>
          </cell>
          <cell r="I57">
            <v>2812.2079999999996</v>
          </cell>
        </row>
        <row r="58">
          <cell r="B58">
            <v>140138</v>
          </cell>
          <cell r="C58" t="str">
            <v>Комбинезоны из вискозы Silver р.50/52</v>
          </cell>
          <cell r="D58" t="str">
            <v>шт</v>
          </cell>
          <cell r="E58">
            <v>1</v>
          </cell>
          <cell r="F58">
            <v>82.711999999999989</v>
          </cell>
          <cell r="G58">
            <v>82.711999999999989</v>
          </cell>
          <cell r="H58">
            <v>70.305199999999985</v>
          </cell>
          <cell r="I58">
            <v>2812.2079999999996</v>
          </cell>
        </row>
        <row r="59">
          <cell r="B59">
            <v>140139</v>
          </cell>
          <cell r="C59" t="str">
            <v>Комбинезоны из вискозы Silver р.54/56</v>
          </cell>
          <cell r="D59" t="str">
            <v>шт</v>
          </cell>
          <cell r="E59">
            <v>1</v>
          </cell>
          <cell r="F59">
            <v>82.711999999999989</v>
          </cell>
          <cell r="G59">
            <v>82.711999999999989</v>
          </cell>
          <cell r="H59">
            <v>70.305199999999985</v>
          </cell>
          <cell r="I59">
            <v>2812.2079999999996</v>
          </cell>
        </row>
        <row r="60">
          <cell r="B60">
            <v>140140</v>
          </cell>
          <cell r="C60" t="str">
            <v>Комбинезоны из вискозы Silver р.58/60</v>
          </cell>
          <cell r="D60" t="str">
            <v>шт</v>
          </cell>
          <cell r="E60">
            <v>1</v>
          </cell>
          <cell r="F60">
            <v>79.52</v>
          </cell>
          <cell r="G60">
            <v>79.52</v>
          </cell>
          <cell r="H60">
            <v>67.591999999999999</v>
          </cell>
          <cell r="I60">
            <v>2703.68</v>
          </cell>
        </row>
        <row r="61">
          <cell r="B61">
            <v>138472</v>
          </cell>
          <cell r="C61" t="str">
            <v>Нейлоновый комбинезон L</v>
          </cell>
          <cell r="D61" t="str">
            <v>шт</v>
          </cell>
          <cell r="E61">
            <v>1</v>
          </cell>
          <cell r="F61">
            <v>29.8</v>
          </cell>
          <cell r="G61">
            <v>29.8</v>
          </cell>
          <cell r="H61">
            <v>25.330000000000002</v>
          </cell>
          <cell r="I61">
            <v>1013.2</v>
          </cell>
        </row>
        <row r="62">
          <cell r="B62">
            <v>139233</v>
          </cell>
          <cell r="C62" t="str">
            <v>Нейлоновый комбинезон M</v>
          </cell>
          <cell r="D62" t="str">
            <v>шт</v>
          </cell>
          <cell r="E62">
            <v>1</v>
          </cell>
          <cell r="F62">
            <v>29.8</v>
          </cell>
          <cell r="G62">
            <v>29.8</v>
          </cell>
          <cell r="H62">
            <v>25.330000000000002</v>
          </cell>
          <cell r="I62">
            <v>1013.2</v>
          </cell>
        </row>
        <row r="63">
          <cell r="B63">
            <v>138473</v>
          </cell>
          <cell r="C63" t="str">
            <v>Нейлоновый комбинезон XL</v>
          </cell>
          <cell r="D63" t="str">
            <v>шт</v>
          </cell>
          <cell r="E63">
            <v>1</v>
          </cell>
          <cell r="F63">
            <v>29.8</v>
          </cell>
          <cell r="G63">
            <v>29.8</v>
          </cell>
          <cell r="H63">
            <v>25.330000000000002</v>
          </cell>
          <cell r="I63">
            <v>1013.2</v>
          </cell>
        </row>
        <row r="64">
          <cell r="B64">
            <v>139234</v>
          </cell>
          <cell r="C64" t="str">
            <v>Нейлоновый комбинезон XXL</v>
          </cell>
          <cell r="D64" t="str">
            <v>шт</v>
          </cell>
          <cell r="E64">
            <v>1</v>
          </cell>
          <cell r="F64">
            <v>29.8</v>
          </cell>
          <cell r="G64">
            <v>29.8</v>
          </cell>
          <cell r="H64">
            <v>25.330000000000002</v>
          </cell>
          <cell r="I64">
            <v>1013.2</v>
          </cell>
        </row>
        <row r="65">
          <cell r="B65">
            <v>140984</v>
          </cell>
          <cell r="C65" t="str">
            <v>Нож для срезания застывших подтёков лака, или краски Scraper</v>
          </cell>
          <cell r="D65" t="str">
            <v>шт</v>
          </cell>
          <cell r="E65">
            <v>1</v>
          </cell>
          <cell r="F65">
            <v>2.94</v>
          </cell>
          <cell r="G65">
            <v>2.94</v>
          </cell>
          <cell r="H65">
            <v>2.4990000000000001</v>
          </cell>
          <cell r="I65">
            <v>99.960000000000008</v>
          </cell>
        </row>
        <row r="66">
          <cell r="B66">
            <v>125654</v>
          </cell>
          <cell r="C66" t="str">
            <v>Очиститель  рук 4л</v>
          </cell>
          <cell r="D66" t="str">
            <v>шт</v>
          </cell>
          <cell r="E66">
            <v>1</v>
          </cell>
          <cell r="F66">
            <v>36.07</v>
          </cell>
          <cell r="G66">
            <v>36.07</v>
          </cell>
          <cell r="H66">
            <v>30.659500000000001</v>
          </cell>
          <cell r="I66">
            <v>1226.3800000000001</v>
          </cell>
        </row>
        <row r="67">
          <cell r="B67">
            <v>140934</v>
          </cell>
          <cell r="C67" t="str">
            <v>Перчатки из нитрила (размер L) (100шт.)</v>
          </cell>
          <cell r="D67" t="str">
            <v>уп</v>
          </cell>
          <cell r="E67">
            <v>1</v>
          </cell>
          <cell r="F67">
            <v>18.84</v>
          </cell>
          <cell r="G67">
            <v>18.84</v>
          </cell>
          <cell r="H67">
            <v>16.013999999999999</v>
          </cell>
          <cell r="I67">
            <v>640.55999999999995</v>
          </cell>
        </row>
        <row r="68">
          <cell r="B68">
            <v>140935</v>
          </cell>
          <cell r="C68" t="str">
            <v>Перчатки из нитрила (размер XL) (100шт.)</v>
          </cell>
          <cell r="D68" t="str">
            <v>уп</v>
          </cell>
          <cell r="E68">
            <v>1</v>
          </cell>
          <cell r="F68">
            <v>18.84</v>
          </cell>
          <cell r="G68">
            <v>18.84</v>
          </cell>
          <cell r="H68">
            <v>16.013999999999999</v>
          </cell>
          <cell r="I68">
            <v>640.55999999999995</v>
          </cell>
        </row>
        <row r="69">
          <cell r="B69">
            <v>137433</v>
          </cell>
          <cell r="C69" t="str">
            <v>Резиновый шпатель 100 мм х 60 мм</v>
          </cell>
          <cell r="D69" t="str">
            <v>шт</v>
          </cell>
          <cell r="E69">
            <v>1</v>
          </cell>
          <cell r="F69">
            <v>1.452</v>
          </cell>
          <cell r="G69">
            <v>1.452</v>
          </cell>
          <cell r="H69">
            <v>1.2342</v>
          </cell>
          <cell r="I69">
            <v>49.367999999999995</v>
          </cell>
        </row>
        <row r="70">
          <cell r="B70">
            <v>137434</v>
          </cell>
          <cell r="C70" t="str">
            <v>Резиновый шпатель 80 мм х 50 мм</v>
          </cell>
          <cell r="D70" t="str">
            <v>шт</v>
          </cell>
          <cell r="E70">
            <v>1</v>
          </cell>
          <cell r="F70">
            <v>1.0900000000000001</v>
          </cell>
          <cell r="G70">
            <v>1.0900000000000001</v>
          </cell>
          <cell r="H70">
            <v>0.9265000000000001</v>
          </cell>
          <cell r="I70">
            <v>37.06</v>
          </cell>
        </row>
        <row r="71">
          <cell r="B71">
            <v>140985</v>
          </cell>
          <cell r="C71" t="str">
            <v>Сменные лезвия для ножей Scraper (100шт.)</v>
          </cell>
          <cell r="D71" t="str">
            <v>уп</v>
          </cell>
          <cell r="E71">
            <v>1</v>
          </cell>
          <cell r="F71">
            <v>13.68</v>
          </cell>
          <cell r="G71">
            <v>13.68</v>
          </cell>
          <cell r="H71">
            <v>11.628</v>
          </cell>
          <cell r="I71">
            <v>465.12</v>
          </cell>
        </row>
        <row r="72">
          <cell r="B72">
            <v>128366</v>
          </cell>
          <cell r="C72" t="str">
            <v>Сухое проявочное покрытие набор 2х30г</v>
          </cell>
          <cell r="D72" t="str">
            <v>шт</v>
          </cell>
          <cell r="E72">
            <v>1</v>
          </cell>
          <cell r="F72">
            <v>29.57</v>
          </cell>
          <cell r="G72">
            <v>29.57</v>
          </cell>
          <cell r="H72">
            <v>25.134499999999999</v>
          </cell>
          <cell r="I72">
            <v>1005.38</v>
          </cell>
        </row>
        <row r="73">
          <cell r="B73">
            <v>146961</v>
          </cell>
          <cell r="C73" t="str">
            <v>Шпатель из пластика 11,5х7,7см</v>
          </cell>
          <cell r="D73" t="str">
            <v>шт</v>
          </cell>
          <cell r="E73">
            <v>1</v>
          </cell>
          <cell r="F73">
            <v>0.43</v>
          </cell>
          <cell r="G73">
            <v>0.43</v>
          </cell>
          <cell r="H73">
            <v>0.36549999999999999</v>
          </cell>
          <cell r="I73">
            <v>14.62</v>
          </cell>
        </row>
        <row r="74">
          <cell r="B74">
            <v>137437</v>
          </cell>
          <cell r="C74" t="str">
            <v>Шпатель из стали 100 мм</v>
          </cell>
          <cell r="D74" t="str">
            <v>шт</v>
          </cell>
          <cell r="E74">
            <v>1</v>
          </cell>
          <cell r="F74">
            <v>3.234</v>
          </cell>
          <cell r="G74">
            <v>3.234</v>
          </cell>
          <cell r="H74">
            <v>2.7488999999999999</v>
          </cell>
          <cell r="I74">
            <v>109.95599999999999</v>
          </cell>
        </row>
        <row r="75">
          <cell r="B75">
            <v>137435</v>
          </cell>
          <cell r="C75" t="str">
            <v>Шпатель из стали 60 мм</v>
          </cell>
          <cell r="D75" t="str">
            <v>шт</v>
          </cell>
          <cell r="E75">
            <v>1</v>
          </cell>
          <cell r="F75">
            <v>2.81</v>
          </cell>
          <cell r="G75">
            <v>2.81</v>
          </cell>
          <cell r="H75">
            <v>2.3885000000000001</v>
          </cell>
          <cell r="I75">
            <v>95.54</v>
          </cell>
        </row>
        <row r="76">
          <cell r="B76">
            <v>137436</v>
          </cell>
          <cell r="C76" t="str">
            <v>Шпатель из стали 80 мм</v>
          </cell>
          <cell r="D76" t="str">
            <v>шт</v>
          </cell>
          <cell r="E76">
            <v>1</v>
          </cell>
          <cell r="F76">
            <v>2.97</v>
          </cell>
          <cell r="G76">
            <v>2.97</v>
          </cell>
          <cell r="H76">
            <v>2.5245000000000002</v>
          </cell>
          <cell r="I76">
            <v>100.98</v>
          </cell>
        </row>
        <row r="77">
          <cell r="B77" t="str">
            <v>Герметики</v>
          </cell>
        </row>
        <row r="78">
          <cell r="B78">
            <v>125959</v>
          </cell>
          <cell r="C78" t="str">
            <v>«Холодная сварка» HAFTSTAHL</v>
          </cell>
          <cell r="D78" t="str">
            <v>шт</v>
          </cell>
          <cell r="E78">
            <v>1</v>
          </cell>
          <cell r="F78">
            <v>5.7</v>
          </cell>
          <cell r="G78">
            <v>5.7</v>
          </cell>
          <cell r="H78">
            <v>4.8450000000000006</v>
          </cell>
          <cell r="I78">
            <v>193.8</v>
          </cell>
        </row>
        <row r="79">
          <cell r="B79">
            <v>125682</v>
          </cell>
          <cell r="C79" t="str">
            <v>3299 Универсальный ПУ герметик Uniflex-МS (310мл)</v>
          </cell>
          <cell r="D79" t="str">
            <v>шт</v>
          </cell>
          <cell r="E79">
            <v>1</v>
          </cell>
          <cell r="F79">
            <v>11.28</v>
          </cell>
          <cell r="G79">
            <v>11.28</v>
          </cell>
          <cell r="H79">
            <v>9.5879999999999992</v>
          </cell>
          <cell r="I79">
            <v>383.52</v>
          </cell>
        </row>
        <row r="80">
          <cell r="B80">
            <v>126063</v>
          </cell>
          <cell r="C80" t="str">
            <v>Каучуковый герметик для нанесения кистью</v>
          </cell>
          <cell r="D80" t="str">
            <v>шт</v>
          </cell>
          <cell r="E80">
            <v>1</v>
          </cell>
          <cell r="F80">
            <v>19.997999999999998</v>
          </cell>
          <cell r="G80">
            <v>19.997999999999998</v>
          </cell>
          <cell r="H80">
            <v>16.998299999999997</v>
          </cell>
          <cell r="I80">
            <v>679.9319999999999</v>
          </cell>
        </row>
        <row r="81">
          <cell r="B81">
            <v>126065</v>
          </cell>
          <cell r="C81" t="str">
            <v>Полиуретановый герметик Uniflex -PU (310мл)черный</v>
          </cell>
          <cell r="D81" t="str">
            <v>шт</v>
          </cell>
          <cell r="E81">
            <v>1</v>
          </cell>
          <cell r="F81">
            <v>8.3159999999999989</v>
          </cell>
          <cell r="G81">
            <v>8.3159999999999989</v>
          </cell>
          <cell r="H81">
            <v>7.0685999999999991</v>
          </cell>
          <cell r="I81">
            <v>282.74399999999997</v>
          </cell>
        </row>
        <row r="82">
          <cell r="B82">
            <v>126064</v>
          </cell>
          <cell r="C82" t="str">
            <v>Полиуретановый герметик Uniflex-PU (310мл) белый</v>
          </cell>
          <cell r="D82" t="str">
            <v>шт</v>
          </cell>
          <cell r="E82">
            <v>1</v>
          </cell>
          <cell r="F82">
            <v>8.3159999999999989</v>
          </cell>
          <cell r="G82">
            <v>8.3159999999999989</v>
          </cell>
          <cell r="H82">
            <v>7.0685999999999991</v>
          </cell>
          <cell r="I82">
            <v>282.74399999999997</v>
          </cell>
        </row>
        <row r="83">
          <cell r="B83">
            <v>126066</v>
          </cell>
          <cell r="C83" t="str">
            <v>Полиуретановый герметик Uniflex-PU (310мл) серый</v>
          </cell>
          <cell r="D83" t="str">
            <v>шт</v>
          </cell>
          <cell r="E83">
            <v>1</v>
          </cell>
          <cell r="F83">
            <v>8.3159999999999989</v>
          </cell>
          <cell r="G83">
            <v>8.3159999999999989</v>
          </cell>
          <cell r="H83">
            <v>7.0685999999999991</v>
          </cell>
          <cell r="I83">
            <v>282.74399999999997</v>
          </cell>
        </row>
        <row r="84">
          <cell r="B84" t="str">
            <v xml:space="preserve">Артикул </v>
          </cell>
          <cell r="C84" t="str">
            <v>Номенклатура</v>
          </cell>
          <cell r="D84" t="str">
            <v>Ед.</v>
          </cell>
          <cell r="F84" t="str">
            <v>Цена</v>
          </cell>
        </row>
        <row r="85">
          <cell r="B85" t="str">
            <v>Грунты, аэрозоли, лаки и специальные покрытия</v>
          </cell>
        </row>
        <row r="86">
          <cell r="B86">
            <v>125779</v>
          </cell>
          <cell r="C86" t="str">
            <v>3426 Контрольная краска 400мл</v>
          </cell>
          <cell r="D86" t="str">
            <v>шт</v>
          </cell>
          <cell r="E86">
            <v>1</v>
          </cell>
          <cell r="F86">
            <v>9.11</v>
          </cell>
          <cell r="G86">
            <v>9.11</v>
          </cell>
          <cell r="H86">
            <v>7.7434999999999992</v>
          </cell>
          <cell r="I86">
            <v>309.73999999999995</v>
          </cell>
        </row>
        <row r="87">
          <cell r="B87">
            <v>126031</v>
          </cell>
          <cell r="C87" t="str">
            <v>Aluminium Spray - Алюминевая краска-спрей для систем выхлопа, сварочный грунт (до 400 С), 400мл</v>
          </cell>
          <cell r="D87" t="str">
            <v>шт</v>
          </cell>
          <cell r="E87">
            <v>1</v>
          </cell>
          <cell r="F87">
            <v>9.2100000000000009</v>
          </cell>
          <cell r="G87">
            <v>9.2100000000000009</v>
          </cell>
          <cell r="H87">
            <v>7.8285000000000009</v>
          </cell>
          <cell r="I87">
            <v>313.14000000000004</v>
          </cell>
        </row>
        <row r="88">
          <cell r="B88">
            <v>137546</v>
          </cell>
          <cell r="C88" t="str">
            <v>Booth Mask - Защитное покрытие для стен ОСК "НЕ липкое" 19л</v>
          </cell>
          <cell r="D88" t="str">
            <v>шт</v>
          </cell>
          <cell r="E88">
            <v>1</v>
          </cell>
          <cell r="F88">
            <v>221.76</v>
          </cell>
          <cell r="G88">
            <v>221.76</v>
          </cell>
          <cell r="H88">
            <v>188.49599999999998</v>
          </cell>
          <cell r="I88">
            <v>7539.8399999999992</v>
          </cell>
        </row>
        <row r="89">
          <cell r="B89">
            <v>140975</v>
          </cell>
          <cell r="C89" t="str">
            <v>Booth Mask Stick - Защитное покрытие для стен ОСК "липкое" 5л</v>
          </cell>
          <cell r="D89" t="str">
            <v>шт</v>
          </cell>
          <cell r="E89">
            <v>1</v>
          </cell>
          <cell r="F89">
            <v>41.31</v>
          </cell>
          <cell r="G89">
            <v>41.31</v>
          </cell>
          <cell r="H89">
            <v>35.113500000000002</v>
          </cell>
          <cell r="I89">
            <v>1404.54</v>
          </cell>
        </row>
        <row r="90">
          <cell r="B90">
            <v>126020</v>
          </cell>
          <cell r="C90" t="str">
            <v>Cockpit Spray - Сред-во для ухода и очистки резин. и пластик. поверх-ей а/м,прозрачный,цитрус 400 мл</v>
          </cell>
          <cell r="D90" t="str">
            <v>шт</v>
          </cell>
          <cell r="E90">
            <v>1</v>
          </cell>
          <cell r="F90">
            <v>4.59</v>
          </cell>
          <cell r="G90">
            <v>4.59</v>
          </cell>
          <cell r="H90">
            <v>3.9015</v>
          </cell>
          <cell r="I90">
            <v>156.06</v>
          </cell>
        </row>
        <row r="91">
          <cell r="B91">
            <v>140971</v>
          </cell>
          <cell r="C91" t="str">
            <v>Dust Needle - Набор из 10 игл для удаления пыли со свежеокрашенной поверхности</v>
          </cell>
          <cell r="D91" t="str">
            <v>шт</v>
          </cell>
          <cell r="E91">
            <v>1</v>
          </cell>
          <cell r="F91">
            <v>51.68</v>
          </cell>
          <cell r="G91">
            <v>51.68</v>
          </cell>
          <cell r="H91">
            <v>43.927999999999997</v>
          </cell>
          <cell r="I91">
            <v>1757.12</v>
          </cell>
        </row>
        <row r="92">
          <cell r="B92">
            <v>126025</v>
          </cell>
          <cell r="C92" t="str">
            <v>Klarlack Spray - Аэрозольный прозрачный блестящий лак, 400мл</v>
          </cell>
          <cell r="D92" t="str">
            <v>шт</v>
          </cell>
          <cell r="E92">
            <v>1</v>
          </cell>
          <cell r="F92">
            <v>5.68</v>
          </cell>
          <cell r="G92">
            <v>5.68</v>
          </cell>
          <cell r="H92">
            <v>4.8279999999999994</v>
          </cell>
          <cell r="I92">
            <v>193.11999999999998</v>
          </cell>
        </row>
        <row r="93">
          <cell r="B93">
            <v>135170</v>
          </cell>
          <cell r="C93" t="str">
            <v>Kupfer Spray - Высокотемпературная смазка (от -30 С до +1100 С) 400мл</v>
          </cell>
          <cell r="D93" t="str">
            <v>шт</v>
          </cell>
          <cell r="E93">
            <v>1</v>
          </cell>
          <cell r="F93">
            <v>11.351999999999999</v>
          </cell>
          <cell r="G93">
            <v>11.351999999999999</v>
          </cell>
          <cell r="H93">
            <v>9.6491999999999987</v>
          </cell>
          <cell r="I93">
            <v>385.96799999999996</v>
          </cell>
        </row>
        <row r="94">
          <cell r="B94">
            <v>140976</v>
          </cell>
          <cell r="C94" t="str">
            <v>Micro tip  для удаления пыли с окрашенной поверхности (100шт/уп)</v>
          </cell>
          <cell r="D94" t="str">
            <v>уп</v>
          </cell>
          <cell r="E94">
            <v>100</v>
          </cell>
          <cell r="F94">
            <v>20.46</v>
          </cell>
          <cell r="G94">
            <v>0.2046</v>
          </cell>
          <cell r="H94">
            <v>0.17391000000000001</v>
          </cell>
          <cell r="I94">
            <v>6.9564000000000004</v>
          </cell>
        </row>
        <row r="95">
          <cell r="B95">
            <v>125686</v>
          </cell>
          <cell r="C95" t="str">
            <v>Prefill Spray - Баллон со сжатым газом 400мл без штифта</v>
          </cell>
          <cell r="D95" t="str">
            <v>шт</v>
          </cell>
          <cell r="E95">
            <v>1</v>
          </cell>
          <cell r="F95">
            <v>3.9</v>
          </cell>
          <cell r="G95">
            <v>3.9</v>
          </cell>
          <cell r="H95">
            <v>3.3149999999999999</v>
          </cell>
          <cell r="I95">
            <v>132.6</v>
          </cell>
        </row>
        <row r="96">
          <cell r="B96">
            <v>125949</v>
          </cell>
          <cell r="C96" t="str">
            <v>Primer Spray - грунт адгезионный, красно-коричневый (акриловый) 400мл</v>
          </cell>
          <cell r="D96" t="str">
            <v>шт</v>
          </cell>
          <cell r="E96">
            <v>1</v>
          </cell>
          <cell r="F96">
            <v>7.95</v>
          </cell>
          <cell r="G96">
            <v>7.95</v>
          </cell>
          <cell r="H96">
            <v>6.7575000000000003</v>
          </cell>
          <cell r="I96">
            <v>270.3</v>
          </cell>
        </row>
        <row r="97">
          <cell r="B97">
            <v>132907</v>
          </cell>
          <cell r="C97" t="str">
            <v>Primer Spray - грунт адгезионный, серый (акриловый) 400мл</v>
          </cell>
          <cell r="D97" t="str">
            <v>шт</v>
          </cell>
          <cell r="E97">
            <v>1</v>
          </cell>
          <cell r="F97">
            <v>7.95</v>
          </cell>
          <cell r="G97">
            <v>7.95</v>
          </cell>
          <cell r="H97">
            <v>6.7575000000000003</v>
          </cell>
          <cell r="I97">
            <v>270.3</v>
          </cell>
        </row>
        <row r="98">
          <cell r="B98">
            <v>126053</v>
          </cell>
          <cell r="C98" t="str">
            <v>Rallye Spray - Аэрозольная краска белая глянцевая, 400мл</v>
          </cell>
          <cell r="D98" t="str">
            <v>шт</v>
          </cell>
          <cell r="E98">
            <v>1</v>
          </cell>
          <cell r="F98">
            <v>5.68</v>
          </cell>
          <cell r="G98">
            <v>5.68</v>
          </cell>
          <cell r="H98">
            <v>4.8279999999999994</v>
          </cell>
          <cell r="I98">
            <v>193.11999999999998</v>
          </cell>
        </row>
        <row r="99">
          <cell r="B99">
            <v>126026</v>
          </cell>
          <cell r="C99" t="str">
            <v>Rallye Spray - Аэрозольная краска черная глянцевая, 400мл</v>
          </cell>
          <cell r="D99" t="str">
            <v>шт</v>
          </cell>
          <cell r="E99">
            <v>1</v>
          </cell>
          <cell r="F99">
            <v>5.16</v>
          </cell>
          <cell r="G99">
            <v>5.16</v>
          </cell>
          <cell r="H99">
            <v>4.3860000000000001</v>
          </cell>
          <cell r="I99">
            <v>175.44</v>
          </cell>
        </row>
        <row r="100">
          <cell r="B100">
            <v>126027</v>
          </cell>
          <cell r="C100" t="str">
            <v>Rallye Spray Matt - Аэрозольная краска черная матовая, 400мл</v>
          </cell>
          <cell r="D100" t="str">
            <v>шт</v>
          </cell>
          <cell r="E100">
            <v>1</v>
          </cell>
          <cell r="F100">
            <v>4.59</v>
          </cell>
          <cell r="G100">
            <v>4.59</v>
          </cell>
          <cell r="H100">
            <v>3.9015</v>
          </cell>
          <cell r="I100">
            <v>156.06</v>
          </cell>
        </row>
        <row r="101">
          <cell r="B101">
            <v>125580</v>
          </cell>
          <cell r="C101" t="str">
            <v>Spritzspachtel - Грунт-шпатлевка аэрозоль акриловая, серый 400 мл</v>
          </cell>
          <cell r="D101" t="str">
            <v>шт</v>
          </cell>
          <cell r="E101">
            <v>1</v>
          </cell>
          <cell r="F101">
            <v>11.12</v>
          </cell>
          <cell r="G101">
            <v>11.12</v>
          </cell>
          <cell r="H101">
            <v>9.452</v>
          </cell>
          <cell r="I101">
            <v>378.08</v>
          </cell>
        </row>
        <row r="102">
          <cell r="B102">
            <v>126087</v>
          </cell>
          <cell r="C102" t="str">
            <v>Thermo Spray - Термоспрей серебристый (400мл)</v>
          </cell>
          <cell r="D102" t="str">
            <v>шт</v>
          </cell>
          <cell r="E102">
            <v>1</v>
          </cell>
          <cell r="F102">
            <v>10.11</v>
          </cell>
          <cell r="G102">
            <v>10.11</v>
          </cell>
          <cell r="H102">
            <v>8.5934999999999988</v>
          </cell>
          <cell r="I102">
            <v>343.73999999999995</v>
          </cell>
        </row>
        <row r="103">
          <cell r="B103">
            <v>126086</v>
          </cell>
          <cell r="C103" t="str">
            <v>Thermo Spray - Термоспрей черный (400мл)</v>
          </cell>
          <cell r="D103" t="str">
            <v>шт</v>
          </cell>
          <cell r="E103">
            <v>1</v>
          </cell>
          <cell r="F103">
            <v>8.0400000000000009</v>
          </cell>
          <cell r="G103">
            <v>8.0400000000000009</v>
          </cell>
          <cell r="H103">
            <v>6.8340000000000005</v>
          </cell>
          <cell r="I103">
            <v>273.36</v>
          </cell>
        </row>
        <row r="104">
          <cell r="B104">
            <v>126030</v>
          </cell>
          <cell r="C104" t="str">
            <v>Zink Spray - Краска-спрей для оцинкования поверхностей, сварочный грунт, серый (400мл)</v>
          </cell>
          <cell r="D104" t="str">
            <v>шт</v>
          </cell>
          <cell r="E104">
            <v>1</v>
          </cell>
          <cell r="F104">
            <v>9.2100000000000009</v>
          </cell>
          <cell r="G104">
            <v>9.2100000000000009</v>
          </cell>
          <cell r="H104">
            <v>7.8285000000000009</v>
          </cell>
          <cell r="I104">
            <v>313.14000000000004</v>
          </cell>
        </row>
        <row r="105">
          <cell r="B105">
            <v>143028</v>
          </cell>
          <cell r="C105" t="str">
            <v>Адгезионный грунт Etch Primer серый - для всх типов металла 400мл</v>
          </cell>
          <cell r="D105" t="str">
            <v>шт</v>
          </cell>
          <cell r="E105">
            <v>1</v>
          </cell>
          <cell r="F105">
            <v>9.3000000000000007</v>
          </cell>
          <cell r="G105">
            <v>9.3000000000000007</v>
          </cell>
          <cell r="H105">
            <v>7.9050000000000011</v>
          </cell>
          <cell r="I105">
            <v>316.20000000000005</v>
          </cell>
        </row>
        <row r="106">
          <cell r="B106">
            <v>126024</v>
          </cell>
          <cell r="C106" t="str">
            <v>Адгезионный грунт на комбинированной нитро-основе, серый 400мл</v>
          </cell>
          <cell r="D106" t="str">
            <v>шт</v>
          </cell>
          <cell r="E106">
            <v>1</v>
          </cell>
          <cell r="F106">
            <v>5.05</v>
          </cell>
          <cell r="G106">
            <v>5.05</v>
          </cell>
          <cell r="H106">
            <v>4.2924999999999995</v>
          </cell>
          <cell r="I106">
            <v>171.7</v>
          </cell>
        </row>
        <row r="107">
          <cell r="B107">
            <v>142820</v>
          </cell>
          <cell r="C107" t="str">
            <v>Адгезионный грунт-краска Bumper Paint Spray -  для пластика серый, 400мл</v>
          </cell>
          <cell r="D107" t="str">
            <v>шт</v>
          </cell>
          <cell r="E107">
            <v>1</v>
          </cell>
          <cell r="F107">
            <v>7.2</v>
          </cell>
          <cell r="G107">
            <v>7.2</v>
          </cell>
          <cell r="H107">
            <v>6.12</v>
          </cell>
          <cell r="I107">
            <v>244.8</v>
          </cell>
        </row>
        <row r="108">
          <cell r="B108">
            <v>142821</v>
          </cell>
          <cell r="C108" t="str">
            <v>Адгезионный грунт-краска Bumper Paint Spray -  для пластика черный, 400мл</v>
          </cell>
          <cell r="D108" t="str">
            <v>шт</v>
          </cell>
          <cell r="E108">
            <v>1</v>
          </cell>
          <cell r="F108">
            <v>7.2</v>
          </cell>
          <cell r="G108">
            <v>7.2</v>
          </cell>
          <cell r="H108">
            <v>6.12</v>
          </cell>
          <cell r="I108">
            <v>244.8</v>
          </cell>
        </row>
        <row r="109">
          <cell r="B109">
            <v>144026</v>
          </cell>
          <cell r="C109" t="str">
            <v>Грунт наполнитель  2К VOC 540 4:1 (3,6 л)</v>
          </cell>
          <cell r="D109" t="str">
            <v>шт</v>
          </cell>
          <cell r="E109">
            <v>1</v>
          </cell>
          <cell r="F109">
            <v>70.23</v>
          </cell>
          <cell r="G109">
            <v>70.23</v>
          </cell>
          <cell r="H109">
            <v>59.695500000000003</v>
          </cell>
          <cell r="I109">
            <v>2387.8200000000002</v>
          </cell>
        </row>
        <row r="110">
          <cell r="B110">
            <v>144539</v>
          </cell>
          <cell r="C110" t="str">
            <v>Грунт серый 2К VOC 420 4:1 A+B (1,25л)</v>
          </cell>
          <cell r="D110" t="str">
            <v>шт</v>
          </cell>
          <cell r="E110">
            <v>1</v>
          </cell>
          <cell r="F110">
            <v>29.49</v>
          </cell>
          <cell r="G110">
            <v>29.49</v>
          </cell>
          <cell r="H110">
            <v>25.066499999999998</v>
          </cell>
          <cell r="I110">
            <v>1002.6599999999999</v>
          </cell>
        </row>
        <row r="111">
          <cell r="B111">
            <v>140972</v>
          </cell>
          <cell r="C111" t="str">
            <v>Комплект игл (10шт.) для Dust Needle</v>
          </cell>
          <cell r="D111" t="str">
            <v>шт</v>
          </cell>
          <cell r="E111">
            <v>1</v>
          </cell>
          <cell r="F111">
            <v>20.100000000000001</v>
          </cell>
          <cell r="G111">
            <v>20.100000000000001</v>
          </cell>
          <cell r="H111">
            <v>17.085000000000001</v>
          </cell>
          <cell r="I111">
            <v>683.40000000000009</v>
          </cell>
        </row>
        <row r="112">
          <cell r="B112">
            <v>126021</v>
          </cell>
          <cell r="C112" t="str">
            <v>Краска-спрей для колесных дисков 400 мл</v>
          </cell>
          <cell r="D112" t="str">
            <v>шт</v>
          </cell>
          <cell r="E112">
            <v>1</v>
          </cell>
          <cell r="F112">
            <v>4.59</v>
          </cell>
          <cell r="G112">
            <v>4.59</v>
          </cell>
          <cell r="H112">
            <v>3.9015</v>
          </cell>
          <cell r="I112">
            <v>156.06</v>
          </cell>
        </row>
        <row r="113">
          <cell r="B113">
            <v>140145</v>
          </cell>
          <cell r="C113" t="str">
            <v>Магнитный держатель для окрасочного пистолета</v>
          </cell>
          <cell r="D113" t="str">
            <v>шт</v>
          </cell>
          <cell r="E113">
            <v>1</v>
          </cell>
          <cell r="F113">
            <v>13.24</v>
          </cell>
          <cell r="G113">
            <v>13.24</v>
          </cell>
          <cell r="H113">
            <v>11.254</v>
          </cell>
          <cell r="I113">
            <v>450.15999999999997</v>
          </cell>
        </row>
        <row r="114">
          <cell r="B114">
            <v>144977</v>
          </cell>
          <cell r="C114" t="str">
            <v>Отвердитель для 2К VOC 540, стандарт (0,9 л)</v>
          </cell>
          <cell r="D114" t="str">
            <v>шт</v>
          </cell>
          <cell r="E114">
            <v>1</v>
          </cell>
          <cell r="F114">
            <v>22.44</v>
          </cell>
          <cell r="G114">
            <v>22.44</v>
          </cell>
          <cell r="H114">
            <v>19.074000000000002</v>
          </cell>
          <cell r="I114">
            <v>762.96</v>
          </cell>
        </row>
        <row r="115">
          <cell r="B115">
            <v>141479</v>
          </cell>
          <cell r="C115" t="str">
            <v>Разбавитель для акриловых материалов 5л</v>
          </cell>
          <cell r="D115" t="str">
            <v>шт</v>
          </cell>
          <cell r="E115">
            <v>1</v>
          </cell>
          <cell r="F115">
            <v>43.14</v>
          </cell>
          <cell r="G115">
            <v>43.14</v>
          </cell>
          <cell r="H115">
            <v>36.668999999999997</v>
          </cell>
          <cell r="I115">
            <v>1466.7599999999998</v>
          </cell>
        </row>
        <row r="116">
          <cell r="B116">
            <v>126028</v>
          </cell>
          <cell r="C116" t="str">
            <v>Размягчитель ржавчины на маслянной основе, коричневый, 300мл</v>
          </cell>
          <cell r="D116" t="str">
            <v>шт</v>
          </cell>
          <cell r="E116">
            <v>1</v>
          </cell>
          <cell r="F116">
            <v>3.57</v>
          </cell>
          <cell r="G116">
            <v>3.57</v>
          </cell>
          <cell r="H116">
            <v>3.0345</v>
          </cell>
          <cell r="I116">
            <v>121.38</v>
          </cell>
        </row>
        <row r="117">
          <cell r="B117">
            <v>123400</v>
          </cell>
          <cell r="C117" t="str">
            <v>Средство для очистки окрасочных пистолетов (5л)</v>
          </cell>
          <cell r="D117" t="str">
            <v>шт</v>
          </cell>
          <cell r="E117">
            <v>1</v>
          </cell>
          <cell r="F117">
            <v>16.8</v>
          </cell>
          <cell r="G117">
            <v>16.8</v>
          </cell>
          <cell r="H117">
            <v>14.280000000000001</v>
          </cell>
          <cell r="I117">
            <v>571.20000000000005</v>
          </cell>
        </row>
        <row r="118">
          <cell r="B118" t="str">
            <v>Ёмкость, ситечки</v>
          </cell>
        </row>
        <row r="119">
          <cell r="B119">
            <v>125710</v>
          </cell>
          <cell r="C119" t="str">
            <v>Color Match Card - пластина для тест напыла на магнитной основе для многократного применения,100х150</v>
          </cell>
          <cell r="D119" t="str">
            <v>шт</v>
          </cell>
          <cell r="E119">
            <v>1</v>
          </cell>
          <cell r="F119">
            <v>4.41</v>
          </cell>
          <cell r="G119">
            <v>4.41</v>
          </cell>
          <cell r="H119">
            <v>3.7484999999999999</v>
          </cell>
          <cell r="I119">
            <v>149.94</v>
          </cell>
        </row>
        <row r="120">
          <cell r="B120">
            <v>141109</v>
          </cell>
          <cell r="C120" t="str">
            <v>Color Match Card Paper - Пластина для тест-напыла с держателем, картон (250шт.)</v>
          </cell>
          <cell r="D120" t="str">
            <v>шт</v>
          </cell>
          <cell r="E120">
            <v>1</v>
          </cell>
          <cell r="F120">
            <v>23.79</v>
          </cell>
          <cell r="G120">
            <v>23.79</v>
          </cell>
          <cell r="H120">
            <v>20.221499999999999</v>
          </cell>
          <cell r="I120">
            <v>808.8599999999999</v>
          </cell>
        </row>
        <row r="121">
          <cell r="B121">
            <v>132813</v>
          </cell>
          <cell r="C121" t="str">
            <v>Крышка для ведерка 0,385</v>
          </cell>
          <cell r="D121" t="str">
            <v>уп (50)</v>
          </cell>
          <cell r="E121">
            <v>50</v>
          </cell>
          <cell r="F121">
            <v>6</v>
          </cell>
          <cell r="G121">
            <v>0.12</v>
          </cell>
          <cell r="H121">
            <v>0.10199999999999999</v>
          </cell>
          <cell r="I121">
            <v>4.08</v>
          </cell>
        </row>
        <row r="122">
          <cell r="B122">
            <v>132814</v>
          </cell>
          <cell r="C122" t="str">
            <v>Крышка для ведёрка 0,75л</v>
          </cell>
          <cell r="D122" t="str">
            <v>уп (50)</v>
          </cell>
          <cell r="E122">
            <v>50</v>
          </cell>
          <cell r="F122">
            <v>7.5</v>
          </cell>
          <cell r="G122">
            <v>0.15</v>
          </cell>
          <cell r="H122">
            <v>0.1275</v>
          </cell>
          <cell r="I122">
            <v>5.0999999999999996</v>
          </cell>
        </row>
        <row r="123">
          <cell r="B123">
            <v>132815</v>
          </cell>
          <cell r="C123" t="str">
            <v>Крышка для ведерка 1,40л</v>
          </cell>
          <cell r="D123" t="str">
            <v>уп (50)</v>
          </cell>
          <cell r="E123">
            <v>50</v>
          </cell>
          <cell r="F123">
            <v>10.5</v>
          </cell>
          <cell r="G123">
            <v>0.21</v>
          </cell>
          <cell r="H123">
            <v>0.17849999999999999</v>
          </cell>
          <cell r="I123">
            <v>7.14</v>
          </cell>
        </row>
        <row r="124">
          <cell r="B124">
            <v>132816</v>
          </cell>
          <cell r="C124" t="str">
            <v>Крышки для ведерка 2,30л</v>
          </cell>
          <cell r="D124" t="str">
            <v>уп (50)</v>
          </cell>
          <cell r="E124">
            <v>50</v>
          </cell>
          <cell r="F124">
            <v>16.5</v>
          </cell>
          <cell r="G124">
            <v>0.33</v>
          </cell>
          <cell r="H124">
            <v>0.28050000000000003</v>
          </cell>
          <cell r="I124">
            <v>11.22</v>
          </cell>
        </row>
        <row r="125">
          <cell r="B125">
            <v>132823</v>
          </cell>
          <cell r="C125" t="str">
            <v>Мерное ведерко 0,385</v>
          </cell>
          <cell r="D125" t="str">
            <v>уп (50)</v>
          </cell>
          <cell r="E125">
            <v>50</v>
          </cell>
          <cell r="F125">
            <v>12.5</v>
          </cell>
          <cell r="G125">
            <v>0.25</v>
          </cell>
          <cell r="H125">
            <v>0.21249999999999999</v>
          </cell>
          <cell r="I125">
            <v>8.5</v>
          </cell>
        </row>
        <row r="126">
          <cell r="B126">
            <v>132817</v>
          </cell>
          <cell r="C126" t="str">
            <v>Мерное ведёрко 0,75л</v>
          </cell>
          <cell r="D126" t="str">
            <v>уп (50)</v>
          </cell>
          <cell r="E126">
            <v>50</v>
          </cell>
          <cell r="F126">
            <v>15</v>
          </cell>
          <cell r="G126">
            <v>0.3</v>
          </cell>
          <cell r="H126">
            <v>0.255</v>
          </cell>
          <cell r="I126">
            <v>10.199999999999999</v>
          </cell>
        </row>
        <row r="127">
          <cell r="B127">
            <v>132818</v>
          </cell>
          <cell r="C127" t="str">
            <v>Мерное ведерко 1,40л</v>
          </cell>
          <cell r="D127" t="str">
            <v>уп (50)</v>
          </cell>
          <cell r="E127">
            <v>50</v>
          </cell>
          <cell r="F127">
            <v>22</v>
          </cell>
          <cell r="G127">
            <v>0.44</v>
          </cell>
          <cell r="H127">
            <v>0.374</v>
          </cell>
          <cell r="I127">
            <v>14.96</v>
          </cell>
        </row>
        <row r="128">
          <cell r="B128">
            <v>132819</v>
          </cell>
          <cell r="C128" t="str">
            <v>Мерное ведерко 2,30л</v>
          </cell>
          <cell r="D128" t="str">
            <v>уп (50)</v>
          </cell>
          <cell r="E128">
            <v>50</v>
          </cell>
          <cell r="F128">
            <v>42.5</v>
          </cell>
          <cell r="G128">
            <v>0.85</v>
          </cell>
          <cell r="H128">
            <v>0.72249999999999992</v>
          </cell>
          <cell r="I128">
            <v>28.9</v>
          </cell>
        </row>
        <row r="129">
          <cell r="B129">
            <v>144752</v>
          </cell>
          <cell r="C129" t="str">
            <v>Палочки для смешивания красок</v>
          </cell>
          <cell r="D129" t="str">
            <v>уп (100)</v>
          </cell>
          <cell r="E129">
            <v>100</v>
          </cell>
          <cell r="F129">
            <v>25.5</v>
          </cell>
          <cell r="G129">
            <v>0.255</v>
          </cell>
          <cell r="H129">
            <v>0.21675</v>
          </cell>
          <cell r="I129">
            <v>8.67</v>
          </cell>
        </row>
        <row r="130">
          <cell r="B130">
            <v>146957</v>
          </cell>
          <cell r="C130" t="str">
            <v>Ситечки Multi Strain с "язычком", 125 мкм-голубые</v>
          </cell>
          <cell r="D130" t="str">
            <v>кор (1 000)</v>
          </cell>
          <cell r="E130">
            <v>1000</v>
          </cell>
          <cell r="F130">
            <v>146</v>
          </cell>
          <cell r="G130">
            <v>0.14599999999999999</v>
          </cell>
          <cell r="H130">
            <v>0.12409999999999999</v>
          </cell>
          <cell r="I130">
            <v>4.9639999999999995</v>
          </cell>
        </row>
        <row r="131">
          <cell r="B131">
            <v>146958</v>
          </cell>
          <cell r="C131" t="str">
            <v>Ситечки Multi Strain с "язычком", 190 мкм-желтые</v>
          </cell>
          <cell r="D131" t="str">
            <v>кор (1 000)</v>
          </cell>
          <cell r="E131">
            <v>1000</v>
          </cell>
          <cell r="F131">
            <v>137</v>
          </cell>
          <cell r="G131">
            <v>0.13700000000000001</v>
          </cell>
          <cell r="H131">
            <v>0.11645000000000001</v>
          </cell>
          <cell r="I131">
            <v>4.6580000000000004</v>
          </cell>
        </row>
        <row r="132">
          <cell r="B132">
            <v>140624</v>
          </cell>
          <cell r="C132" t="str">
            <v>Ситечки одноразовые, размер ячейки 125 микрон</v>
          </cell>
          <cell r="D132" t="str">
            <v>уп (250)</v>
          </cell>
          <cell r="E132">
            <v>250</v>
          </cell>
          <cell r="F132">
            <v>21.25</v>
          </cell>
          <cell r="G132">
            <v>8.5000000000000006E-2</v>
          </cell>
          <cell r="H132">
            <v>7.2250000000000009E-2</v>
          </cell>
          <cell r="I132">
            <v>2.8900000000000006</v>
          </cell>
        </row>
        <row r="133">
          <cell r="B133">
            <v>140618</v>
          </cell>
          <cell r="C133" t="str">
            <v>Ситечки одноразовые, размер ячейки 190 микрон</v>
          </cell>
          <cell r="D133" t="str">
            <v>уп (250)</v>
          </cell>
          <cell r="E133">
            <v>250</v>
          </cell>
          <cell r="F133">
            <v>21.25</v>
          </cell>
          <cell r="G133">
            <v>8.5000000000000006E-2</v>
          </cell>
          <cell r="H133">
            <v>7.2250000000000009E-2</v>
          </cell>
          <cell r="I133">
            <v>2.8900000000000006</v>
          </cell>
        </row>
        <row r="134">
          <cell r="B134">
            <v>132913</v>
          </cell>
          <cell r="C134" t="str">
            <v>Штрих-корректор (прозрачный) (100шт.)</v>
          </cell>
          <cell r="D134" t="str">
            <v>уп</v>
          </cell>
          <cell r="E134">
            <v>100</v>
          </cell>
          <cell r="F134">
            <v>90.51</v>
          </cell>
          <cell r="G134">
            <v>0.90510000000000002</v>
          </cell>
          <cell r="H134">
            <v>0.76933499999999999</v>
          </cell>
          <cell r="I134">
            <v>30.773399999999999</v>
          </cell>
        </row>
        <row r="135">
          <cell r="B135" t="str">
            <v>Ленты</v>
          </cell>
        </row>
        <row r="136">
          <cell r="B136">
            <v>125712</v>
          </cell>
          <cell r="C136" t="str">
            <v>3337 Двусторонняя клеющая лента 9мм х 10м</v>
          </cell>
          <cell r="D136" t="str">
            <v>шт</v>
          </cell>
          <cell r="E136">
            <v>1</v>
          </cell>
          <cell r="F136">
            <v>5.24</v>
          </cell>
          <cell r="G136">
            <v>5.24</v>
          </cell>
          <cell r="H136">
            <v>4.4540000000000006</v>
          </cell>
          <cell r="I136">
            <v>178.16000000000003</v>
          </cell>
        </row>
        <row r="137">
          <cell r="B137">
            <v>125713</v>
          </cell>
          <cell r="C137" t="str">
            <v>3338 Двусторонняя клеющая лента 12мм х 10м</v>
          </cell>
          <cell r="D137" t="str">
            <v>шт</v>
          </cell>
          <cell r="E137">
            <v>1</v>
          </cell>
          <cell r="F137">
            <v>6.8</v>
          </cell>
          <cell r="G137">
            <v>6.8</v>
          </cell>
          <cell r="H137">
            <v>5.7799999999999994</v>
          </cell>
          <cell r="I137">
            <v>231.2</v>
          </cell>
        </row>
        <row r="138">
          <cell r="B138">
            <v>125720</v>
          </cell>
          <cell r="C138" t="str">
            <v>3346 Двусторонняя клеющая лента 19ммХ10м</v>
          </cell>
          <cell r="D138" t="str">
            <v>шт</v>
          </cell>
          <cell r="E138">
            <v>1</v>
          </cell>
          <cell r="F138">
            <v>9.8800000000000008</v>
          </cell>
          <cell r="G138">
            <v>9.8800000000000008</v>
          </cell>
          <cell r="H138">
            <v>8.3980000000000015</v>
          </cell>
          <cell r="I138">
            <v>335.92000000000007</v>
          </cell>
        </row>
        <row r="139">
          <cell r="B139">
            <v>125725</v>
          </cell>
          <cell r="C139" t="str">
            <v>3355 Двусторонняя клеющая лента 25ммХ10м</v>
          </cell>
          <cell r="D139" t="str">
            <v>шт</v>
          </cell>
          <cell r="E139">
            <v>1</v>
          </cell>
          <cell r="F139">
            <v>13.6</v>
          </cell>
          <cell r="G139">
            <v>13.6</v>
          </cell>
          <cell r="H139">
            <v>11.559999999999999</v>
          </cell>
          <cell r="I139">
            <v>462.4</v>
          </cell>
        </row>
        <row r="140">
          <cell r="B140">
            <v>125726</v>
          </cell>
          <cell r="C140" t="str">
            <v>3358 Двусторонняя клеющая лента 50мм х 5м</v>
          </cell>
          <cell r="D140" t="str">
            <v>шт</v>
          </cell>
          <cell r="E140">
            <v>1</v>
          </cell>
          <cell r="F140">
            <v>13.6</v>
          </cell>
          <cell r="G140">
            <v>13.6</v>
          </cell>
          <cell r="H140">
            <v>11.559999999999999</v>
          </cell>
          <cell r="I140">
            <v>462.4</v>
          </cell>
        </row>
        <row r="141">
          <cell r="B141">
            <v>137073</v>
          </cell>
          <cell r="C141" t="str">
            <v>Двусторонняя клеющая лента акриловая HS-Acryl 12мм х 10м</v>
          </cell>
          <cell r="D141" t="str">
            <v>шт</v>
          </cell>
          <cell r="E141">
            <v>1</v>
          </cell>
          <cell r="F141">
            <v>18.703999999999997</v>
          </cell>
          <cell r="G141">
            <v>18.703999999999997</v>
          </cell>
          <cell r="H141">
            <v>15.898399999999997</v>
          </cell>
          <cell r="I141">
            <v>635.93599999999992</v>
          </cell>
        </row>
        <row r="142">
          <cell r="B142">
            <v>137074</v>
          </cell>
          <cell r="C142" t="str">
            <v>Двусторонняя клеющая лента акриловая HS-Acryl 19мм х 10м</v>
          </cell>
          <cell r="D142" t="str">
            <v>шт</v>
          </cell>
          <cell r="E142">
            <v>1</v>
          </cell>
          <cell r="F142">
            <v>29.483999999999995</v>
          </cell>
          <cell r="G142">
            <v>29.483999999999995</v>
          </cell>
          <cell r="H142">
            <v>25.061399999999995</v>
          </cell>
          <cell r="I142">
            <v>1002.4559999999998</v>
          </cell>
        </row>
        <row r="143">
          <cell r="B143">
            <v>137075</v>
          </cell>
          <cell r="C143" t="str">
            <v>Двусторонняя клеющая лента акриловая HS-Acryl 25мм х 10м</v>
          </cell>
          <cell r="D143" t="str">
            <v>шт</v>
          </cell>
          <cell r="E143">
            <v>1</v>
          </cell>
          <cell r="F143">
            <v>37.24</v>
          </cell>
          <cell r="G143">
            <v>37.24</v>
          </cell>
          <cell r="H143">
            <v>31.654000000000003</v>
          </cell>
          <cell r="I143">
            <v>1266.1600000000001</v>
          </cell>
        </row>
        <row r="144">
          <cell r="B144">
            <v>137072</v>
          </cell>
          <cell r="C144" t="str">
            <v>Двусторонняя клеющая лента акриловая HS-Acryl 9мм х 10м</v>
          </cell>
          <cell r="D144" t="str">
            <v>шт</v>
          </cell>
          <cell r="E144">
            <v>1</v>
          </cell>
          <cell r="F144">
            <v>14.111999999999998</v>
          </cell>
          <cell r="G144">
            <v>14.111999999999998</v>
          </cell>
          <cell r="H144">
            <v>11.995199999999999</v>
          </cell>
          <cell r="I144">
            <v>479.80799999999994</v>
          </cell>
        </row>
        <row r="145">
          <cell r="B145">
            <v>141355</v>
          </cell>
          <cell r="C145" t="str">
            <v>Диспенсер WR-Lifting Tape</v>
          </cell>
          <cell r="D145" t="str">
            <v>шт</v>
          </cell>
          <cell r="E145">
            <v>1</v>
          </cell>
          <cell r="F145">
            <v>24.22</v>
          </cell>
          <cell r="G145">
            <v>24.22</v>
          </cell>
          <cell r="H145">
            <v>20.587</v>
          </cell>
          <cell r="I145">
            <v>823.48</v>
          </cell>
        </row>
        <row r="146">
          <cell r="B146">
            <v>140086</v>
          </cell>
          <cell r="C146" t="str">
            <v>Лента для дизайн. окраски синяя 12мм х 33м</v>
          </cell>
          <cell r="D146" t="str">
            <v>шт</v>
          </cell>
          <cell r="E146">
            <v>1</v>
          </cell>
          <cell r="F146">
            <v>10.98</v>
          </cell>
          <cell r="G146">
            <v>10.98</v>
          </cell>
          <cell r="H146">
            <v>9.3330000000000002</v>
          </cell>
          <cell r="I146">
            <v>373.32</v>
          </cell>
        </row>
        <row r="147">
          <cell r="B147">
            <v>140087</v>
          </cell>
          <cell r="C147" t="str">
            <v>Лента для дизайн. окраски синяя 19мм х 33м</v>
          </cell>
          <cell r="D147" t="str">
            <v>шт</v>
          </cell>
          <cell r="E147">
            <v>1</v>
          </cell>
          <cell r="F147">
            <v>16.29</v>
          </cell>
          <cell r="G147">
            <v>16.29</v>
          </cell>
          <cell r="H147">
            <v>13.846499999999999</v>
          </cell>
          <cell r="I147">
            <v>553.8599999999999</v>
          </cell>
        </row>
        <row r="148">
          <cell r="B148">
            <v>140083</v>
          </cell>
          <cell r="C148" t="str">
            <v>Лента для дизайн. окраски синяя 3мм х 33м</v>
          </cell>
          <cell r="D148" t="str">
            <v>шт</v>
          </cell>
          <cell r="E148">
            <v>1</v>
          </cell>
          <cell r="F148">
            <v>3.33</v>
          </cell>
          <cell r="G148">
            <v>3.33</v>
          </cell>
          <cell r="H148">
            <v>2.8305000000000002</v>
          </cell>
          <cell r="I148">
            <v>113.22000000000001</v>
          </cell>
        </row>
        <row r="149">
          <cell r="B149">
            <v>140084</v>
          </cell>
          <cell r="C149" t="str">
            <v>Лента для дизайн. окраски синяя 6мм х 33м</v>
          </cell>
          <cell r="D149" t="str">
            <v>шт</v>
          </cell>
          <cell r="E149">
            <v>1</v>
          </cell>
          <cell r="F149">
            <v>5.4</v>
          </cell>
          <cell r="G149">
            <v>5.4</v>
          </cell>
          <cell r="H149">
            <v>4.59</v>
          </cell>
          <cell r="I149">
            <v>183.6</v>
          </cell>
        </row>
        <row r="150">
          <cell r="B150">
            <v>140085</v>
          </cell>
          <cell r="C150" t="str">
            <v>Лента для дизайн. окраски синяя 9мм х 33м</v>
          </cell>
          <cell r="D150" t="str">
            <v>шт</v>
          </cell>
          <cell r="E150">
            <v>1</v>
          </cell>
          <cell r="F150">
            <v>8.6850000000000005</v>
          </cell>
          <cell r="G150">
            <v>8.6850000000000005</v>
          </cell>
          <cell r="H150">
            <v>7.3822500000000009</v>
          </cell>
          <cell r="I150">
            <v>295.29000000000002</v>
          </cell>
        </row>
        <row r="151">
          <cell r="B151">
            <v>137312</v>
          </cell>
          <cell r="C151" t="str">
            <v>Маскировочная лента для стекол WR-LIFTING TAPE 18мм х 10м</v>
          </cell>
          <cell r="D151" t="str">
            <v>уп (4)</v>
          </cell>
          <cell r="E151">
            <v>4</v>
          </cell>
          <cell r="F151">
            <v>75.64</v>
          </cell>
          <cell r="G151">
            <v>18.91</v>
          </cell>
          <cell r="H151">
            <v>16.073499999999999</v>
          </cell>
          <cell r="I151">
            <v>642.93999999999994</v>
          </cell>
        </row>
        <row r="152">
          <cell r="B152">
            <v>137313</v>
          </cell>
          <cell r="C152" t="str">
            <v>Маскировочная лента для стекол WR-LIFTING TAPE 25мм х 10м</v>
          </cell>
          <cell r="D152" t="str">
            <v>уп (4)</v>
          </cell>
          <cell r="E152">
            <v>4</v>
          </cell>
          <cell r="F152">
            <v>75.64</v>
          </cell>
          <cell r="G152">
            <v>18.91</v>
          </cell>
          <cell r="H152">
            <v>16.073499999999999</v>
          </cell>
          <cell r="I152">
            <v>642.93999999999994</v>
          </cell>
        </row>
        <row r="153">
          <cell r="B153">
            <v>137298</v>
          </cell>
          <cell r="C153" t="str">
            <v>Маскировочная лента для стекол WR-LIFTING TAPE 9мм х 10м</v>
          </cell>
          <cell r="D153" t="str">
            <v>уп (4)</v>
          </cell>
          <cell r="E153">
            <v>4</v>
          </cell>
          <cell r="F153">
            <v>75.64</v>
          </cell>
          <cell r="G153">
            <v>18.91</v>
          </cell>
          <cell r="H153">
            <v>16.073499999999999</v>
          </cell>
          <cell r="I153">
            <v>642.93999999999994</v>
          </cell>
        </row>
        <row r="154">
          <cell r="B154">
            <v>142194</v>
          </cell>
          <cell r="C154" t="str">
            <v>Маскирующая лента CLASSIC (до 80 С) 19мм х 42м</v>
          </cell>
          <cell r="D154" t="str">
            <v>шт</v>
          </cell>
          <cell r="E154">
            <v>1</v>
          </cell>
          <cell r="F154">
            <v>1.1220000000000001</v>
          </cell>
          <cell r="G154">
            <v>1.1220000000000001</v>
          </cell>
          <cell r="H154">
            <v>0.9537000000000001</v>
          </cell>
          <cell r="I154">
            <v>38.148000000000003</v>
          </cell>
        </row>
        <row r="155">
          <cell r="B155">
            <v>142605</v>
          </cell>
          <cell r="C155" t="str">
            <v>Маскирующая лента CLASSIC (до 80 С) 25мм х 42м</v>
          </cell>
          <cell r="D155" t="str">
            <v>шт</v>
          </cell>
          <cell r="E155">
            <v>1</v>
          </cell>
          <cell r="F155">
            <v>1.4849999999999999</v>
          </cell>
          <cell r="G155">
            <v>1.4849999999999999</v>
          </cell>
          <cell r="H155">
            <v>1.2622499999999999</v>
          </cell>
          <cell r="I155">
            <v>50.489999999999995</v>
          </cell>
        </row>
        <row r="156">
          <cell r="B156">
            <v>142389</v>
          </cell>
          <cell r="C156" t="str">
            <v>Маскирующая лента CLASSIC (до 80 С) 38мм х 42м</v>
          </cell>
          <cell r="D156" t="str">
            <v>шт</v>
          </cell>
          <cell r="E156">
            <v>1</v>
          </cell>
          <cell r="F156">
            <v>2.2440000000000002</v>
          </cell>
          <cell r="G156">
            <v>2.2440000000000002</v>
          </cell>
          <cell r="H156">
            <v>1.9074000000000002</v>
          </cell>
          <cell r="I156">
            <v>76.296000000000006</v>
          </cell>
        </row>
        <row r="157">
          <cell r="B157">
            <v>140202</v>
          </cell>
          <cell r="C157" t="str">
            <v>Маскирующая лента MASTER TAPE II (до 120 C) 19мм х 50 м</v>
          </cell>
          <cell r="D157" t="str">
            <v>шт</v>
          </cell>
          <cell r="E157">
            <v>1</v>
          </cell>
          <cell r="F157">
            <v>2.04</v>
          </cell>
          <cell r="G157">
            <v>2.04</v>
          </cell>
          <cell r="H157">
            <v>1.734</v>
          </cell>
          <cell r="I157">
            <v>69.36</v>
          </cell>
        </row>
        <row r="158">
          <cell r="B158">
            <v>140203</v>
          </cell>
          <cell r="C158" t="str">
            <v>Маскирующая лента MASTER TAPE II (до 120 C) 25мм х 50 м</v>
          </cell>
          <cell r="D158" t="str">
            <v>шт</v>
          </cell>
          <cell r="E158">
            <v>1</v>
          </cell>
          <cell r="F158">
            <v>2.7</v>
          </cell>
          <cell r="G158">
            <v>2.7</v>
          </cell>
          <cell r="H158">
            <v>2.2949999999999999</v>
          </cell>
          <cell r="I158">
            <v>91.8</v>
          </cell>
        </row>
        <row r="159">
          <cell r="B159">
            <v>140205</v>
          </cell>
          <cell r="C159" t="str">
            <v>Маскирующая лента MASTER TAPE II (до 120 C) 38мм х 50 м</v>
          </cell>
          <cell r="D159" t="str">
            <v>шт</v>
          </cell>
          <cell r="E159">
            <v>1</v>
          </cell>
          <cell r="F159">
            <v>4.1399999999999997</v>
          </cell>
          <cell r="G159">
            <v>4.1399999999999997</v>
          </cell>
          <cell r="H159">
            <v>3.5189999999999997</v>
          </cell>
          <cell r="I159">
            <v>140.76</v>
          </cell>
        </row>
        <row r="160">
          <cell r="B160">
            <v>140206</v>
          </cell>
          <cell r="C160" t="str">
            <v>Маскирующая лента MASTER TAPE II (до 120 С) 50мм х 50 м</v>
          </cell>
          <cell r="D160" t="str">
            <v>шт</v>
          </cell>
          <cell r="E160">
            <v>1</v>
          </cell>
          <cell r="F160">
            <v>5.43</v>
          </cell>
          <cell r="G160">
            <v>5.43</v>
          </cell>
          <cell r="H160">
            <v>4.6154999999999999</v>
          </cell>
          <cell r="I160">
            <v>184.62</v>
          </cell>
        </row>
        <row r="161">
          <cell r="B161">
            <v>135715</v>
          </cell>
          <cell r="C161" t="str">
            <v>Многоцелевая серебристая лента 50мм х 50м</v>
          </cell>
          <cell r="D161" t="str">
            <v>шт</v>
          </cell>
          <cell r="E161">
            <v>1</v>
          </cell>
          <cell r="F161">
            <v>16.070999999999998</v>
          </cell>
          <cell r="G161">
            <v>16.070999999999998</v>
          </cell>
          <cell r="H161">
            <v>13.660349999999998</v>
          </cell>
          <cell r="I161">
            <v>546.41399999999987</v>
          </cell>
        </row>
        <row r="162">
          <cell r="B162">
            <v>134008</v>
          </cell>
          <cell r="C162" t="str">
            <v>Набор дисков для удаления лент (2 диска + адаптер)</v>
          </cell>
          <cell r="D162" t="str">
            <v>шт</v>
          </cell>
          <cell r="E162">
            <v>1</v>
          </cell>
          <cell r="F162">
            <v>27.6</v>
          </cell>
          <cell r="G162">
            <v>27.6</v>
          </cell>
          <cell r="H162">
            <v>23.46</v>
          </cell>
          <cell r="I162">
            <v>938.40000000000009</v>
          </cell>
        </row>
        <row r="163">
          <cell r="B163">
            <v>138596</v>
          </cell>
          <cell r="C163" t="str">
            <v>Поролоновые валики 13 мм (овал)</v>
          </cell>
          <cell r="D163" t="str">
            <v>шт</v>
          </cell>
          <cell r="E163">
            <v>1</v>
          </cell>
          <cell r="F163">
            <v>32.17</v>
          </cell>
          <cell r="G163">
            <v>32.17</v>
          </cell>
          <cell r="H163">
            <v>27.344500000000004</v>
          </cell>
          <cell r="I163">
            <v>1093.7800000000002</v>
          </cell>
        </row>
        <row r="164">
          <cell r="B164">
            <v>138600</v>
          </cell>
          <cell r="C164" t="str">
            <v>Поролоновые валики 19 мм (овал)</v>
          </cell>
          <cell r="D164" t="str">
            <v>шт</v>
          </cell>
          <cell r="E164">
            <v>1</v>
          </cell>
          <cell r="F164">
            <v>32.17</v>
          </cell>
          <cell r="G164">
            <v>32.17</v>
          </cell>
          <cell r="H164">
            <v>27.344500000000004</v>
          </cell>
          <cell r="I164">
            <v>1093.7800000000002</v>
          </cell>
        </row>
        <row r="165">
          <cell r="B165" t="str">
            <v>Маскирующая пленка, бумага, маскировка салона</v>
          </cell>
        </row>
        <row r="166">
          <cell r="B166">
            <v>142942</v>
          </cell>
          <cell r="C166" t="str">
            <v>Лента для маскирования руля (1 упаковка, 150м)</v>
          </cell>
          <cell r="D166" t="str">
            <v>шт</v>
          </cell>
          <cell r="E166">
            <v>150</v>
          </cell>
          <cell r="F166">
            <v>7.18</v>
          </cell>
          <cell r="G166">
            <v>4.7866666666666662E-2</v>
          </cell>
          <cell r="H166">
            <v>4.0686666666666663E-2</v>
          </cell>
          <cell r="I166">
            <v>1.6274666666666664</v>
          </cell>
        </row>
        <row r="167">
          <cell r="B167">
            <v>142941</v>
          </cell>
          <cell r="C167" t="str">
            <v>Маскировочные коврики (1 упаковка, 500 шт)</v>
          </cell>
          <cell r="D167" t="str">
            <v>шт</v>
          </cell>
          <cell r="E167">
            <v>1</v>
          </cell>
          <cell r="F167">
            <v>86.64</v>
          </cell>
          <cell r="G167">
            <v>86.64</v>
          </cell>
          <cell r="H167">
            <v>73.644000000000005</v>
          </cell>
          <cell r="I167">
            <v>2945.76</v>
          </cell>
        </row>
        <row r="168">
          <cell r="B168">
            <v>137624</v>
          </cell>
          <cell r="C168" t="str">
            <v>Маскирующая бумага TOP 1200мм х 450м</v>
          </cell>
          <cell r="D168" t="str">
            <v>шт</v>
          </cell>
          <cell r="E168">
            <v>1</v>
          </cell>
          <cell r="F168">
            <v>76.69</v>
          </cell>
          <cell r="G168">
            <v>76.69</v>
          </cell>
          <cell r="H168">
            <v>65.186499999999995</v>
          </cell>
          <cell r="I168">
            <v>2607.46</v>
          </cell>
        </row>
        <row r="169">
          <cell r="B169">
            <v>137625</v>
          </cell>
          <cell r="C169" t="str">
            <v>Маскирующая бумага TOP 1500мм х 450м</v>
          </cell>
          <cell r="D169" t="str">
            <v>шт</v>
          </cell>
          <cell r="E169">
            <v>1</v>
          </cell>
          <cell r="F169">
            <v>95.84</v>
          </cell>
          <cell r="G169">
            <v>95.84</v>
          </cell>
          <cell r="H169">
            <v>81.463999999999999</v>
          </cell>
          <cell r="I169">
            <v>3258.56</v>
          </cell>
        </row>
        <row r="170">
          <cell r="B170">
            <v>137620</v>
          </cell>
          <cell r="C170" t="str">
            <v>Маскирующая бумага TOP 200мм х 450м</v>
          </cell>
          <cell r="D170" t="str">
            <v>шт</v>
          </cell>
          <cell r="E170">
            <v>1</v>
          </cell>
          <cell r="F170">
            <v>12.8</v>
          </cell>
          <cell r="G170">
            <v>12.8</v>
          </cell>
          <cell r="H170">
            <v>10.88</v>
          </cell>
          <cell r="I170">
            <v>435.20000000000005</v>
          </cell>
        </row>
        <row r="171">
          <cell r="B171">
            <v>137621</v>
          </cell>
          <cell r="C171" t="str">
            <v>Маскирующая бумага TOP 600мм х 450м</v>
          </cell>
          <cell r="D171" t="str">
            <v>шт</v>
          </cell>
          <cell r="E171">
            <v>1</v>
          </cell>
          <cell r="F171">
            <v>38.33</v>
          </cell>
          <cell r="G171">
            <v>38.33</v>
          </cell>
          <cell r="H171">
            <v>32.580500000000001</v>
          </cell>
          <cell r="I171">
            <v>1303.22</v>
          </cell>
        </row>
        <row r="172">
          <cell r="B172">
            <v>137622</v>
          </cell>
          <cell r="C172" t="str">
            <v>Маскирующая бумага TOP 900мм х 450м</v>
          </cell>
          <cell r="D172" t="str">
            <v>шт</v>
          </cell>
          <cell r="E172">
            <v>1</v>
          </cell>
          <cell r="F172">
            <v>57.48</v>
          </cell>
          <cell r="G172">
            <v>57.48</v>
          </cell>
          <cell r="H172">
            <v>48.857999999999997</v>
          </cell>
          <cell r="I172">
            <v>1954.32</v>
          </cell>
        </row>
        <row r="173">
          <cell r="B173">
            <v>133060</v>
          </cell>
          <cell r="C173" t="str">
            <v>Маскирующая пленка 2,66х20м</v>
          </cell>
          <cell r="D173" t="str">
            <v>шт</v>
          </cell>
          <cell r="E173">
            <v>1</v>
          </cell>
          <cell r="F173">
            <v>13.04</v>
          </cell>
          <cell r="G173">
            <v>13.04</v>
          </cell>
          <cell r="H173">
            <v>11.084</v>
          </cell>
          <cell r="I173">
            <v>443.36</v>
          </cell>
        </row>
        <row r="174">
          <cell r="B174" t="str">
            <v xml:space="preserve">Артикул </v>
          </cell>
          <cell r="C174" t="str">
            <v>Номенклатура</v>
          </cell>
          <cell r="D174" t="str">
            <v>Ед.</v>
          </cell>
          <cell r="F174" t="str">
            <v>Цена</v>
          </cell>
        </row>
        <row r="175">
          <cell r="B175">
            <v>132183</v>
          </cell>
          <cell r="C175" t="str">
            <v>Маскирующая пленка 3,8 х200</v>
          </cell>
          <cell r="D175" t="str">
            <v>шт</v>
          </cell>
          <cell r="E175">
            <v>1</v>
          </cell>
          <cell r="F175">
            <v>62.48</v>
          </cell>
          <cell r="G175">
            <v>62.48</v>
          </cell>
          <cell r="H175">
            <v>53.107999999999997</v>
          </cell>
          <cell r="I175">
            <v>2124.3199999999997</v>
          </cell>
        </row>
        <row r="176">
          <cell r="B176">
            <v>125475</v>
          </cell>
          <cell r="C176" t="str">
            <v>Маскирующая пленка 4мх5м</v>
          </cell>
          <cell r="D176" t="str">
            <v>шт</v>
          </cell>
          <cell r="E176">
            <v>1</v>
          </cell>
          <cell r="F176">
            <v>1.25</v>
          </cell>
          <cell r="G176">
            <v>1.25</v>
          </cell>
          <cell r="H176">
            <v>1.0625</v>
          </cell>
          <cell r="I176">
            <v>42.5</v>
          </cell>
        </row>
        <row r="177">
          <cell r="B177">
            <v>144547</v>
          </cell>
          <cell r="C177" t="str">
            <v>Маскирующая пленка с клеющей лентой 0.35x25м</v>
          </cell>
          <cell r="D177" t="str">
            <v>шт</v>
          </cell>
          <cell r="E177">
            <v>1</v>
          </cell>
          <cell r="F177">
            <v>4.8000000000000007</v>
          </cell>
          <cell r="G177">
            <v>4.8000000000000007</v>
          </cell>
          <cell r="H177">
            <v>4.080000000000001</v>
          </cell>
          <cell r="I177">
            <v>163.20000000000005</v>
          </cell>
        </row>
        <row r="178">
          <cell r="B178">
            <v>144549</v>
          </cell>
          <cell r="C178" t="str">
            <v>Маскирующая пленка с клеющей лентой 0.60x25м</v>
          </cell>
          <cell r="D178" t="str">
            <v>шт</v>
          </cell>
          <cell r="E178">
            <v>1</v>
          </cell>
          <cell r="F178">
            <v>5.85</v>
          </cell>
          <cell r="G178">
            <v>5.85</v>
          </cell>
          <cell r="H178">
            <v>4.9725000000000001</v>
          </cell>
          <cell r="I178">
            <v>198.9</v>
          </cell>
        </row>
        <row r="179">
          <cell r="B179">
            <v>144550</v>
          </cell>
          <cell r="C179" t="str">
            <v>Маскирующая пленка с клеющей лентой 1,0x25м</v>
          </cell>
          <cell r="D179" t="str">
            <v>шт</v>
          </cell>
          <cell r="E179">
            <v>1</v>
          </cell>
          <cell r="F179">
            <v>8.85</v>
          </cell>
          <cell r="G179">
            <v>8.85</v>
          </cell>
          <cell r="H179">
            <v>7.5225</v>
          </cell>
          <cell r="I179">
            <v>300.89999999999998</v>
          </cell>
        </row>
        <row r="180">
          <cell r="B180">
            <v>144551</v>
          </cell>
          <cell r="C180" t="str">
            <v>Маскирующая пленка с клеющей лентой 1,20x25м</v>
          </cell>
          <cell r="D180" t="str">
            <v>шт</v>
          </cell>
          <cell r="E180">
            <v>1</v>
          </cell>
          <cell r="F180">
            <v>9.9</v>
          </cell>
          <cell r="G180">
            <v>9.9</v>
          </cell>
          <cell r="H180">
            <v>8.4150000000000009</v>
          </cell>
          <cell r="I180">
            <v>336.6</v>
          </cell>
        </row>
        <row r="181">
          <cell r="B181">
            <v>144552</v>
          </cell>
          <cell r="C181" t="str">
            <v>Маскирующая пленка с клеющей лентой 1,80x25м</v>
          </cell>
          <cell r="D181" t="str">
            <v>шт</v>
          </cell>
          <cell r="E181">
            <v>1</v>
          </cell>
          <cell r="F181">
            <v>11.85</v>
          </cell>
          <cell r="G181">
            <v>11.85</v>
          </cell>
          <cell r="H181">
            <v>10.0725</v>
          </cell>
          <cell r="I181">
            <v>402.9</v>
          </cell>
        </row>
        <row r="182">
          <cell r="B182">
            <v>144553</v>
          </cell>
          <cell r="C182" t="str">
            <v>Маскирующая пленка с клеющей лентой 3,60x25м</v>
          </cell>
          <cell r="D182" t="str">
            <v>шт</v>
          </cell>
          <cell r="E182">
            <v>1</v>
          </cell>
          <cell r="F182">
            <v>22.8</v>
          </cell>
          <cell r="G182">
            <v>22.8</v>
          </cell>
          <cell r="H182">
            <v>19.380000000000003</v>
          </cell>
          <cell r="I182">
            <v>775.2</v>
          </cell>
        </row>
        <row r="183">
          <cell r="B183">
            <v>142939</v>
          </cell>
          <cell r="C183" t="str">
            <v>Чехлы для сидений с логотипом CarSystem (500шт.)</v>
          </cell>
          <cell r="D183" t="str">
            <v>уп</v>
          </cell>
          <cell r="E183">
            <v>500</v>
          </cell>
          <cell r="F183">
            <v>112.5</v>
          </cell>
          <cell r="G183">
            <v>0.22500000000000001</v>
          </cell>
          <cell r="H183">
            <v>0.19125</v>
          </cell>
          <cell r="I183">
            <v>7.65</v>
          </cell>
        </row>
        <row r="184">
          <cell r="B184" t="str">
            <v>Материалы для вклейки стекол</v>
          </cell>
        </row>
        <row r="185">
          <cell r="B185">
            <v>138535</v>
          </cell>
          <cell r="C185" t="str">
            <v>Uniflex glas - Клей-герметик для вклейки стекол, черный (картридж 310 мл)</v>
          </cell>
          <cell r="D185" t="str">
            <v>шт</v>
          </cell>
          <cell r="E185">
            <v>1</v>
          </cell>
          <cell r="F185">
            <v>9.9</v>
          </cell>
          <cell r="G185">
            <v>9.9</v>
          </cell>
          <cell r="H185">
            <v>8.4150000000000009</v>
          </cell>
          <cell r="I185">
            <v>336.6</v>
          </cell>
        </row>
        <row r="186">
          <cell r="B186">
            <v>138534</v>
          </cell>
          <cell r="C186" t="str">
            <v>Uniflex glas HM набор - Клей-герметик "быстрый", праймер, очиститель, аппликатор, черный, высокомоду</v>
          </cell>
          <cell r="D186" t="str">
            <v>шт</v>
          </cell>
          <cell r="E186">
            <v>1</v>
          </cell>
          <cell r="F186">
            <v>28.86</v>
          </cell>
          <cell r="G186">
            <v>28.86</v>
          </cell>
          <cell r="H186">
            <v>24.530999999999999</v>
          </cell>
          <cell r="I186">
            <v>981.24</v>
          </cell>
        </row>
        <row r="187">
          <cell r="B187">
            <v>139944</v>
          </cell>
          <cell r="C187" t="str">
            <v>Активатор для UNIFLEX Glas plus (250 мл)</v>
          </cell>
          <cell r="D187" t="str">
            <v>шт</v>
          </cell>
          <cell r="E187">
            <v>1</v>
          </cell>
          <cell r="F187">
            <v>16.8</v>
          </cell>
          <cell r="G187">
            <v>16.8</v>
          </cell>
          <cell r="H187">
            <v>14.280000000000001</v>
          </cell>
          <cell r="I187">
            <v>571.20000000000005</v>
          </cell>
        </row>
        <row r="188">
          <cell r="B188">
            <v>144036</v>
          </cell>
          <cell r="C188" t="str">
            <v>Праймер Fast (30 мл)</v>
          </cell>
          <cell r="D188" t="str">
            <v>шт</v>
          </cell>
          <cell r="E188">
            <v>1</v>
          </cell>
          <cell r="F188">
            <v>8.94</v>
          </cell>
          <cell r="G188">
            <v>8.94</v>
          </cell>
          <cell r="H188">
            <v>7.5989999999999993</v>
          </cell>
          <cell r="I188">
            <v>303.95999999999998</v>
          </cell>
        </row>
        <row r="189">
          <cell r="B189" t="str">
            <v>Матирующие материалы</v>
          </cell>
        </row>
        <row r="190">
          <cell r="B190">
            <v>137547</v>
          </cell>
          <cell r="C190" t="str">
            <v>Prep &amp; Scuff - Матирующий гель 1,3 кг</v>
          </cell>
          <cell r="D190" t="str">
            <v>шт</v>
          </cell>
          <cell r="E190">
            <v>1</v>
          </cell>
          <cell r="F190">
            <v>23.28</v>
          </cell>
          <cell r="G190">
            <v>23.28</v>
          </cell>
          <cell r="H190">
            <v>19.788</v>
          </cell>
          <cell r="I190">
            <v>791.52</v>
          </cell>
        </row>
        <row r="191">
          <cell r="B191">
            <v>138301</v>
          </cell>
          <cell r="C191" t="str">
            <v>Prep Brush - Кисть для нанесения матирующего геля 4см</v>
          </cell>
          <cell r="D191" t="str">
            <v>шт</v>
          </cell>
          <cell r="E191">
            <v>1</v>
          </cell>
          <cell r="F191">
            <v>2.74</v>
          </cell>
          <cell r="G191">
            <v>2.74</v>
          </cell>
          <cell r="H191">
            <v>2.3290000000000002</v>
          </cell>
          <cell r="I191">
            <v>93.160000000000011</v>
          </cell>
        </row>
        <row r="192">
          <cell r="B192">
            <v>138406</v>
          </cell>
          <cell r="C192" t="str">
            <v>Матирующая губка TOPLINE Mattflex белая</v>
          </cell>
          <cell r="D192" t="str">
            <v>уп (10)</v>
          </cell>
          <cell r="E192">
            <v>10</v>
          </cell>
          <cell r="F192">
            <v>12</v>
          </cell>
          <cell r="G192">
            <v>1.2</v>
          </cell>
          <cell r="H192">
            <v>1.02</v>
          </cell>
          <cell r="I192">
            <v>40.799999999999997</v>
          </cell>
        </row>
        <row r="193">
          <cell r="B193">
            <v>138405</v>
          </cell>
          <cell r="C193" t="str">
            <v>Матирующая губка TOPLINE Mattflex золотая</v>
          </cell>
          <cell r="D193" t="str">
            <v>уп (10)</v>
          </cell>
          <cell r="E193">
            <v>10</v>
          </cell>
          <cell r="F193">
            <v>12</v>
          </cell>
          <cell r="G193">
            <v>1.2</v>
          </cell>
          <cell r="H193">
            <v>1.02</v>
          </cell>
          <cell r="I193">
            <v>40.799999999999997</v>
          </cell>
        </row>
        <row r="194">
          <cell r="B194">
            <v>136276</v>
          </cell>
          <cell r="C194" t="str">
            <v>Матирующая губка TOPLINE Mattflex красная сверхтонкая</v>
          </cell>
          <cell r="D194" t="str">
            <v>уп (10)</v>
          </cell>
          <cell r="E194">
            <v>10</v>
          </cell>
          <cell r="F194">
            <v>12</v>
          </cell>
          <cell r="G194">
            <v>1.2</v>
          </cell>
          <cell r="H194">
            <v>1.02</v>
          </cell>
          <cell r="I194">
            <v>40.799999999999997</v>
          </cell>
        </row>
        <row r="195">
          <cell r="B195">
            <v>136277</v>
          </cell>
          <cell r="C195" t="str">
            <v>Матирующая губка TOPLINE Mattflex серая ультратонкая</v>
          </cell>
          <cell r="D195" t="str">
            <v>уп (10)</v>
          </cell>
          <cell r="E195">
            <v>10</v>
          </cell>
          <cell r="F195">
            <v>12</v>
          </cell>
          <cell r="G195">
            <v>1.2</v>
          </cell>
          <cell r="H195">
            <v>1.02</v>
          </cell>
          <cell r="I195">
            <v>40.799999999999997</v>
          </cell>
        </row>
        <row r="196">
          <cell r="B196">
            <v>147333</v>
          </cell>
          <cell r="C196" t="str">
            <v>Матирующая губка TURBO MATTFLEX PAD grey</v>
          </cell>
          <cell r="D196" t="str">
            <v>шт</v>
          </cell>
          <cell r="E196">
            <v>1</v>
          </cell>
          <cell r="F196">
            <v>4.0999999999999996</v>
          </cell>
          <cell r="G196">
            <v>4.0999999999999996</v>
          </cell>
          <cell r="H196">
            <v>3.4849999999999999</v>
          </cell>
          <cell r="I196">
            <v>139.4</v>
          </cell>
        </row>
        <row r="197">
          <cell r="B197">
            <v>137548</v>
          </cell>
          <cell r="C197" t="str">
            <v>Матирующий гель 5 кг</v>
          </cell>
          <cell r="D197" t="str">
            <v>шт</v>
          </cell>
          <cell r="E197">
            <v>1</v>
          </cell>
          <cell r="F197">
            <v>75.489999999999995</v>
          </cell>
          <cell r="G197">
            <v>75.489999999999995</v>
          </cell>
          <cell r="H197">
            <v>64.166499999999999</v>
          </cell>
          <cell r="I197">
            <v>2566.66</v>
          </cell>
        </row>
        <row r="198">
          <cell r="B198">
            <v>138807</v>
          </cell>
          <cell r="C198" t="str">
            <v>Матирующий гель для пластика Bite 560 г</v>
          </cell>
          <cell r="D198" t="str">
            <v>шт</v>
          </cell>
          <cell r="E198">
            <v>1</v>
          </cell>
          <cell r="F198">
            <v>24.02</v>
          </cell>
          <cell r="G198">
            <v>24.02</v>
          </cell>
          <cell r="H198">
            <v>20.417000000000002</v>
          </cell>
          <cell r="I198">
            <v>816.68000000000006</v>
          </cell>
        </row>
        <row r="199">
          <cell r="B199">
            <v>136273</v>
          </cell>
          <cell r="C199" t="str">
            <v>Матирующий круг TOPLINE Mattflex 150 мм красный сверхтонкий</v>
          </cell>
          <cell r="D199" t="str">
            <v>кор (20)</v>
          </cell>
          <cell r="E199">
            <v>20</v>
          </cell>
          <cell r="F199">
            <v>32.200000000000003</v>
          </cell>
          <cell r="G199">
            <v>1.61</v>
          </cell>
          <cell r="H199">
            <v>1.3685</v>
          </cell>
          <cell r="I199">
            <v>54.74</v>
          </cell>
        </row>
        <row r="200">
          <cell r="B200">
            <v>136274</v>
          </cell>
          <cell r="C200" t="str">
            <v>Матирующий круг TOPLINE Mattflex 150 мм серый ультратонкий</v>
          </cell>
          <cell r="D200" t="str">
            <v>кор (20)</v>
          </cell>
          <cell r="E200">
            <v>20</v>
          </cell>
          <cell r="F200">
            <v>32.200000000000003</v>
          </cell>
          <cell r="G200">
            <v>1.61</v>
          </cell>
          <cell r="H200">
            <v>1.3685</v>
          </cell>
          <cell r="I200">
            <v>54.74</v>
          </cell>
        </row>
        <row r="201">
          <cell r="B201">
            <v>136267</v>
          </cell>
          <cell r="C201" t="str">
            <v>Шлифовальный рулон TOPLINE Mattflex 115 мм х 10м красный сверхтонкий</v>
          </cell>
          <cell r="D201" t="str">
            <v>шт</v>
          </cell>
          <cell r="E201">
            <v>1</v>
          </cell>
          <cell r="F201">
            <v>35.25</v>
          </cell>
          <cell r="G201">
            <v>35.25</v>
          </cell>
          <cell r="H201">
            <v>29.962499999999999</v>
          </cell>
          <cell r="I201">
            <v>1198.5</v>
          </cell>
        </row>
        <row r="202">
          <cell r="B202">
            <v>136266</v>
          </cell>
          <cell r="C202" t="str">
            <v>Шлифовальный рулон TOPLINE Mattflex 115 мм х 10м  серый ультратонкий</v>
          </cell>
          <cell r="D202" t="str">
            <v>шт</v>
          </cell>
          <cell r="E202">
            <v>1</v>
          </cell>
          <cell r="F202">
            <v>35.25</v>
          </cell>
          <cell r="G202">
            <v>35.25</v>
          </cell>
          <cell r="H202">
            <v>29.962499999999999</v>
          </cell>
          <cell r="I202">
            <v>1198.5</v>
          </cell>
        </row>
        <row r="203">
          <cell r="B203" t="str">
            <v>ОборудованиеVoss</v>
          </cell>
        </row>
        <row r="204">
          <cell r="B204" t="str">
            <v>Диспенсеры</v>
          </cell>
        </row>
        <row r="205">
          <cell r="B205">
            <v>138862</v>
          </cell>
          <cell r="C205" t="str">
            <v>Диспенсер для маскирующей бумаги</v>
          </cell>
          <cell r="D205" t="str">
            <v>шт</v>
          </cell>
          <cell r="E205">
            <v>1</v>
          </cell>
          <cell r="F205">
            <v>216.68</v>
          </cell>
          <cell r="G205">
            <v>216.68</v>
          </cell>
          <cell r="H205">
            <v>184.178</v>
          </cell>
          <cell r="I205">
            <v>7367.12</v>
          </cell>
        </row>
        <row r="206">
          <cell r="B206">
            <v>125737</v>
          </cell>
          <cell r="C206" t="str">
            <v>Диспенсер для маскирующих пленок и бумаг</v>
          </cell>
          <cell r="D206" t="str">
            <v>шт</v>
          </cell>
          <cell r="E206">
            <v>1</v>
          </cell>
          <cell r="F206">
            <v>155.83200000000002</v>
          </cell>
          <cell r="G206">
            <v>155.83200000000002</v>
          </cell>
          <cell r="H206">
            <v>132.45720000000003</v>
          </cell>
          <cell r="I206">
            <v>5298.2880000000014</v>
          </cell>
        </row>
        <row r="207">
          <cell r="B207">
            <v>137664</v>
          </cell>
          <cell r="C207" t="str">
            <v>Диспенсер для мерных ведерок 0,385 л</v>
          </cell>
          <cell r="D207" t="str">
            <v>шт</v>
          </cell>
          <cell r="E207">
            <v>1</v>
          </cell>
          <cell r="F207">
            <v>12.54</v>
          </cell>
          <cell r="G207">
            <v>12.54</v>
          </cell>
          <cell r="H207">
            <v>10.658999999999999</v>
          </cell>
          <cell r="I207">
            <v>426.35999999999996</v>
          </cell>
        </row>
        <row r="208">
          <cell r="B208">
            <v>137665</v>
          </cell>
          <cell r="C208" t="str">
            <v>Диспенсер для мерных ведерок 0,75 л</v>
          </cell>
          <cell r="D208" t="str">
            <v>шт</v>
          </cell>
          <cell r="E208">
            <v>1</v>
          </cell>
          <cell r="F208">
            <v>12.54</v>
          </cell>
          <cell r="G208">
            <v>12.54</v>
          </cell>
          <cell r="H208">
            <v>10.658999999999999</v>
          </cell>
          <cell r="I208">
            <v>426.35999999999996</v>
          </cell>
        </row>
        <row r="209">
          <cell r="B209">
            <v>137666</v>
          </cell>
          <cell r="C209" t="str">
            <v>Диспенсер для мерных ведерок 1,4 л</v>
          </cell>
          <cell r="D209" t="str">
            <v>шт</v>
          </cell>
          <cell r="E209">
            <v>1</v>
          </cell>
          <cell r="F209">
            <v>12.54</v>
          </cell>
          <cell r="G209">
            <v>12.54</v>
          </cell>
          <cell r="H209">
            <v>10.658999999999999</v>
          </cell>
          <cell r="I209">
            <v>426.35999999999996</v>
          </cell>
        </row>
        <row r="210">
          <cell r="B210">
            <v>137667</v>
          </cell>
          <cell r="C210" t="str">
            <v>Диспенсер для мерных ведерок 2,3 л</v>
          </cell>
          <cell r="D210" t="str">
            <v>шт</v>
          </cell>
          <cell r="E210">
            <v>1</v>
          </cell>
          <cell r="F210">
            <v>12.54</v>
          </cell>
          <cell r="G210">
            <v>12.54</v>
          </cell>
          <cell r="H210">
            <v>10.658999999999999</v>
          </cell>
          <cell r="I210">
            <v>426.35999999999996</v>
          </cell>
        </row>
        <row r="211">
          <cell r="B211">
            <v>146960</v>
          </cell>
          <cell r="C211" t="str">
            <v>Диспенсер для одноразовых ситичек</v>
          </cell>
          <cell r="D211" t="str">
            <v>шт</v>
          </cell>
          <cell r="E211">
            <v>1</v>
          </cell>
          <cell r="F211">
            <v>37.5</v>
          </cell>
          <cell r="G211">
            <v>37.5</v>
          </cell>
          <cell r="H211">
            <v>31.875</v>
          </cell>
          <cell r="I211">
            <v>1275</v>
          </cell>
        </row>
        <row r="212">
          <cell r="B212" t="str">
            <v>Окрасочные пистолеты</v>
          </cell>
        </row>
        <row r="213">
          <cell r="B213">
            <v>138657</v>
          </cell>
          <cell r="C213" t="str">
            <v>Воздушная голова HVLP для пистолета 1,4 Master Gun PG</v>
          </cell>
          <cell r="D213" t="str">
            <v>шт</v>
          </cell>
          <cell r="E213">
            <v>1</v>
          </cell>
          <cell r="F213">
            <v>79.06</v>
          </cell>
          <cell r="G213">
            <v>79.06</v>
          </cell>
          <cell r="H213">
            <v>67.201000000000008</v>
          </cell>
          <cell r="I213">
            <v>2688.0400000000004</v>
          </cell>
        </row>
        <row r="214">
          <cell r="B214">
            <v>138714</v>
          </cell>
          <cell r="C214" t="str">
            <v>Комплект для тех. обслуживаниея для пистолета Master Gun FG 1,8</v>
          </cell>
          <cell r="D214" t="str">
            <v>шт</v>
          </cell>
          <cell r="E214">
            <v>1</v>
          </cell>
          <cell r="F214">
            <v>80.62</v>
          </cell>
          <cell r="G214">
            <v>80.62</v>
          </cell>
          <cell r="H214">
            <v>68.527000000000001</v>
          </cell>
          <cell r="I214">
            <v>2741.08</v>
          </cell>
        </row>
        <row r="215">
          <cell r="B215">
            <v>138715</v>
          </cell>
          <cell r="C215" t="str">
            <v>Комплект для тех. обслуживаниея для пистолета Master Gun FG 2,5</v>
          </cell>
          <cell r="D215" t="str">
            <v>шт</v>
          </cell>
          <cell r="E215">
            <v>1</v>
          </cell>
          <cell r="F215">
            <v>80.62</v>
          </cell>
          <cell r="G215">
            <v>80.62</v>
          </cell>
          <cell r="H215">
            <v>68.527000000000001</v>
          </cell>
          <cell r="I215">
            <v>2741.08</v>
          </cell>
        </row>
        <row r="216">
          <cell r="B216">
            <v>138713</v>
          </cell>
          <cell r="C216" t="str">
            <v>Комплект для тех. обслуживаниея для пистолета Master Gun PG 1,4</v>
          </cell>
          <cell r="D216" t="str">
            <v>шт</v>
          </cell>
          <cell r="E216">
            <v>1</v>
          </cell>
          <cell r="F216">
            <v>99.02</v>
          </cell>
          <cell r="G216">
            <v>99.02</v>
          </cell>
          <cell r="H216">
            <v>84.167000000000002</v>
          </cell>
          <cell r="I216">
            <v>3366.6800000000003</v>
          </cell>
        </row>
        <row r="217">
          <cell r="B217">
            <v>138654</v>
          </cell>
          <cell r="C217" t="str">
            <v>Пистолет грунтовочный Master Gun FG - T-T, дюза 1,8</v>
          </cell>
          <cell r="D217" t="str">
            <v>шт</v>
          </cell>
          <cell r="E217">
            <v>1</v>
          </cell>
          <cell r="F217">
            <v>235.2</v>
          </cell>
          <cell r="G217">
            <v>235.2</v>
          </cell>
          <cell r="H217">
            <v>199.92</v>
          </cell>
          <cell r="I217">
            <v>7996.7999999999993</v>
          </cell>
        </row>
        <row r="218">
          <cell r="B218">
            <v>138653</v>
          </cell>
          <cell r="C218" t="str">
            <v>Пистолет окрасочный Master Gun PG - HVLP, дюза 1,4</v>
          </cell>
          <cell r="D218" t="str">
            <v>шт</v>
          </cell>
          <cell r="E218">
            <v>1</v>
          </cell>
          <cell r="F218">
            <v>369.6</v>
          </cell>
          <cell r="G218">
            <v>369.6</v>
          </cell>
          <cell r="H218">
            <v>314.16000000000003</v>
          </cell>
          <cell r="I218">
            <v>12566.400000000001</v>
          </cell>
        </row>
        <row r="219">
          <cell r="B219">
            <v>138655</v>
          </cell>
          <cell r="C219" t="str">
            <v>Пистолет окрасочный для мелких работ Master Gun SG - T-T, дюза 0,8</v>
          </cell>
          <cell r="D219" t="str">
            <v>шт</v>
          </cell>
          <cell r="E219">
            <v>1</v>
          </cell>
          <cell r="F219">
            <v>235.2</v>
          </cell>
          <cell r="G219">
            <v>235.2</v>
          </cell>
          <cell r="H219">
            <v>199.92</v>
          </cell>
          <cell r="I219">
            <v>7996.7999999999993</v>
          </cell>
        </row>
        <row r="220">
          <cell r="B220">
            <v>138662</v>
          </cell>
          <cell r="C220" t="str">
            <v>Уплотнение заслонки для пистолетов PG/FG (5шт.)</v>
          </cell>
          <cell r="D220" t="str">
            <v>шт</v>
          </cell>
          <cell r="E220">
            <v>1</v>
          </cell>
          <cell r="F220">
            <v>14.98</v>
          </cell>
          <cell r="G220">
            <v>14.98</v>
          </cell>
          <cell r="H220">
            <v>12.733000000000001</v>
          </cell>
          <cell r="I220">
            <v>509.32000000000005</v>
          </cell>
        </row>
        <row r="221">
          <cell r="B221" t="str">
            <v>Пистолеты и дозаторы</v>
          </cell>
        </row>
        <row r="222">
          <cell r="B222">
            <v>126058</v>
          </cell>
          <cell r="C222" t="str">
            <v>Гибкий шланг для пистолета для нанес, антиграв, покрытий</v>
          </cell>
          <cell r="D222" t="str">
            <v>шт</v>
          </cell>
          <cell r="E222">
            <v>1</v>
          </cell>
          <cell r="F222">
            <v>9.9540000000000006</v>
          </cell>
          <cell r="G222">
            <v>9.9540000000000006</v>
          </cell>
          <cell r="H222">
            <v>8.4609000000000005</v>
          </cell>
          <cell r="I222">
            <v>338.43600000000004</v>
          </cell>
        </row>
        <row r="223">
          <cell r="B223">
            <v>139286</v>
          </cell>
          <cell r="C223" t="str">
            <v>Ручной пистолет для картриджей Profi (замена 125647)</v>
          </cell>
          <cell r="D223" t="str">
            <v>шт</v>
          </cell>
          <cell r="E223">
            <v>1</v>
          </cell>
          <cell r="F223">
            <v>16.23</v>
          </cell>
          <cell r="G223">
            <v>16.23</v>
          </cell>
          <cell r="H223">
            <v>13.795500000000001</v>
          </cell>
          <cell r="I223">
            <v>551.82000000000005</v>
          </cell>
        </row>
        <row r="224">
          <cell r="B224">
            <v>135108</v>
          </cell>
          <cell r="C224" t="str">
            <v>Ручной стандартный пистолет (замена 127002)</v>
          </cell>
          <cell r="D224" t="str">
            <v>шт</v>
          </cell>
          <cell r="E224">
            <v>1</v>
          </cell>
          <cell r="F224">
            <v>7</v>
          </cell>
          <cell r="G224">
            <v>7</v>
          </cell>
          <cell r="H224">
            <v>5.95</v>
          </cell>
          <cell r="I224">
            <v>238</v>
          </cell>
        </row>
        <row r="225">
          <cell r="B225" t="str">
            <v>Прочее оборудование</v>
          </cell>
        </row>
        <row r="226">
          <cell r="B226">
            <v>138436</v>
          </cell>
          <cell r="C226" t="str">
            <v>Мойка для пистолетов</v>
          </cell>
          <cell r="D226" t="str">
            <v>шт</v>
          </cell>
          <cell r="E226">
            <v>1</v>
          </cell>
          <cell r="F226">
            <v>2937.9</v>
          </cell>
          <cell r="G226">
            <v>2937.9</v>
          </cell>
          <cell r="H226">
            <v>2497.2150000000001</v>
          </cell>
          <cell r="I226">
            <v>99888.6</v>
          </cell>
        </row>
        <row r="227">
          <cell r="B227">
            <v>138861</v>
          </cell>
          <cell r="C227" t="str">
            <v>Окрасочный стол Paint Trolley</v>
          </cell>
          <cell r="D227" t="str">
            <v>шт</v>
          </cell>
          <cell r="E227">
            <v>1</v>
          </cell>
          <cell r="F227">
            <v>223.88</v>
          </cell>
          <cell r="G227">
            <v>223.88</v>
          </cell>
          <cell r="H227">
            <v>190.298</v>
          </cell>
          <cell r="I227">
            <v>7611.92</v>
          </cell>
        </row>
        <row r="228">
          <cell r="B228">
            <v>139613</v>
          </cell>
          <cell r="C228" t="str">
            <v>Подъемник ножничный (3т)</v>
          </cell>
          <cell r="D228" t="str">
            <v>шт</v>
          </cell>
          <cell r="E228">
            <v>1</v>
          </cell>
          <cell r="F228">
            <v>5397</v>
          </cell>
          <cell r="G228">
            <v>5397</v>
          </cell>
          <cell r="H228">
            <v>4587.45</v>
          </cell>
          <cell r="I228">
            <v>183498</v>
          </cell>
        </row>
        <row r="229">
          <cell r="B229">
            <v>137744</v>
          </cell>
          <cell r="C229" t="str">
            <v>Распылитель (1л)</v>
          </cell>
          <cell r="D229" t="str">
            <v>шт</v>
          </cell>
          <cell r="E229">
            <v>1</v>
          </cell>
          <cell r="F229">
            <v>21.58</v>
          </cell>
          <cell r="G229">
            <v>21.58</v>
          </cell>
          <cell r="H229">
            <v>18.343</v>
          </cell>
          <cell r="I229">
            <v>733.72</v>
          </cell>
        </row>
        <row r="230">
          <cell r="B230">
            <v>147446</v>
          </cell>
          <cell r="C230" t="str">
            <v>Стеллаж для хранения RPS/PPS емкостей (комплект из 12 полок)</v>
          </cell>
          <cell r="D230" t="str">
            <v>к-т</v>
          </cell>
          <cell r="E230">
            <v>1</v>
          </cell>
          <cell r="F230">
            <v>75</v>
          </cell>
          <cell r="G230">
            <v>75</v>
          </cell>
          <cell r="H230">
            <v>63.75</v>
          </cell>
          <cell r="I230">
            <v>2550</v>
          </cell>
        </row>
        <row r="231">
          <cell r="B231">
            <v>138852</v>
          </cell>
          <cell r="C231" t="str">
            <v>Стол для окрашивания деталей (большой, включая опции) X-Stand Top</v>
          </cell>
          <cell r="D231" t="str">
            <v>шт</v>
          </cell>
          <cell r="E231">
            <v>1</v>
          </cell>
          <cell r="F231">
            <v>115.54</v>
          </cell>
          <cell r="G231">
            <v>115.54</v>
          </cell>
          <cell r="H231">
            <v>98.209000000000003</v>
          </cell>
          <cell r="I231">
            <v>3928.36</v>
          </cell>
        </row>
        <row r="232">
          <cell r="B232">
            <v>138851</v>
          </cell>
          <cell r="C232" t="str">
            <v>Стол для окрашивания деталей (большой) X-Stand Top</v>
          </cell>
          <cell r="D232" t="str">
            <v>шт</v>
          </cell>
          <cell r="E232">
            <v>1</v>
          </cell>
          <cell r="F232">
            <v>86.67</v>
          </cell>
          <cell r="G232">
            <v>86.67</v>
          </cell>
          <cell r="H232">
            <v>73.669499999999999</v>
          </cell>
          <cell r="I232">
            <v>2946.7799999999997</v>
          </cell>
        </row>
        <row r="233">
          <cell r="B233">
            <v>137349</v>
          </cell>
          <cell r="C233" t="str">
            <v>Стол для окрашивания деталей</v>
          </cell>
          <cell r="D233" t="str">
            <v>шт</v>
          </cell>
          <cell r="E233">
            <v>1</v>
          </cell>
          <cell r="F233">
            <v>40.01</v>
          </cell>
          <cell r="G233">
            <v>40.01</v>
          </cell>
          <cell r="H233">
            <v>34.008499999999998</v>
          </cell>
          <cell r="I233">
            <v>1360.34</v>
          </cell>
        </row>
        <row r="234">
          <cell r="B234" t="str">
            <v>Шлифовальные блоки</v>
          </cell>
        </row>
        <row r="235">
          <cell r="B235">
            <v>142009</v>
          </cell>
          <cell r="C235" t="str">
            <v>Комплект шлифков под круг диам. 150 мм</v>
          </cell>
          <cell r="D235" t="str">
            <v>шт</v>
          </cell>
          <cell r="E235">
            <v>1</v>
          </cell>
          <cell r="F235">
            <v>68.400000000000006</v>
          </cell>
          <cell r="G235">
            <v>68.400000000000006</v>
          </cell>
          <cell r="H235">
            <v>58.140000000000008</v>
          </cell>
          <cell r="I235">
            <v>2325.6000000000004</v>
          </cell>
        </row>
        <row r="236">
          <cell r="B236">
            <v>140977</v>
          </cell>
          <cell r="C236" t="str">
            <v>Шлифовальный блок Korky I для водостойкой бумаги</v>
          </cell>
          <cell r="D236" t="str">
            <v>шт</v>
          </cell>
          <cell r="E236">
            <v>1</v>
          </cell>
          <cell r="F236">
            <v>1.19</v>
          </cell>
          <cell r="G236">
            <v>1.19</v>
          </cell>
          <cell r="H236">
            <v>1.0114999999999998</v>
          </cell>
          <cell r="I236">
            <v>40.459999999999994</v>
          </cell>
        </row>
        <row r="237">
          <cell r="B237">
            <v>140978</v>
          </cell>
          <cell r="C237" t="str">
            <v>Шлифовальный блок Korky II для водостойкой бумаги</v>
          </cell>
          <cell r="D237" t="str">
            <v>шт</v>
          </cell>
          <cell r="E237">
            <v>1</v>
          </cell>
          <cell r="F237">
            <v>1.5839999999999999</v>
          </cell>
          <cell r="G237">
            <v>1.5839999999999999</v>
          </cell>
          <cell r="H237">
            <v>1.3463999999999998</v>
          </cell>
          <cell r="I237">
            <v>53.855999999999995</v>
          </cell>
        </row>
        <row r="238">
          <cell r="B238">
            <v>137432</v>
          </cell>
          <cell r="C238" t="str">
            <v>Шлифовальный блок мягкий 125 мм х 70 мм</v>
          </cell>
          <cell r="D238" t="str">
            <v>шт</v>
          </cell>
          <cell r="E238">
            <v>1</v>
          </cell>
          <cell r="F238">
            <v>3.67</v>
          </cell>
          <cell r="G238">
            <v>3.67</v>
          </cell>
          <cell r="H238">
            <v>3.1194999999999999</v>
          </cell>
          <cell r="I238">
            <v>124.78</v>
          </cell>
        </row>
        <row r="239">
          <cell r="B239">
            <v>137431</v>
          </cell>
          <cell r="C239" t="str">
            <v>Шлифовальный блок твердый 125 мм х 70 мм</v>
          </cell>
          <cell r="D239" t="str">
            <v>шт</v>
          </cell>
          <cell r="E239">
            <v>1</v>
          </cell>
          <cell r="F239">
            <v>3.39</v>
          </cell>
          <cell r="G239">
            <v>3.39</v>
          </cell>
          <cell r="H239">
            <v>2.8815</v>
          </cell>
          <cell r="I239">
            <v>115.25999999999999</v>
          </cell>
        </row>
        <row r="240">
          <cell r="B240">
            <v>140432</v>
          </cell>
          <cell r="C240" t="str">
            <v>Шлифок длинный 70 х 390 мм</v>
          </cell>
          <cell r="D240" t="str">
            <v>шт</v>
          </cell>
          <cell r="E240">
            <v>1</v>
          </cell>
          <cell r="F240">
            <v>57.960000000000008</v>
          </cell>
          <cell r="G240">
            <v>57.960000000000008</v>
          </cell>
          <cell r="H240">
            <v>49.266000000000005</v>
          </cell>
          <cell r="I240">
            <v>1970.6400000000003</v>
          </cell>
        </row>
        <row r="241">
          <cell r="B241">
            <v>140434</v>
          </cell>
          <cell r="C241" t="str">
            <v>Шлифок малый 70 х 125 мм</v>
          </cell>
          <cell r="D241" t="str">
            <v>шт</v>
          </cell>
          <cell r="E241">
            <v>1</v>
          </cell>
          <cell r="F241">
            <v>12.26</v>
          </cell>
          <cell r="G241">
            <v>12.26</v>
          </cell>
          <cell r="H241">
            <v>10.420999999999999</v>
          </cell>
          <cell r="I241">
            <v>416.84</v>
          </cell>
        </row>
        <row r="242">
          <cell r="B242">
            <v>137439</v>
          </cell>
          <cell r="C242" t="str">
            <v>Шлифок под круг диам. 150 мм на липучке</v>
          </cell>
          <cell r="D242" t="str">
            <v>шт</v>
          </cell>
          <cell r="E242">
            <v>1</v>
          </cell>
          <cell r="F242">
            <v>10.45</v>
          </cell>
          <cell r="G242">
            <v>10.45</v>
          </cell>
          <cell r="H242">
            <v>8.8825000000000003</v>
          </cell>
          <cell r="I242">
            <v>355.3</v>
          </cell>
        </row>
        <row r="243">
          <cell r="B243">
            <v>137438</v>
          </cell>
          <cell r="C243" t="str">
            <v>Шлифок с пылеотводом 400 мм х 70 мм</v>
          </cell>
          <cell r="D243" t="str">
            <v>шт</v>
          </cell>
          <cell r="E243">
            <v>1</v>
          </cell>
          <cell r="F243">
            <v>59.03</v>
          </cell>
          <cell r="G243">
            <v>59.03</v>
          </cell>
          <cell r="H243">
            <v>50.1755</v>
          </cell>
          <cell r="I243">
            <v>2007.02</v>
          </cell>
        </row>
        <row r="244">
          <cell r="B244">
            <v>140433</v>
          </cell>
          <cell r="C244" t="str">
            <v>Шлифок средний 70 х 196 мм</v>
          </cell>
          <cell r="D244" t="str">
            <v>шт</v>
          </cell>
          <cell r="E244">
            <v>1</v>
          </cell>
          <cell r="F244">
            <v>18.46</v>
          </cell>
          <cell r="G244">
            <v>18.46</v>
          </cell>
          <cell r="H244">
            <v>15.691000000000001</v>
          </cell>
          <cell r="I244">
            <v>627.64</v>
          </cell>
        </row>
        <row r="245">
          <cell r="B245" t="str">
            <v>Полировальные материалы</v>
          </cell>
        </row>
        <row r="246">
          <cell r="B246">
            <v>132437</v>
          </cell>
          <cell r="C246" t="str">
            <v>Абразивная полировальная паста Refinish №1, 880мл</v>
          </cell>
          <cell r="D246" t="str">
            <v>шт</v>
          </cell>
          <cell r="E246">
            <v>1</v>
          </cell>
          <cell r="F246">
            <v>21.68</v>
          </cell>
          <cell r="G246">
            <v>21.68</v>
          </cell>
          <cell r="H246">
            <v>18.428000000000001</v>
          </cell>
          <cell r="I246">
            <v>737.12</v>
          </cell>
        </row>
        <row r="247">
          <cell r="B247">
            <v>140825</v>
          </cell>
          <cell r="C247" t="str">
            <v>Высокоэффективная восковая полировальная паста для защиты и блеска FINISH DIAMOND SHINE 1л</v>
          </cell>
          <cell r="D247" t="str">
            <v>шт</v>
          </cell>
          <cell r="E247">
            <v>1</v>
          </cell>
          <cell r="F247">
            <v>21.24</v>
          </cell>
          <cell r="G247">
            <v>21.24</v>
          </cell>
          <cell r="H247">
            <v>18.053999999999998</v>
          </cell>
          <cell r="I247">
            <v>722.16</v>
          </cell>
        </row>
        <row r="248">
          <cell r="B248">
            <v>134285</v>
          </cell>
          <cell r="C248" t="str">
            <v>Оправка для полировки вручную</v>
          </cell>
          <cell r="D248" t="str">
            <v>шт</v>
          </cell>
          <cell r="E248">
            <v>1</v>
          </cell>
          <cell r="F248">
            <v>10.33</v>
          </cell>
          <cell r="G248">
            <v>10.33</v>
          </cell>
          <cell r="H248">
            <v>8.7805</v>
          </cell>
          <cell r="I248">
            <v>351.22</v>
          </cell>
        </row>
        <row r="249">
          <cell r="B249">
            <v>139206</v>
          </cell>
          <cell r="C249" t="str">
            <v>Полировальная основа FINISH М14 (128мм - красная)</v>
          </cell>
          <cell r="D249" t="str">
            <v>шт</v>
          </cell>
          <cell r="E249">
            <v>1</v>
          </cell>
          <cell r="F249">
            <v>24.26</v>
          </cell>
          <cell r="G249">
            <v>24.26</v>
          </cell>
          <cell r="H249">
            <v>20.621000000000002</v>
          </cell>
          <cell r="I249">
            <v>824.84000000000015</v>
          </cell>
        </row>
        <row r="250">
          <cell r="B250">
            <v>132436</v>
          </cell>
          <cell r="C250" t="str">
            <v>Полировальная паста Refinish №2, 950мл</v>
          </cell>
          <cell r="D250" t="str">
            <v>шт</v>
          </cell>
          <cell r="E250">
            <v>1</v>
          </cell>
          <cell r="F250">
            <v>19.87</v>
          </cell>
          <cell r="G250">
            <v>19.87</v>
          </cell>
          <cell r="H250">
            <v>16.889500000000002</v>
          </cell>
          <cell r="I250">
            <v>675.58</v>
          </cell>
        </row>
        <row r="251">
          <cell r="B251">
            <v>132435</v>
          </cell>
          <cell r="C251" t="str">
            <v>Полировальная паста для защиты блеска Refinish №3, 950 мл</v>
          </cell>
          <cell r="D251" t="str">
            <v>шт</v>
          </cell>
          <cell r="E251">
            <v>1</v>
          </cell>
          <cell r="F251">
            <v>19.87</v>
          </cell>
          <cell r="G251">
            <v>19.87</v>
          </cell>
          <cell r="H251">
            <v>16.889500000000002</v>
          </cell>
          <cell r="I251">
            <v>675.58</v>
          </cell>
        </row>
        <row r="252">
          <cell r="B252">
            <v>139197</v>
          </cell>
          <cell r="C252" t="str">
            <v>Полировальная паста защита блеска Finish Gloss&amp;Shine 500мл</v>
          </cell>
          <cell r="D252" t="str">
            <v>шт</v>
          </cell>
          <cell r="E252">
            <v>1</v>
          </cell>
          <cell r="F252">
            <v>13.080000000000002</v>
          </cell>
          <cell r="G252">
            <v>13.080000000000002</v>
          </cell>
          <cell r="H252">
            <v>11.118000000000002</v>
          </cell>
          <cell r="I252">
            <v>444.72000000000008</v>
          </cell>
        </row>
        <row r="253">
          <cell r="B253">
            <v>139196</v>
          </cell>
          <cell r="C253" t="str">
            <v>Полировальная паста саморазрушающаяся Finish All In One (от Р2000 до Р2500) 1л</v>
          </cell>
          <cell r="D253" t="str">
            <v>шт</v>
          </cell>
          <cell r="E253">
            <v>1</v>
          </cell>
          <cell r="F253">
            <v>24.12</v>
          </cell>
          <cell r="G253">
            <v>24.12</v>
          </cell>
          <cell r="H253">
            <v>20.502000000000002</v>
          </cell>
          <cell r="I253">
            <v>820.08000000000015</v>
          </cell>
        </row>
        <row r="254">
          <cell r="B254">
            <v>146371</v>
          </cell>
          <cell r="C254" t="str">
            <v>Полировальная паста саморазрушающаяся Finish Speed Cut (P1200 до Р1500) быстрая 1л</v>
          </cell>
          <cell r="D254" t="str">
            <v>шт</v>
          </cell>
          <cell r="E254">
            <v>1</v>
          </cell>
          <cell r="F254">
            <v>24.12</v>
          </cell>
          <cell r="G254">
            <v>24.12</v>
          </cell>
          <cell r="H254">
            <v>20.502000000000002</v>
          </cell>
          <cell r="I254">
            <v>820.08000000000015</v>
          </cell>
        </row>
        <row r="255">
          <cell r="B255">
            <v>140822</v>
          </cell>
          <cell r="C255" t="str">
            <v>Полировальник "вафельный" мягкий, FINISH черный 135 х 25 мм для Refinish3 и Finish Gloss&amp;Shine пасты</v>
          </cell>
          <cell r="D255" t="str">
            <v>уп (2)</v>
          </cell>
          <cell r="E255">
            <v>1</v>
          </cell>
          <cell r="F255">
            <v>22.18</v>
          </cell>
          <cell r="G255">
            <v>22.18</v>
          </cell>
          <cell r="H255">
            <v>18.853000000000002</v>
          </cell>
          <cell r="I255">
            <v>754.12000000000012</v>
          </cell>
        </row>
        <row r="256">
          <cell r="B256">
            <v>133148</v>
          </cell>
          <cell r="C256" t="str">
            <v>Полировальник 150х50 для пасты Refinish1 на полировальной основе, крепление М14</v>
          </cell>
          <cell r="D256" t="str">
            <v>шт</v>
          </cell>
          <cell r="E256">
            <v>1</v>
          </cell>
          <cell r="F256">
            <v>15.3</v>
          </cell>
          <cell r="G256">
            <v>15.3</v>
          </cell>
          <cell r="H256">
            <v>13.005000000000001</v>
          </cell>
          <cell r="I256">
            <v>520.20000000000005</v>
          </cell>
        </row>
        <row r="257">
          <cell r="B257">
            <v>140824</v>
          </cell>
          <cell r="C257" t="str">
            <v>Полировальник FINISH 133 х 22 мм меховой</v>
          </cell>
          <cell r="D257" t="str">
            <v>шт</v>
          </cell>
          <cell r="E257">
            <v>1</v>
          </cell>
          <cell r="F257">
            <v>19.37</v>
          </cell>
          <cell r="G257">
            <v>19.37</v>
          </cell>
          <cell r="H257">
            <v>16.464500000000001</v>
          </cell>
          <cell r="I257">
            <v>658.58</v>
          </cell>
        </row>
        <row r="258">
          <cell r="B258">
            <v>139204</v>
          </cell>
          <cell r="C258" t="str">
            <v>Полировальник FINISH №1 150х25мм (белый)</v>
          </cell>
          <cell r="D258" t="str">
            <v>шт</v>
          </cell>
          <cell r="E258">
            <v>1</v>
          </cell>
          <cell r="F258">
            <v>11.39</v>
          </cell>
          <cell r="G258">
            <v>11.39</v>
          </cell>
          <cell r="H258">
            <v>9.6814999999999998</v>
          </cell>
          <cell r="I258">
            <v>387.26</v>
          </cell>
        </row>
        <row r="259">
          <cell r="B259">
            <v>139202</v>
          </cell>
          <cell r="C259" t="str">
            <v>Полировальник FINISH защита блеска 150х25мм (черный)</v>
          </cell>
          <cell r="D259" t="str">
            <v>шт</v>
          </cell>
          <cell r="E259">
            <v>1</v>
          </cell>
          <cell r="F259">
            <v>10.032</v>
          </cell>
          <cell r="G259">
            <v>10.032</v>
          </cell>
          <cell r="H259">
            <v>8.5272000000000006</v>
          </cell>
          <cell r="I259">
            <v>341.08800000000002</v>
          </cell>
        </row>
        <row r="260">
          <cell r="B260" t="str">
            <v xml:space="preserve">Артикул </v>
          </cell>
          <cell r="C260" t="str">
            <v>Номенклатура</v>
          </cell>
          <cell r="D260" t="str">
            <v>Ед.</v>
          </cell>
          <cell r="F260" t="str">
            <v>Цена</v>
          </cell>
        </row>
        <row r="261">
          <cell r="B261">
            <v>133149</v>
          </cell>
          <cell r="C261" t="str">
            <v>Полировальник жесткий для абразивной пасты 150х50мм (белый)</v>
          </cell>
          <cell r="D261" t="str">
            <v>шт</v>
          </cell>
          <cell r="E261">
            <v>1</v>
          </cell>
          <cell r="F261">
            <v>13.74</v>
          </cell>
          <cell r="G261">
            <v>13.74</v>
          </cell>
          <cell r="H261">
            <v>11.679</v>
          </cell>
          <cell r="I261">
            <v>467.16</v>
          </cell>
        </row>
        <row r="262">
          <cell r="B262">
            <v>133152</v>
          </cell>
          <cell r="C262" t="str">
            <v>Полировальник универсальный жесткий тонкий 75х25мм для Refinish1,2 (оранжевый)</v>
          </cell>
          <cell r="D262" t="str">
            <v>шт</v>
          </cell>
          <cell r="E262">
            <v>1</v>
          </cell>
          <cell r="F262">
            <v>4.5</v>
          </cell>
          <cell r="G262">
            <v>4.5</v>
          </cell>
          <cell r="H262">
            <v>3.8250000000000002</v>
          </cell>
          <cell r="I262">
            <v>153</v>
          </cell>
        </row>
        <row r="263">
          <cell r="B263">
            <v>133151</v>
          </cell>
          <cell r="C263" t="str">
            <v>Полировальник универсальный тонкий 150х25мм (оранжевый)</v>
          </cell>
          <cell r="D263" t="str">
            <v>шт</v>
          </cell>
          <cell r="E263">
            <v>1</v>
          </cell>
          <cell r="F263">
            <v>8.34</v>
          </cell>
          <cell r="G263">
            <v>8.34</v>
          </cell>
          <cell r="H263">
            <v>7.0890000000000004</v>
          </cell>
          <cell r="I263">
            <v>283.56</v>
          </cell>
        </row>
        <row r="264">
          <cell r="B264">
            <v>142994</v>
          </cell>
          <cell r="C264" t="str">
            <v>Полировальное-проявочное покрытие спрей 500мл</v>
          </cell>
          <cell r="D264" t="str">
            <v>шт</v>
          </cell>
          <cell r="E264">
            <v>1</v>
          </cell>
          <cell r="F264">
            <v>20.100000000000001</v>
          </cell>
          <cell r="G264">
            <v>20.100000000000001</v>
          </cell>
          <cell r="H264">
            <v>17.085000000000001</v>
          </cell>
          <cell r="I264">
            <v>683.40000000000009</v>
          </cell>
        </row>
        <row r="265">
          <cell r="B265">
            <v>147467</v>
          </cell>
          <cell r="C265" t="str">
            <v>Полировальный круг из синтетической шерсти 150х25мм</v>
          </cell>
          <cell r="D265" t="str">
            <v>шт</v>
          </cell>
          <cell r="E265">
            <v>1</v>
          </cell>
          <cell r="F265">
            <v>25</v>
          </cell>
          <cell r="G265">
            <v>25</v>
          </cell>
          <cell r="H265">
            <v>21.25</v>
          </cell>
          <cell r="I265">
            <v>850</v>
          </cell>
        </row>
        <row r="266">
          <cell r="B266" t="str">
            <v>Салфетки</v>
          </cell>
        </row>
        <row r="267">
          <cell r="B267">
            <v>132615</v>
          </cell>
          <cell r="C267" t="str">
            <v>Staub Stop - Пылесборная салфетка 1шт</v>
          </cell>
          <cell r="D267" t="str">
            <v>шт</v>
          </cell>
          <cell r="E267">
            <v>1</v>
          </cell>
          <cell r="F267">
            <v>1.19</v>
          </cell>
          <cell r="G267">
            <v>1.19</v>
          </cell>
          <cell r="H267">
            <v>1.0114999999999998</v>
          </cell>
          <cell r="I267">
            <v>40.459999999999994</v>
          </cell>
        </row>
        <row r="268">
          <cell r="B268">
            <v>132616</v>
          </cell>
          <cell r="C268" t="str">
            <v>Staub Stop - Пылесборная салфетка упак. из 5шт</v>
          </cell>
          <cell r="D268" t="str">
            <v>уп</v>
          </cell>
          <cell r="E268">
            <v>5</v>
          </cell>
          <cell r="F268">
            <v>5.2139999999999995</v>
          </cell>
          <cell r="G268">
            <v>1.0427999999999999</v>
          </cell>
          <cell r="H268">
            <v>0.88637999999999995</v>
          </cell>
          <cell r="I268">
            <v>35.455199999999998</v>
          </cell>
        </row>
        <row r="269">
          <cell r="B269">
            <v>134577</v>
          </cell>
          <cell r="C269" t="str">
            <v>Малярные салфетки 38х32 MULTI ( 500 шт.)</v>
          </cell>
          <cell r="D269" t="str">
            <v>шт</v>
          </cell>
          <cell r="E269">
            <v>1</v>
          </cell>
          <cell r="F269">
            <v>98.13</v>
          </cell>
          <cell r="G269">
            <v>98.13</v>
          </cell>
          <cell r="H269">
            <v>83.410499999999999</v>
          </cell>
          <cell r="I269">
            <v>3336.42</v>
          </cell>
        </row>
        <row r="270">
          <cell r="B270">
            <v>144924</v>
          </cell>
          <cell r="C270" t="str">
            <v>Малярные салфетки 38х32 MULTI (уп.30 шт)</v>
          </cell>
          <cell r="D270" t="str">
            <v>уп</v>
          </cell>
          <cell r="E270">
            <v>500</v>
          </cell>
          <cell r="F270">
            <v>8.6999999999999993</v>
          </cell>
          <cell r="G270">
            <v>1.7399999999999999E-2</v>
          </cell>
          <cell r="H270">
            <v>1.4789999999999999E-2</v>
          </cell>
          <cell r="I270">
            <v>0.59160000000000001</v>
          </cell>
        </row>
        <row r="271">
          <cell r="B271">
            <v>134580</v>
          </cell>
          <cell r="C271" t="str">
            <v>Малярные салфетки 38х38 DOUBLE BLUE (1000 шт., 2 рул.)</v>
          </cell>
          <cell r="D271" t="str">
            <v>уп</v>
          </cell>
          <cell r="E271">
            <v>1000</v>
          </cell>
          <cell r="F271">
            <v>72.73</v>
          </cell>
          <cell r="G271">
            <v>7.2730000000000003E-2</v>
          </cell>
          <cell r="H271">
            <v>6.18205E-2</v>
          </cell>
          <cell r="I271">
            <v>2.47282</v>
          </cell>
        </row>
        <row r="272">
          <cell r="B272">
            <v>134579</v>
          </cell>
          <cell r="C272" t="str">
            <v>Малярные салфетки TRIPLE BLUE ( 1000 шт)</v>
          </cell>
          <cell r="D272" t="str">
            <v>шт</v>
          </cell>
          <cell r="E272">
            <v>1</v>
          </cell>
          <cell r="F272">
            <v>50</v>
          </cell>
          <cell r="G272">
            <v>50</v>
          </cell>
          <cell r="H272">
            <v>42.5</v>
          </cell>
          <cell r="I272">
            <v>1700</v>
          </cell>
        </row>
        <row r="273">
          <cell r="B273">
            <v>134582</v>
          </cell>
          <cell r="C273" t="str">
            <v>Нетканная полировальная салфетка (рул 370 салфеток)</v>
          </cell>
          <cell r="D273" t="str">
            <v>шт</v>
          </cell>
          <cell r="E273">
            <v>1</v>
          </cell>
          <cell r="F273">
            <v>71.28</v>
          </cell>
          <cell r="G273">
            <v>71.28</v>
          </cell>
          <cell r="H273">
            <v>60.588000000000001</v>
          </cell>
          <cell r="I273">
            <v>2423.52</v>
          </cell>
        </row>
        <row r="274">
          <cell r="B274">
            <v>137414</v>
          </cell>
          <cell r="C274" t="str">
            <v>Полировальная салфетка высокоэффективная 39х40</v>
          </cell>
          <cell r="D274" t="str">
            <v>уп (5)</v>
          </cell>
          <cell r="E274">
            <v>5</v>
          </cell>
          <cell r="F274">
            <v>25.25</v>
          </cell>
          <cell r="G274">
            <v>5.05</v>
          </cell>
          <cell r="H274">
            <v>4.2924999999999995</v>
          </cell>
          <cell r="I274">
            <v>171.7</v>
          </cell>
        </row>
        <row r="275">
          <cell r="B275" t="str">
            <v>Средства для антикоррозионной защиты</v>
          </cell>
        </row>
        <row r="276">
          <cell r="B276">
            <v>125632</v>
          </cell>
          <cell r="C276" t="str">
            <v>KS-1000 Антигравийное покрытие окрашиваемое белое 1л</v>
          </cell>
          <cell r="D276" t="str">
            <v>шт</v>
          </cell>
          <cell r="E276">
            <v>1</v>
          </cell>
          <cell r="F276">
            <v>6.6360000000000001</v>
          </cell>
          <cell r="G276">
            <v>6.6360000000000001</v>
          </cell>
          <cell r="H276">
            <v>5.6406000000000001</v>
          </cell>
          <cell r="I276">
            <v>225.624</v>
          </cell>
        </row>
        <row r="277">
          <cell r="B277">
            <v>126035</v>
          </cell>
          <cell r="C277" t="str">
            <v>KS-1000 Антигравийное покрытие окрашиваемое серое 1л</v>
          </cell>
          <cell r="D277" t="str">
            <v>шт</v>
          </cell>
          <cell r="E277">
            <v>1</v>
          </cell>
          <cell r="F277">
            <v>6.6360000000000001</v>
          </cell>
          <cell r="G277">
            <v>6.6360000000000001</v>
          </cell>
          <cell r="H277">
            <v>5.6406000000000001</v>
          </cell>
          <cell r="I277">
            <v>225.624</v>
          </cell>
        </row>
        <row r="278">
          <cell r="B278">
            <v>126036</v>
          </cell>
          <cell r="C278" t="str">
            <v>KS-1000 Антигравийное покрытие окрашиваемое черное 1л</v>
          </cell>
          <cell r="D278" t="str">
            <v>шт</v>
          </cell>
          <cell r="E278">
            <v>1</v>
          </cell>
          <cell r="F278">
            <v>6.6360000000000001</v>
          </cell>
          <cell r="G278">
            <v>6.6360000000000001</v>
          </cell>
          <cell r="H278">
            <v>5.6406000000000001</v>
          </cell>
          <cell r="I278">
            <v>225.624</v>
          </cell>
        </row>
        <row r="279">
          <cell r="B279">
            <v>126022</v>
          </cell>
          <cell r="C279" t="str">
            <v>KS-1050 Каучуковое антигравийное средство для "обновления" защиты днища, серое 500мл</v>
          </cell>
          <cell r="D279" t="str">
            <v>шт</v>
          </cell>
          <cell r="E279">
            <v>1</v>
          </cell>
          <cell r="F279">
            <v>8.58</v>
          </cell>
          <cell r="G279">
            <v>8.58</v>
          </cell>
          <cell r="H279">
            <v>7.2930000000000001</v>
          </cell>
          <cell r="I279">
            <v>291.72000000000003</v>
          </cell>
        </row>
        <row r="280">
          <cell r="B280">
            <v>126023</v>
          </cell>
          <cell r="C280" t="str">
            <v>KS-1050 Каучуковое антигравийное средство для "обновления" защиты днища, черное 500мл</v>
          </cell>
          <cell r="D280" t="str">
            <v>шт</v>
          </cell>
          <cell r="E280">
            <v>1</v>
          </cell>
          <cell r="F280">
            <v>8.58</v>
          </cell>
          <cell r="G280">
            <v>8.58</v>
          </cell>
          <cell r="H280">
            <v>7.2930000000000001</v>
          </cell>
          <cell r="I280">
            <v>291.72000000000003</v>
          </cell>
        </row>
        <row r="281">
          <cell r="B281">
            <v>126062</v>
          </cell>
          <cell r="C281" t="str">
            <v>KS-200 Восковое антикоррозионное средство для скрытых полостей, коричнево-прозрачный 1л</v>
          </cell>
          <cell r="D281" t="str">
            <v>шт</v>
          </cell>
          <cell r="E281">
            <v>1</v>
          </cell>
          <cell r="F281">
            <v>11.22</v>
          </cell>
          <cell r="G281">
            <v>11.22</v>
          </cell>
          <cell r="H281">
            <v>9.5370000000000008</v>
          </cell>
          <cell r="I281">
            <v>381.48</v>
          </cell>
        </row>
        <row r="282">
          <cell r="B282">
            <v>139214</v>
          </cell>
          <cell r="C282" t="str">
            <v>KS-2100 Антигравийное покрытие-герметик (серое)  1л</v>
          </cell>
          <cell r="D282" t="str">
            <v>шт</v>
          </cell>
          <cell r="E282">
            <v>1</v>
          </cell>
          <cell r="F282">
            <v>7.38</v>
          </cell>
          <cell r="G282">
            <v>7.38</v>
          </cell>
          <cell r="H282">
            <v>6.2729999999999997</v>
          </cell>
          <cell r="I282">
            <v>250.92</v>
          </cell>
        </row>
        <row r="283">
          <cell r="B283">
            <v>140146</v>
          </cell>
          <cell r="C283" t="str">
            <v>KS-2100 Антигравийное покрытие-герметик (черный)  1л</v>
          </cell>
          <cell r="D283" t="str">
            <v>шт</v>
          </cell>
          <cell r="E283">
            <v>1</v>
          </cell>
          <cell r="F283">
            <v>7.38</v>
          </cell>
          <cell r="G283">
            <v>7.38</v>
          </cell>
          <cell r="H283">
            <v>6.2729999999999997</v>
          </cell>
          <cell r="I283">
            <v>250.92</v>
          </cell>
        </row>
        <row r="284">
          <cell r="B284">
            <v>126061</v>
          </cell>
          <cell r="C284" t="str">
            <v>KS-250 Восковое средство для "обновления" поверхности в скрытых полостях, коричнево-прозрачный 500мл</v>
          </cell>
          <cell r="D284" t="str">
            <v>шт</v>
          </cell>
          <cell r="E284">
            <v>1</v>
          </cell>
          <cell r="F284">
            <v>8.4600000000000009</v>
          </cell>
          <cell r="G284">
            <v>8.4600000000000009</v>
          </cell>
          <cell r="H284">
            <v>7.1910000000000007</v>
          </cell>
          <cell r="I284">
            <v>287.64000000000004</v>
          </cell>
        </row>
        <row r="285">
          <cell r="B285">
            <v>125704</v>
          </cell>
          <cell r="C285" t="str">
            <v>KS-3000 Антигравийное покрытие с высоким содержанием сухого остатка белое, окрашиваемое 1л</v>
          </cell>
          <cell r="D285" t="str">
            <v>шт</v>
          </cell>
          <cell r="E285">
            <v>1</v>
          </cell>
          <cell r="F285">
            <v>9.5699999999999985</v>
          </cell>
          <cell r="G285">
            <v>9.5699999999999985</v>
          </cell>
          <cell r="H285">
            <v>8.1344999999999992</v>
          </cell>
          <cell r="I285">
            <v>325.38</v>
          </cell>
        </row>
        <row r="286">
          <cell r="B286">
            <v>125705</v>
          </cell>
          <cell r="C286" t="str">
            <v>KS-3000 Антигравийное покрытие с высоким содержанием сухого остатка черное, окрашиваемое 1л</v>
          </cell>
          <cell r="D286" t="str">
            <v>шт</v>
          </cell>
          <cell r="E286">
            <v>1</v>
          </cell>
          <cell r="F286">
            <v>9.5699999999999985</v>
          </cell>
          <cell r="G286">
            <v>9.5699999999999985</v>
          </cell>
          <cell r="H286">
            <v>8.1344999999999992</v>
          </cell>
          <cell r="I286">
            <v>325.38</v>
          </cell>
        </row>
        <row r="287">
          <cell r="B287">
            <v>126034</v>
          </cell>
          <cell r="C287" t="str">
            <v>KS-500 Битумное антикоррозионное средство для защиты днища, черное 1л</v>
          </cell>
          <cell r="D287" t="str">
            <v>шт</v>
          </cell>
          <cell r="E287">
            <v>1</v>
          </cell>
          <cell r="F287">
            <v>6.12</v>
          </cell>
          <cell r="G287">
            <v>6.12</v>
          </cell>
          <cell r="H287">
            <v>5.202</v>
          </cell>
          <cell r="I287">
            <v>208.07999999999998</v>
          </cell>
        </row>
        <row r="288">
          <cell r="B288">
            <v>126029</v>
          </cell>
          <cell r="C288" t="str">
            <v>KS-550 Битумное антикоррозионное средство для "обновления" защиты днища, черное 500мл</v>
          </cell>
          <cell r="D288" t="str">
            <v>шт</v>
          </cell>
          <cell r="E288">
            <v>1</v>
          </cell>
          <cell r="F288">
            <v>6.2039999999999997</v>
          </cell>
          <cell r="G288">
            <v>6.2039999999999997</v>
          </cell>
          <cell r="H288">
            <v>5.2733999999999996</v>
          </cell>
          <cell r="I288">
            <v>210.93599999999998</v>
          </cell>
        </row>
        <row r="289">
          <cell r="B289">
            <v>134165</v>
          </cell>
          <cell r="C289" t="str">
            <v>КS-300 Антикоррозионный воск коричнево-прозрачный 1 л</v>
          </cell>
          <cell r="D289" t="str">
            <v>шт</v>
          </cell>
          <cell r="E289">
            <v>1</v>
          </cell>
          <cell r="F289">
            <v>11.88</v>
          </cell>
          <cell r="G289">
            <v>11.88</v>
          </cell>
          <cell r="H289">
            <v>10.098000000000001</v>
          </cell>
          <cell r="I289">
            <v>403.92</v>
          </cell>
        </row>
        <row r="290">
          <cell r="B290">
            <v>134139</v>
          </cell>
          <cell r="C290" t="str">
            <v>Шумопоглощающие пластины 50х50</v>
          </cell>
          <cell r="D290" t="str">
            <v>кор (10)</v>
          </cell>
          <cell r="E290">
            <v>10</v>
          </cell>
          <cell r="F290">
            <v>84.1</v>
          </cell>
          <cell r="G290">
            <v>8.41</v>
          </cell>
          <cell r="H290">
            <v>7.1485000000000003</v>
          </cell>
          <cell r="I290">
            <v>285.94</v>
          </cell>
        </row>
        <row r="291">
          <cell r="B291" t="str">
            <v>Шлифовальная основа</v>
          </cell>
        </row>
        <row r="292">
          <cell r="B292">
            <v>140584</v>
          </cell>
          <cell r="C292" t="str">
            <v>Промежуточная мягкая подложка multi plus  (2шт.)</v>
          </cell>
          <cell r="D292" t="str">
            <v>уп</v>
          </cell>
          <cell r="E292">
            <v>2</v>
          </cell>
          <cell r="F292">
            <v>17.53</v>
          </cell>
          <cell r="G292">
            <v>8.7650000000000006</v>
          </cell>
          <cell r="H292">
            <v>7.4502500000000005</v>
          </cell>
          <cell r="I292">
            <v>298.01</v>
          </cell>
        </row>
        <row r="293">
          <cell r="B293">
            <v>137415</v>
          </cell>
          <cell r="C293" t="str">
            <v>Шлифовальная основа , 6 отв.,5/16",мягкая</v>
          </cell>
          <cell r="D293" t="str">
            <v>шт</v>
          </cell>
          <cell r="E293">
            <v>1</v>
          </cell>
          <cell r="F293">
            <v>34.619999999999997</v>
          </cell>
          <cell r="G293">
            <v>34.619999999999997</v>
          </cell>
          <cell r="H293">
            <v>29.427</v>
          </cell>
          <cell r="I293">
            <v>1177.08</v>
          </cell>
        </row>
        <row r="294">
          <cell r="B294" t="str">
            <v>138429Б</v>
          </cell>
          <cell r="C294" t="str">
            <v>Шлифовальная основа жесткая, 6 отв.,5/16", для кругов COARSELINE "1+1=1"</v>
          </cell>
          <cell r="D294" t="str">
            <v>уп (2)</v>
          </cell>
          <cell r="E294">
            <v>2</v>
          </cell>
          <cell r="F294">
            <v>41.31</v>
          </cell>
          <cell r="G294">
            <v>20.655000000000001</v>
          </cell>
          <cell r="H294">
            <v>17.556750000000001</v>
          </cell>
          <cell r="I294">
            <v>702.27</v>
          </cell>
        </row>
        <row r="295">
          <cell r="B295">
            <v>140581</v>
          </cell>
          <cell r="C295" t="str">
            <v>Шлифовальная основа универсальная Multi plus</v>
          </cell>
          <cell r="D295" t="str">
            <v>шт</v>
          </cell>
          <cell r="E295">
            <v>1</v>
          </cell>
          <cell r="F295">
            <v>42.57</v>
          </cell>
          <cell r="G295">
            <v>42.57</v>
          </cell>
          <cell r="H295">
            <v>36.1845</v>
          </cell>
          <cell r="I295">
            <v>1447.38</v>
          </cell>
        </row>
        <row r="296">
          <cell r="B296" t="str">
            <v>Шлифовальные губки</v>
          </cell>
        </row>
        <row r="297">
          <cell r="B297">
            <v>138925</v>
          </cell>
          <cell r="C297" t="str">
            <v>CLASSICLINE Мягкая шлифовальная губка FINE P320-P400</v>
          </cell>
          <cell r="D297" t="str">
            <v>кор (40)</v>
          </cell>
          <cell r="E297">
            <v>40</v>
          </cell>
          <cell r="F297">
            <v>44.17</v>
          </cell>
          <cell r="G297">
            <v>1.10425</v>
          </cell>
          <cell r="H297">
            <v>0.93861249999999996</v>
          </cell>
          <cell r="I297">
            <v>37.544499999999999</v>
          </cell>
        </row>
        <row r="298">
          <cell r="B298">
            <v>138924</v>
          </cell>
          <cell r="C298" t="str">
            <v>CLASSICLINE Мягкая шлифовальная губка MEDIUM P220-P280</v>
          </cell>
          <cell r="D298" t="str">
            <v>кор (40)</v>
          </cell>
          <cell r="E298">
            <v>40</v>
          </cell>
          <cell r="F298">
            <v>44.17</v>
          </cell>
          <cell r="G298">
            <v>1.10425</v>
          </cell>
          <cell r="H298">
            <v>0.93861249999999996</v>
          </cell>
          <cell r="I298">
            <v>37.544499999999999</v>
          </cell>
        </row>
        <row r="299">
          <cell r="B299">
            <v>138926</v>
          </cell>
          <cell r="C299" t="str">
            <v>CLASSICLINE Мягкая шлифовальная губка SUPER FINE P400-P500</v>
          </cell>
          <cell r="D299" t="str">
            <v>кор (40)</v>
          </cell>
          <cell r="E299">
            <v>40</v>
          </cell>
          <cell r="F299">
            <v>44.17</v>
          </cell>
          <cell r="G299">
            <v>1.10425</v>
          </cell>
          <cell r="H299">
            <v>0.93861249999999996</v>
          </cell>
          <cell r="I299">
            <v>37.544499999999999</v>
          </cell>
        </row>
        <row r="300">
          <cell r="B300">
            <v>138927</v>
          </cell>
          <cell r="C300" t="str">
            <v>CLASSICLINE Мягкая шлифовальная губка ULTRA FINE P800-P1200</v>
          </cell>
          <cell r="D300" t="str">
            <v>кор (40)</v>
          </cell>
          <cell r="E300">
            <v>40</v>
          </cell>
          <cell r="F300">
            <v>44.17</v>
          </cell>
          <cell r="G300">
            <v>1.10425</v>
          </cell>
          <cell r="H300">
            <v>0.93861249999999996</v>
          </cell>
          <cell r="I300">
            <v>37.544499999999999</v>
          </cell>
        </row>
        <row r="301">
          <cell r="B301" t="str">
            <v>Шлифовальные материалы</v>
          </cell>
        </row>
        <row r="302">
          <cell r="B302">
            <v>141900</v>
          </cell>
          <cell r="C302" t="str">
            <v>Абразивная бумага Greenline 115 мм x 50 м в рулоне P100</v>
          </cell>
          <cell r="D302" t="str">
            <v>шт</v>
          </cell>
          <cell r="E302">
            <v>1</v>
          </cell>
          <cell r="F302">
            <v>40.47</v>
          </cell>
          <cell r="G302">
            <v>40.47</v>
          </cell>
          <cell r="H302">
            <v>34.399499999999996</v>
          </cell>
          <cell r="I302">
            <v>1375.9799999999998</v>
          </cell>
        </row>
        <row r="303">
          <cell r="B303">
            <v>141901</v>
          </cell>
          <cell r="C303" t="str">
            <v>Абразивная бумага Greenline 115 мм x 50 м в рулоне P120</v>
          </cell>
          <cell r="D303" t="str">
            <v>шт</v>
          </cell>
          <cell r="E303">
            <v>1</v>
          </cell>
          <cell r="F303">
            <v>40.47</v>
          </cell>
          <cell r="G303">
            <v>40.47</v>
          </cell>
          <cell r="H303">
            <v>34.399499999999996</v>
          </cell>
          <cell r="I303">
            <v>1375.9799999999998</v>
          </cell>
        </row>
        <row r="304">
          <cell r="B304">
            <v>141902</v>
          </cell>
          <cell r="C304" t="str">
            <v>Абразивная бумага Greenline 115 мм x 50 м в рулоне P150</v>
          </cell>
          <cell r="D304" t="str">
            <v>шт</v>
          </cell>
          <cell r="E304">
            <v>1</v>
          </cell>
          <cell r="F304">
            <v>40.47</v>
          </cell>
          <cell r="G304">
            <v>40.47</v>
          </cell>
          <cell r="H304">
            <v>34.399499999999996</v>
          </cell>
          <cell r="I304">
            <v>1375.9799999999998</v>
          </cell>
        </row>
        <row r="305">
          <cell r="B305">
            <v>141903</v>
          </cell>
          <cell r="C305" t="str">
            <v>Абразивная бумага Greenline 115 мм x 50 м в рулоне P180</v>
          </cell>
          <cell r="D305" t="str">
            <v>шт</v>
          </cell>
          <cell r="E305">
            <v>1</v>
          </cell>
          <cell r="F305">
            <v>40.47</v>
          </cell>
          <cell r="G305">
            <v>40.47</v>
          </cell>
          <cell r="H305">
            <v>34.399499999999996</v>
          </cell>
          <cell r="I305">
            <v>1375.9799999999998</v>
          </cell>
        </row>
        <row r="306">
          <cell r="B306">
            <v>141904</v>
          </cell>
          <cell r="C306" t="str">
            <v>Абразивная бумага Greenline 115 мм x 50 м в рулоне P220</v>
          </cell>
          <cell r="D306" t="str">
            <v>шт</v>
          </cell>
          <cell r="E306">
            <v>1</v>
          </cell>
          <cell r="F306">
            <v>40.47</v>
          </cell>
          <cell r="G306">
            <v>40.47</v>
          </cell>
          <cell r="H306">
            <v>34.399499999999996</v>
          </cell>
          <cell r="I306">
            <v>1375.9799999999998</v>
          </cell>
        </row>
        <row r="307">
          <cell r="B307">
            <v>141905</v>
          </cell>
          <cell r="C307" t="str">
            <v>Абразивная бумага Greenline 115 мм x 50 м в рулоне P240</v>
          </cell>
          <cell r="D307" t="str">
            <v>шт</v>
          </cell>
          <cell r="E307">
            <v>1</v>
          </cell>
          <cell r="F307">
            <v>40.47</v>
          </cell>
          <cell r="G307">
            <v>40.47</v>
          </cell>
          <cell r="H307">
            <v>34.399499999999996</v>
          </cell>
          <cell r="I307">
            <v>1375.9799999999998</v>
          </cell>
        </row>
        <row r="308">
          <cell r="B308">
            <v>141906</v>
          </cell>
          <cell r="C308" t="str">
            <v>Абразивная бумага Greenline 115 мм x 50 м в рулоне P320</v>
          </cell>
          <cell r="D308" t="str">
            <v>шт</v>
          </cell>
          <cell r="E308">
            <v>1</v>
          </cell>
          <cell r="F308">
            <v>40.47</v>
          </cell>
          <cell r="G308">
            <v>40.47</v>
          </cell>
          <cell r="H308">
            <v>34.399499999999996</v>
          </cell>
          <cell r="I308">
            <v>1375.9799999999998</v>
          </cell>
        </row>
        <row r="309">
          <cell r="B309">
            <v>141897</v>
          </cell>
          <cell r="C309" t="str">
            <v>Абразивная бумага Greenline 115 мм x 50 м в рулоне P40</v>
          </cell>
          <cell r="D309" t="str">
            <v>шт</v>
          </cell>
          <cell r="E309">
            <v>1</v>
          </cell>
          <cell r="F309">
            <v>54.99</v>
          </cell>
          <cell r="G309">
            <v>54.99</v>
          </cell>
          <cell r="H309">
            <v>46.741500000000002</v>
          </cell>
          <cell r="I309">
            <v>1869.66</v>
          </cell>
        </row>
        <row r="310">
          <cell r="B310">
            <v>141898</v>
          </cell>
          <cell r="C310" t="str">
            <v>Абразивная бумага Greenline 115 мм x 50 м в рулоне P60</v>
          </cell>
          <cell r="D310" t="str">
            <v>шт</v>
          </cell>
          <cell r="E310">
            <v>1</v>
          </cell>
          <cell r="F310">
            <v>44.28</v>
          </cell>
          <cell r="G310">
            <v>44.28</v>
          </cell>
          <cell r="H310">
            <v>37.637999999999998</v>
          </cell>
          <cell r="I310">
            <v>1505.52</v>
          </cell>
        </row>
        <row r="311">
          <cell r="B311">
            <v>141899</v>
          </cell>
          <cell r="C311" t="str">
            <v>Абразивная бумага Greenline 115 мм x 50 м в рулоне P80</v>
          </cell>
          <cell r="D311" t="str">
            <v>шт</v>
          </cell>
          <cell r="E311">
            <v>1</v>
          </cell>
          <cell r="F311">
            <v>43.11</v>
          </cell>
          <cell r="G311">
            <v>43.11</v>
          </cell>
          <cell r="H311">
            <v>36.643500000000003</v>
          </cell>
          <cell r="I311">
            <v>1465.7400000000002</v>
          </cell>
        </row>
        <row r="312">
          <cell r="B312">
            <v>136688</v>
          </cell>
          <cell r="C312" t="str">
            <v>Водостойкая наждачная бумага 230x280 P1000 (100 листов)</v>
          </cell>
          <cell r="D312" t="str">
            <v>уп (100)</v>
          </cell>
          <cell r="E312">
            <v>100</v>
          </cell>
          <cell r="F312">
            <v>60</v>
          </cell>
          <cell r="G312">
            <v>0.6</v>
          </cell>
          <cell r="H312">
            <v>0.51</v>
          </cell>
          <cell r="I312">
            <v>20.399999999999999</v>
          </cell>
        </row>
        <row r="313">
          <cell r="B313">
            <v>136689</v>
          </cell>
          <cell r="C313" t="str">
            <v>Водостойкая наждачная бумага 230x280 P1200 (100 листов)</v>
          </cell>
          <cell r="D313" t="str">
            <v>уп (100)</v>
          </cell>
          <cell r="E313">
            <v>100</v>
          </cell>
          <cell r="F313">
            <v>60</v>
          </cell>
          <cell r="G313">
            <v>0.6</v>
          </cell>
          <cell r="H313">
            <v>0.51</v>
          </cell>
          <cell r="I313">
            <v>20.399999999999999</v>
          </cell>
        </row>
        <row r="314">
          <cell r="B314">
            <v>136690</v>
          </cell>
          <cell r="C314" t="str">
            <v>Водостойкая наждачная бумага 230x280 P1500 (100 листов)</v>
          </cell>
          <cell r="D314" t="str">
            <v>уп (100)</v>
          </cell>
          <cell r="E314">
            <v>100</v>
          </cell>
          <cell r="F314">
            <v>60</v>
          </cell>
          <cell r="G314">
            <v>0.6</v>
          </cell>
          <cell r="H314">
            <v>0.51</v>
          </cell>
          <cell r="I314">
            <v>20.399999999999999</v>
          </cell>
        </row>
        <row r="315">
          <cell r="B315">
            <v>136691</v>
          </cell>
          <cell r="C315" t="str">
            <v>Водостойкая наждачная бумага 230x280 P2000 (100 листов)</v>
          </cell>
          <cell r="D315" t="str">
            <v>уп (100)</v>
          </cell>
          <cell r="E315">
            <v>100</v>
          </cell>
          <cell r="F315">
            <v>60</v>
          </cell>
          <cell r="G315">
            <v>0.6</v>
          </cell>
          <cell r="H315">
            <v>0.51</v>
          </cell>
          <cell r="I315">
            <v>20.399999999999999</v>
          </cell>
        </row>
        <row r="316">
          <cell r="B316">
            <v>136684</v>
          </cell>
          <cell r="C316" t="str">
            <v>Водостойкая наждачная бумага 230x280 P400 (100 листов)</v>
          </cell>
          <cell r="D316" t="str">
            <v>уп (100)</v>
          </cell>
          <cell r="E316">
            <v>100</v>
          </cell>
          <cell r="F316">
            <v>51</v>
          </cell>
          <cell r="G316">
            <v>0.51</v>
          </cell>
          <cell r="H316">
            <v>0.4335</v>
          </cell>
          <cell r="I316">
            <v>17.34</v>
          </cell>
        </row>
        <row r="317">
          <cell r="B317">
            <v>136686</v>
          </cell>
          <cell r="C317" t="str">
            <v>Водостойкая наждачная бумага 230x280 P600 (100 листов)</v>
          </cell>
          <cell r="D317" t="str">
            <v>уп (100)</v>
          </cell>
          <cell r="E317">
            <v>100</v>
          </cell>
          <cell r="F317">
            <v>51</v>
          </cell>
          <cell r="G317">
            <v>0.51</v>
          </cell>
          <cell r="H317">
            <v>0.4335</v>
          </cell>
          <cell r="I317">
            <v>17.34</v>
          </cell>
        </row>
        <row r="318">
          <cell r="B318">
            <v>136687</v>
          </cell>
          <cell r="C318" t="str">
            <v>Водостойкая наждачная бумага 230x280 P800 (100 листов)</v>
          </cell>
          <cell r="D318" t="str">
            <v>уп (100)</v>
          </cell>
          <cell r="E318">
            <v>100</v>
          </cell>
          <cell r="F318">
            <v>51</v>
          </cell>
          <cell r="G318">
            <v>0.51</v>
          </cell>
          <cell r="H318">
            <v>0.4335</v>
          </cell>
          <cell r="I318">
            <v>17.34</v>
          </cell>
        </row>
        <row r="319">
          <cell r="B319">
            <v>136666</v>
          </cell>
          <cell r="C319" t="str">
            <v>Водостойкая наждачная бумага Topline WP A P240</v>
          </cell>
          <cell r="D319" t="str">
            <v>уп (100)</v>
          </cell>
          <cell r="E319">
            <v>100</v>
          </cell>
          <cell r="F319">
            <v>60</v>
          </cell>
          <cell r="G319">
            <v>0.6</v>
          </cell>
          <cell r="H319">
            <v>0.51</v>
          </cell>
          <cell r="I319">
            <v>20.399999999999999</v>
          </cell>
        </row>
        <row r="320">
          <cell r="B320">
            <v>141888</v>
          </cell>
          <cell r="C320" t="str">
            <v>Сухая наждачная бумага Greenline 230x280 P100 (100 листов)</v>
          </cell>
          <cell r="D320" t="str">
            <v>уп (100)</v>
          </cell>
          <cell r="E320">
            <v>100</v>
          </cell>
          <cell r="F320">
            <v>43</v>
          </cell>
          <cell r="G320">
            <v>0.43</v>
          </cell>
          <cell r="H320">
            <v>0.36549999999999999</v>
          </cell>
          <cell r="I320">
            <v>14.62</v>
          </cell>
        </row>
        <row r="321">
          <cell r="B321">
            <v>141889</v>
          </cell>
          <cell r="C321" t="str">
            <v>Сухая наждачная бумага Greenline 230x280 P120</v>
          </cell>
          <cell r="D321" t="str">
            <v>уп (100)</v>
          </cell>
          <cell r="E321">
            <v>100</v>
          </cell>
          <cell r="F321">
            <v>46</v>
          </cell>
          <cell r="G321">
            <v>0.46</v>
          </cell>
          <cell r="H321">
            <v>0.39100000000000001</v>
          </cell>
          <cell r="I321">
            <v>15.64</v>
          </cell>
        </row>
        <row r="322">
          <cell r="B322">
            <v>141891</v>
          </cell>
          <cell r="C322" t="str">
            <v>Сухая наждачная бумага Greenline 230x280 P180 (100 листов)</v>
          </cell>
          <cell r="D322" t="str">
            <v>уп (100)</v>
          </cell>
          <cell r="E322">
            <v>100</v>
          </cell>
          <cell r="F322">
            <v>46</v>
          </cell>
          <cell r="G322">
            <v>0.46</v>
          </cell>
          <cell r="H322">
            <v>0.39100000000000001</v>
          </cell>
          <cell r="I322">
            <v>15.64</v>
          </cell>
        </row>
        <row r="323">
          <cell r="B323">
            <v>141892</v>
          </cell>
          <cell r="C323" t="str">
            <v>Сухая наждачная бумага Greenline 230x280 P220 (100 листов)</v>
          </cell>
          <cell r="D323" t="str">
            <v>уп (100)</v>
          </cell>
          <cell r="E323">
            <v>100</v>
          </cell>
          <cell r="F323">
            <v>46</v>
          </cell>
          <cell r="G323">
            <v>0.46</v>
          </cell>
          <cell r="H323">
            <v>0.39100000000000001</v>
          </cell>
          <cell r="I323">
            <v>15.64</v>
          </cell>
        </row>
        <row r="324">
          <cell r="B324">
            <v>141893</v>
          </cell>
          <cell r="C324" t="str">
            <v>Сухая наждачная бумага Greenline 230x280 P240 (100 листов)</v>
          </cell>
          <cell r="D324" t="str">
            <v>уп (100)</v>
          </cell>
          <cell r="E324">
            <v>100</v>
          </cell>
          <cell r="F324">
            <v>46</v>
          </cell>
          <cell r="G324">
            <v>0.46</v>
          </cell>
          <cell r="H324">
            <v>0.39100000000000001</v>
          </cell>
          <cell r="I324">
            <v>15.64</v>
          </cell>
        </row>
        <row r="325">
          <cell r="B325">
            <v>141894</v>
          </cell>
          <cell r="C325" t="str">
            <v>Сухая наждачная бумага Greenline 230x280 P320 (100 листов)</v>
          </cell>
          <cell r="D325" t="str">
            <v>уп (100)</v>
          </cell>
          <cell r="E325">
            <v>100</v>
          </cell>
          <cell r="F325">
            <v>43</v>
          </cell>
          <cell r="G325">
            <v>0.43</v>
          </cell>
          <cell r="H325">
            <v>0.36549999999999999</v>
          </cell>
          <cell r="I325">
            <v>14.62</v>
          </cell>
        </row>
        <row r="326">
          <cell r="B326">
            <v>141885</v>
          </cell>
          <cell r="C326" t="str">
            <v>Сухая наждачная бумага Greenline 230x280 P40 (50 листов)</v>
          </cell>
          <cell r="D326" t="str">
            <v>уп (50)</v>
          </cell>
          <cell r="E326">
            <v>50</v>
          </cell>
          <cell r="F326">
            <v>28</v>
          </cell>
          <cell r="G326">
            <v>0.56000000000000005</v>
          </cell>
          <cell r="H326">
            <v>0.47600000000000003</v>
          </cell>
          <cell r="I326">
            <v>19.040000000000003</v>
          </cell>
        </row>
        <row r="327">
          <cell r="B327">
            <v>141886</v>
          </cell>
          <cell r="C327" t="str">
            <v>Сухая наждачная бумага Greenline 230x280 P60 (50 листов)</v>
          </cell>
          <cell r="D327" t="str">
            <v>уп (50)</v>
          </cell>
          <cell r="E327">
            <v>50</v>
          </cell>
          <cell r="F327">
            <v>25</v>
          </cell>
          <cell r="G327">
            <v>0.5</v>
          </cell>
          <cell r="H327">
            <v>0.42499999999999999</v>
          </cell>
          <cell r="I327">
            <v>17</v>
          </cell>
        </row>
        <row r="328">
          <cell r="B328">
            <v>141887</v>
          </cell>
          <cell r="C328" t="str">
            <v>Сухая наждачная бумага Greenline 230x280 P80 (50 листов)</v>
          </cell>
          <cell r="D328" t="str">
            <v>уп (50)</v>
          </cell>
          <cell r="E328">
            <v>50</v>
          </cell>
          <cell r="F328">
            <v>23</v>
          </cell>
          <cell r="G328">
            <v>0.46</v>
          </cell>
          <cell r="H328">
            <v>0.39100000000000001</v>
          </cell>
          <cell r="I328">
            <v>15.64</v>
          </cell>
        </row>
        <row r="329">
          <cell r="B329">
            <v>140426</v>
          </cell>
          <cell r="C329" t="str">
            <v>Шлифовальная  бумага 70 х 425 мм Р120</v>
          </cell>
          <cell r="D329" t="str">
            <v>уп (100)</v>
          </cell>
          <cell r="E329">
            <v>100</v>
          </cell>
          <cell r="F329">
            <v>72</v>
          </cell>
          <cell r="G329">
            <v>0.72</v>
          </cell>
          <cell r="H329">
            <v>0.61199999999999999</v>
          </cell>
          <cell r="I329">
            <v>24.48</v>
          </cell>
        </row>
        <row r="330">
          <cell r="B330">
            <v>140427</v>
          </cell>
          <cell r="C330" t="str">
            <v>Шлифовальная  бумага 70 х 425 мм Р180</v>
          </cell>
          <cell r="D330" t="str">
            <v>уп (100)</v>
          </cell>
          <cell r="E330">
            <v>100</v>
          </cell>
          <cell r="F330">
            <v>72</v>
          </cell>
          <cell r="G330">
            <v>0.72</v>
          </cell>
          <cell r="H330">
            <v>0.61199999999999999</v>
          </cell>
          <cell r="I330">
            <v>24.48</v>
          </cell>
        </row>
        <row r="331">
          <cell r="B331">
            <v>140428</v>
          </cell>
          <cell r="C331" t="str">
            <v>Шлифовальная  бумага 70 х 425 мм Р240</v>
          </cell>
          <cell r="D331" t="str">
            <v>уп (100)</v>
          </cell>
          <cell r="E331">
            <v>100</v>
          </cell>
          <cell r="F331">
            <v>72</v>
          </cell>
          <cell r="G331">
            <v>0.72</v>
          </cell>
          <cell r="H331">
            <v>0.61199999999999999</v>
          </cell>
          <cell r="I331">
            <v>24.48</v>
          </cell>
        </row>
        <row r="332">
          <cell r="B332">
            <v>140429</v>
          </cell>
          <cell r="C332" t="str">
            <v>Шлифовальная  бумага 70 х 425 мм Р320</v>
          </cell>
          <cell r="D332" t="str">
            <v>уп (100)</v>
          </cell>
          <cell r="E332">
            <v>100</v>
          </cell>
          <cell r="F332">
            <v>72</v>
          </cell>
          <cell r="G332">
            <v>0.72</v>
          </cell>
          <cell r="H332">
            <v>0.61199999999999999</v>
          </cell>
          <cell r="I332">
            <v>24.48</v>
          </cell>
        </row>
        <row r="333">
          <cell r="B333">
            <v>140423</v>
          </cell>
          <cell r="C333" t="str">
            <v>Шлифовальная  бумага 70 х 425 мм Р40</v>
          </cell>
          <cell r="D333" t="str">
            <v>уп (50)</v>
          </cell>
          <cell r="E333">
            <v>50</v>
          </cell>
          <cell r="F333">
            <v>41.5</v>
          </cell>
          <cell r="G333">
            <v>0.83</v>
          </cell>
          <cell r="H333">
            <v>0.70550000000000002</v>
          </cell>
          <cell r="I333">
            <v>28.22</v>
          </cell>
        </row>
        <row r="334">
          <cell r="B334">
            <v>140430</v>
          </cell>
          <cell r="C334" t="str">
            <v>Шлифовальная  бумага 70 х 425 мм Р400</v>
          </cell>
          <cell r="D334" t="str">
            <v>уп (100)</v>
          </cell>
          <cell r="E334">
            <v>100</v>
          </cell>
          <cell r="F334">
            <v>70</v>
          </cell>
          <cell r="G334">
            <v>0.7</v>
          </cell>
          <cell r="H334">
            <v>0.59499999999999997</v>
          </cell>
          <cell r="I334">
            <v>23.799999999999997</v>
          </cell>
        </row>
        <row r="335">
          <cell r="B335">
            <v>140424</v>
          </cell>
          <cell r="C335" t="str">
            <v>Шлифовальная  бумага 70 х 425 мм Р60</v>
          </cell>
          <cell r="D335" t="str">
            <v>уп (50)</v>
          </cell>
          <cell r="E335">
            <v>50</v>
          </cell>
          <cell r="F335">
            <v>38.5</v>
          </cell>
          <cell r="G335">
            <v>0.77</v>
          </cell>
          <cell r="H335">
            <v>0.65450000000000008</v>
          </cell>
          <cell r="I335">
            <v>26.180000000000003</v>
          </cell>
        </row>
        <row r="336">
          <cell r="B336">
            <v>140425</v>
          </cell>
          <cell r="C336" t="str">
            <v>Шлифовальная  бумага 70 х 425 мм Р80</v>
          </cell>
          <cell r="D336" t="str">
            <v>уп (50)</v>
          </cell>
          <cell r="E336">
            <v>50</v>
          </cell>
          <cell r="F336">
            <v>37.5</v>
          </cell>
          <cell r="G336">
            <v>0.75</v>
          </cell>
          <cell r="H336">
            <v>0.63749999999999996</v>
          </cell>
          <cell r="I336">
            <v>25.5</v>
          </cell>
        </row>
        <row r="337">
          <cell r="B337">
            <v>141949</v>
          </cell>
          <cell r="C337" t="str">
            <v>Шлифовальная бумага Greenline 70 x 400 14 отв. P180</v>
          </cell>
          <cell r="D337" t="str">
            <v>уп (100)</v>
          </cell>
          <cell r="E337">
            <v>100</v>
          </cell>
          <cell r="F337">
            <v>92.550000000000011</v>
          </cell>
          <cell r="G337">
            <v>0.9255000000000001</v>
          </cell>
          <cell r="H337">
            <v>0.78667500000000012</v>
          </cell>
          <cell r="I337">
            <v>31.467000000000006</v>
          </cell>
        </row>
        <row r="338">
          <cell r="B338">
            <v>141950</v>
          </cell>
          <cell r="C338" t="str">
            <v>Шлифовальная бумага Greenline 70 x 400 14 отв. P220</v>
          </cell>
          <cell r="D338" t="str">
            <v>уп (100)</v>
          </cell>
          <cell r="E338">
            <v>100</v>
          </cell>
          <cell r="F338">
            <v>92.550000000000011</v>
          </cell>
          <cell r="G338">
            <v>0.9255000000000001</v>
          </cell>
          <cell r="H338">
            <v>0.78667500000000012</v>
          </cell>
          <cell r="I338">
            <v>31.467000000000006</v>
          </cell>
        </row>
        <row r="339">
          <cell r="B339">
            <v>141951</v>
          </cell>
          <cell r="C339" t="str">
            <v>Шлифовальная бумага Greenline 70 x 400 14 отв. P240</v>
          </cell>
          <cell r="D339" t="str">
            <v>уп (100)</v>
          </cell>
          <cell r="E339">
            <v>100</v>
          </cell>
          <cell r="F339">
            <v>92.550000000000011</v>
          </cell>
          <cell r="G339">
            <v>0.9255000000000001</v>
          </cell>
          <cell r="H339">
            <v>0.78667500000000012</v>
          </cell>
          <cell r="I339">
            <v>31.467000000000006</v>
          </cell>
        </row>
        <row r="340">
          <cell r="B340">
            <v>141952</v>
          </cell>
          <cell r="C340" t="str">
            <v>Шлифовальная бумага Greenline 70 x 400 14 отв. P320</v>
          </cell>
          <cell r="D340" t="str">
            <v>уп (100)</v>
          </cell>
          <cell r="E340">
            <v>100</v>
          </cell>
          <cell r="F340">
            <v>92.550000000000011</v>
          </cell>
          <cell r="G340">
            <v>0.9255000000000001</v>
          </cell>
          <cell r="H340">
            <v>0.78667500000000012</v>
          </cell>
          <cell r="I340">
            <v>31.467000000000006</v>
          </cell>
        </row>
        <row r="341">
          <cell r="B341">
            <v>141953</v>
          </cell>
          <cell r="C341" t="str">
            <v>Шлифовальная бумага Greenline 70 x 400 14 отв. P360</v>
          </cell>
          <cell r="D341" t="str">
            <v>уп (100)</v>
          </cell>
          <cell r="E341">
            <v>100</v>
          </cell>
          <cell r="F341">
            <v>92.550000000000011</v>
          </cell>
          <cell r="G341">
            <v>0.9255000000000001</v>
          </cell>
          <cell r="H341">
            <v>0.78667500000000012</v>
          </cell>
          <cell r="I341">
            <v>31.467000000000006</v>
          </cell>
        </row>
        <row r="342">
          <cell r="B342">
            <v>141954</v>
          </cell>
          <cell r="C342" t="str">
            <v>Шлифовальная бумага Greenline 70 x 400 14 отв. P400</v>
          </cell>
          <cell r="D342" t="str">
            <v>уп (100)</v>
          </cell>
          <cell r="E342">
            <v>100</v>
          </cell>
          <cell r="F342">
            <v>92.550000000000011</v>
          </cell>
          <cell r="G342">
            <v>0.9255000000000001</v>
          </cell>
          <cell r="H342">
            <v>0.78667500000000012</v>
          </cell>
          <cell r="I342">
            <v>31.467000000000006</v>
          </cell>
        </row>
        <row r="343">
          <cell r="B343">
            <v>141947</v>
          </cell>
          <cell r="C343" t="str">
            <v>Шлифовальная бумага Greenline 70 х 400 мм 14 отв. Р120 (100 листов)</v>
          </cell>
          <cell r="D343" t="str">
            <v>уп (100)</v>
          </cell>
          <cell r="E343">
            <v>100</v>
          </cell>
          <cell r="F343">
            <v>92.550000000000011</v>
          </cell>
          <cell r="G343">
            <v>0.9255000000000001</v>
          </cell>
          <cell r="H343">
            <v>0.78667500000000012</v>
          </cell>
          <cell r="I343">
            <v>31.467000000000006</v>
          </cell>
        </row>
        <row r="344">
          <cell r="B344">
            <v>141943</v>
          </cell>
          <cell r="C344" t="str">
            <v>Шлифовальная бумага Greenline 70 х 400 мм 14 отв. Р40 (50 листов)</v>
          </cell>
          <cell r="D344" t="str">
            <v>уп (50)</v>
          </cell>
          <cell r="E344">
            <v>50</v>
          </cell>
          <cell r="F344">
            <v>55.11</v>
          </cell>
          <cell r="G344">
            <v>1.1022000000000001</v>
          </cell>
          <cell r="H344">
            <v>0.93687000000000009</v>
          </cell>
          <cell r="I344">
            <v>37.474800000000002</v>
          </cell>
        </row>
        <row r="345">
          <cell r="B345" t="str">
            <v xml:space="preserve">Артикул </v>
          </cell>
          <cell r="C345" t="str">
            <v>Номенклатура</v>
          </cell>
          <cell r="D345" t="str">
            <v>Ед.</v>
          </cell>
          <cell r="F345" t="str">
            <v>Цена</v>
          </cell>
        </row>
        <row r="346">
          <cell r="B346">
            <v>141945</v>
          </cell>
          <cell r="C346" t="str">
            <v>Шлифовальная бумага Greenline 70 х 400 мм 14 отв. Р80 (50 листов)</v>
          </cell>
          <cell r="D346" t="str">
            <v>уп (50)</v>
          </cell>
          <cell r="E346">
            <v>50</v>
          </cell>
          <cell r="F346">
            <v>47.5</v>
          </cell>
          <cell r="G346">
            <v>0.95</v>
          </cell>
          <cell r="H346">
            <v>0.8075</v>
          </cell>
          <cell r="I346">
            <v>32.299999999999997</v>
          </cell>
        </row>
        <row r="347">
          <cell r="B347">
            <v>134694</v>
          </cell>
          <cell r="C347" t="str">
            <v>Шлифовальный  блок</v>
          </cell>
          <cell r="D347" t="str">
            <v>шт</v>
          </cell>
          <cell r="E347">
            <v>1</v>
          </cell>
          <cell r="F347">
            <v>9.36</v>
          </cell>
          <cell r="G347">
            <v>9.36</v>
          </cell>
          <cell r="H347">
            <v>7.9559999999999995</v>
          </cell>
          <cell r="I347">
            <v>318.24</v>
          </cell>
        </row>
        <row r="348">
          <cell r="B348">
            <v>140980</v>
          </cell>
          <cell r="C348" t="str">
            <v>Шлифовальный блок Р1500</v>
          </cell>
          <cell r="D348" t="str">
            <v>шт</v>
          </cell>
          <cell r="E348">
            <v>1</v>
          </cell>
          <cell r="F348">
            <v>36.47</v>
          </cell>
          <cell r="G348">
            <v>36.47</v>
          </cell>
          <cell r="H348">
            <v>30.999499999999998</v>
          </cell>
          <cell r="I348">
            <v>1239.98</v>
          </cell>
        </row>
        <row r="349">
          <cell r="B349">
            <v>140981</v>
          </cell>
          <cell r="C349" t="str">
            <v>Шлифовальный блок Р2000</v>
          </cell>
          <cell r="D349" t="str">
            <v>шт</v>
          </cell>
          <cell r="E349">
            <v>1</v>
          </cell>
          <cell r="F349">
            <v>41.78</v>
          </cell>
          <cell r="G349">
            <v>41.78</v>
          </cell>
          <cell r="H349">
            <v>35.512999999999998</v>
          </cell>
          <cell r="I349">
            <v>1420.52</v>
          </cell>
        </row>
        <row r="350">
          <cell r="B350">
            <v>140982</v>
          </cell>
          <cell r="C350" t="str">
            <v>Шлифовальный блок Р3000</v>
          </cell>
          <cell r="D350" t="str">
            <v>шт</v>
          </cell>
          <cell r="E350">
            <v>1</v>
          </cell>
          <cell r="F350">
            <v>41.78</v>
          </cell>
          <cell r="G350">
            <v>41.78</v>
          </cell>
          <cell r="H350">
            <v>35.512999999999998</v>
          </cell>
          <cell r="I350">
            <v>1420.52</v>
          </cell>
        </row>
        <row r="351">
          <cell r="B351">
            <v>140979</v>
          </cell>
          <cell r="C351" t="str">
            <v>Шлифовальный блок Р800</v>
          </cell>
          <cell r="D351" t="str">
            <v>шт</v>
          </cell>
          <cell r="E351">
            <v>1</v>
          </cell>
          <cell r="F351">
            <v>36.47</v>
          </cell>
          <cell r="G351">
            <v>36.47</v>
          </cell>
          <cell r="H351">
            <v>30.999499999999998</v>
          </cell>
          <cell r="I351">
            <v>1239.98</v>
          </cell>
        </row>
        <row r="352">
          <cell r="B352">
            <v>136692</v>
          </cell>
          <cell r="C352" t="str">
            <v>Шлифовальный  цветок Р2000</v>
          </cell>
          <cell r="D352" t="str">
            <v>уп (100)</v>
          </cell>
          <cell r="E352">
            <v>100</v>
          </cell>
          <cell r="F352">
            <v>25.71</v>
          </cell>
          <cell r="G352">
            <v>0.2571</v>
          </cell>
          <cell r="H352">
            <v>0.21853500000000001</v>
          </cell>
          <cell r="I352">
            <v>8.7414000000000005</v>
          </cell>
        </row>
        <row r="353">
          <cell r="B353" t="str">
            <v>Шпатлевки</v>
          </cell>
        </row>
        <row r="354">
          <cell r="B354">
            <v>143496</v>
          </cell>
          <cell r="C354" t="str">
            <v>2К Полиэфирная доводочная шпатлевка "Liquid Putty" (1кг)</v>
          </cell>
          <cell r="D354" t="str">
            <v>шт</v>
          </cell>
          <cell r="E354">
            <v>1</v>
          </cell>
          <cell r="F354">
            <v>20.69</v>
          </cell>
          <cell r="G354">
            <v>20.69</v>
          </cell>
          <cell r="H354">
            <v>17.586500000000001</v>
          </cell>
          <cell r="I354">
            <v>703.46</v>
          </cell>
        </row>
        <row r="355">
          <cell r="B355">
            <v>131649</v>
          </cell>
          <cell r="C355" t="str">
            <v>2К Полиэфирная наполняющая шпатлевка "Fill" беж. (1кг)</v>
          </cell>
          <cell r="D355" t="str">
            <v>шт</v>
          </cell>
          <cell r="E355">
            <v>1</v>
          </cell>
          <cell r="F355">
            <v>7.11</v>
          </cell>
          <cell r="G355">
            <v>7.11</v>
          </cell>
          <cell r="H355">
            <v>6.0434999999999999</v>
          </cell>
          <cell r="I355">
            <v>241.74</v>
          </cell>
        </row>
        <row r="356">
          <cell r="B356">
            <v>131650</v>
          </cell>
          <cell r="C356" t="str">
            <v>2К Полиэфирная наполняющая шпатлевка "Fill" беж. (2кг)</v>
          </cell>
          <cell r="D356" t="str">
            <v>шт</v>
          </cell>
          <cell r="E356">
            <v>1</v>
          </cell>
          <cell r="F356">
            <v>11.13</v>
          </cell>
          <cell r="G356">
            <v>11.13</v>
          </cell>
          <cell r="H356">
            <v>9.4605000000000015</v>
          </cell>
          <cell r="I356">
            <v>378.42000000000007</v>
          </cell>
        </row>
        <row r="357">
          <cell r="B357">
            <v>135597</v>
          </cell>
          <cell r="C357" t="str">
            <v>2К Полиэфирная напыляемая шпатлевка "Spray Plus" серая (1,5кг)</v>
          </cell>
          <cell r="D357" t="str">
            <v>шт</v>
          </cell>
          <cell r="E357">
            <v>1</v>
          </cell>
          <cell r="F357">
            <v>17.43</v>
          </cell>
          <cell r="G357">
            <v>17.43</v>
          </cell>
          <cell r="H357">
            <v>14.8155</v>
          </cell>
          <cell r="I357">
            <v>592.62</v>
          </cell>
        </row>
        <row r="358">
          <cell r="B358">
            <v>127978</v>
          </cell>
          <cell r="C358" t="str">
            <v>2К Полиэфирная напыляемая шпатлевка "Spray" серая (1,5кг)</v>
          </cell>
          <cell r="D358" t="str">
            <v>шт</v>
          </cell>
          <cell r="E358">
            <v>1</v>
          </cell>
          <cell r="F358">
            <v>17.43</v>
          </cell>
          <cell r="G358">
            <v>17.43</v>
          </cell>
          <cell r="H358">
            <v>14.8155</v>
          </cell>
          <cell r="I358">
            <v>592.62</v>
          </cell>
        </row>
        <row r="359">
          <cell r="B359">
            <v>127974</v>
          </cell>
          <cell r="C359" t="str">
            <v>2К Полиэфирная стекловолокнистая шпатлевка "Glas" зелен. (1,8кг)</v>
          </cell>
          <cell r="D359" t="str">
            <v>шт</v>
          </cell>
          <cell r="E359">
            <v>1</v>
          </cell>
          <cell r="F359">
            <v>13.62</v>
          </cell>
          <cell r="G359">
            <v>13.62</v>
          </cell>
          <cell r="H359">
            <v>11.577</v>
          </cell>
          <cell r="I359">
            <v>463.08</v>
          </cell>
        </row>
        <row r="360">
          <cell r="B360">
            <v>130854</v>
          </cell>
          <cell r="C360" t="str">
            <v>2К Полиэфирная стекловолокнистая шпатлевка "Glas" зелен. (1кг)</v>
          </cell>
          <cell r="D360" t="str">
            <v>шт</v>
          </cell>
          <cell r="E360">
            <v>1</v>
          </cell>
          <cell r="F360">
            <v>9.66</v>
          </cell>
          <cell r="G360">
            <v>9.66</v>
          </cell>
          <cell r="H360">
            <v>8.2110000000000003</v>
          </cell>
          <cell r="I360">
            <v>328.44</v>
          </cell>
        </row>
        <row r="361">
          <cell r="B361">
            <v>138587</v>
          </cell>
          <cell r="C361" t="str">
            <v>2К Полиэфирная твердая шпатлевка "Steel" серая (0.9кг)</v>
          </cell>
          <cell r="D361" t="str">
            <v>шт</v>
          </cell>
          <cell r="E361">
            <v>1</v>
          </cell>
          <cell r="F361">
            <v>21.98</v>
          </cell>
          <cell r="G361">
            <v>21.98</v>
          </cell>
          <cell r="H361">
            <v>18.683</v>
          </cell>
          <cell r="I361">
            <v>747.31999999999994</v>
          </cell>
        </row>
        <row r="362">
          <cell r="B362">
            <v>140795</v>
          </cell>
          <cell r="C362" t="str">
            <v>2К Полиэфирная универсал.шпатлевка с низким удел.весом и алюминием"Multi Silver Light"серебр.~1.5кг</v>
          </cell>
          <cell r="D362" t="str">
            <v>шт</v>
          </cell>
          <cell r="E362">
            <v>1</v>
          </cell>
          <cell r="F362">
            <v>19.200000000000003</v>
          </cell>
          <cell r="G362">
            <v>19.200000000000003</v>
          </cell>
          <cell r="H362">
            <v>16.320000000000004</v>
          </cell>
          <cell r="I362">
            <v>652.80000000000018</v>
          </cell>
        </row>
        <row r="363">
          <cell r="B363">
            <v>146707</v>
          </cell>
          <cell r="C363" t="str">
            <v>2К Полиэфирная универсальная стекловолокнистая шпатлевка "Glas Green" зелен. (1,65кг)</v>
          </cell>
          <cell r="D363" t="str">
            <v>шт</v>
          </cell>
          <cell r="E363">
            <v>1</v>
          </cell>
          <cell r="F363">
            <v>15.47</v>
          </cell>
          <cell r="G363">
            <v>15.47</v>
          </cell>
          <cell r="H363">
            <v>13.1495</v>
          </cell>
          <cell r="I363">
            <v>525.98</v>
          </cell>
        </row>
        <row r="364">
          <cell r="B364">
            <v>146706</v>
          </cell>
          <cell r="C364" t="str">
            <v>2К Полиэфирная универсальная шпатлевка "Multi Green" зелен. (1,6кг)</v>
          </cell>
          <cell r="D364" t="str">
            <v>шт</v>
          </cell>
          <cell r="E364">
            <v>1</v>
          </cell>
          <cell r="F364">
            <v>23.49</v>
          </cell>
          <cell r="G364">
            <v>23.49</v>
          </cell>
          <cell r="H364">
            <v>19.9665</v>
          </cell>
          <cell r="I364">
            <v>798.66</v>
          </cell>
        </row>
        <row r="365">
          <cell r="B365">
            <v>141503</v>
          </cell>
          <cell r="C365" t="str">
            <v>2К Полиэфирная универсальная шпатлевка с низким удельным весом "Multi Light" беж.(удельный вес ~1,3)</v>
          </cell>
          <cell r="D365" t="str">
            <v>шт</v>
          </cell>
          <cell r="E365">
            <v>1</v>
          </cell>
          <cell r="F365">
            <v>15.24</v>
          </cell>
          <cell r="G365">
            <v>15.24</v>
          </cell>
          <cell r="H365">
            <v>12.954000000000001</v>
          </cell>
          <cell r="I365">
            <v>518.16000000000008</v>
          </cell>
        </row>
        <row r="366">
          <cell r="B366">
            <v>130853</v>
          </cell>
          <cell r="C366" t="str">
            <v>2К Полиэфирная шпатлевка  "Soft" беж. (0,9кг)</v>
          </cell>
          <cell r="D366" t="str">
            <v>шт</v>
          </cell>
          <cell r="E366">
            <v>1</v>
          </cell>
          <cell r="F366">
            <v>10.78</v>
          </cell>
          <cell r="G366">
            <v>10.78</v>
          </cell>
          <cell r="H366">
            <v>9.1630000000000003</v>
          </cell>
          <cell r="I366">
            <v>366.52</v>
          </cell>
        </row>
        <row r="367">
          <cell r="B367">
            <v>127972</v>
          </cell>
          <cell r="C367" t="str">
            <v>2К Полиэфирная шпатлевка "Soft" беж. (1.8кг)</v>
          </cell>
          <cell r="D367" t="str">
            <v>шт</v>
          </cell>
          <cell r="E367">
            <v>1</v>
          </cell>
          <cell r="F367">
            <v>15.87</v>
          </cell>
          <cell r="G367">
            <v>15.87</v>
          </cell>
          <cell r="H367">
            <v>13.4895</v>
          </cell>
          <cell r="I367">
            <v>539.57999999999993</v>
          </cell>
        </row>
        <row r="368">
          <cell r="B368">
            <v>134796</v>
          </cell>
          <cell r="C368" t="str">
            <v>2К Полиэфирная шпатлевка по пластику "Flex" черн. (1кг)</v>
          </cell>
          <cell r="D368" t="str">
            <v>шт</v>
          </cell>
          <cell r="E368">
            <v>1</v>
          </cell>
          <cell r="F368">
            <v>14.8</v>
          </cell>
          <cell r="G368">
            <v>14.8</v>
          </cell>
          <cell r="H368">
            <v>12.58</v>
          </cell>
          <cell r="I368">
            <v>503.2</v>
          </cell>
        </row>
        <row r="369">
          <cell r="B369">
            <v>130852</v>
          </cell>
          <cell r="C369" t="str">
            <v>2К Полиэфирная шпатлевка с алюминиевым наполнителем "Metallic" серебр. (1кг)</v>
          </cell>
          <cell r="D369" t="str">
            <v>шт</v>
          </cell>
          <cell r="E369">
            <v>1</v>
          </cell>
          <cell r="F369">
            <v>12.41</v>
          </cell>
          <cell r="G369">
            <v>12.41</v>
          </cell>
          <cell r="H369">
            <v>10.548500000000001</v>
          </cell>
          <cell r="I369">
            <v>421.94000000000005</v>
          </cell>
        </row>
        <row r="370">
          <cell r="B370">
            <v>127911</v>
          </cell>
          <cell r="C370" t="str">
            <v>2К Полиэфирная шпатлевка с алюминиевым наполнителем "Metallic" серебр. (2кг)</v>
          </cell>
          <cell r="D370" t="str">
            <v>шт</v>
          </cell>
          <cell r="E370">
            <v>1</v>
          </cell>
          <cell r="F370">
            <v>17.36</v>
          </cell>
          <cell r="G370">
            <v>17.36</v>
          </cell>
          <cell r="H370">
            <v>14.756</v>
          </cell>
          <cell r="I370">
            <v>590.24</v>
          </cell>
        </row>
        <row r="371">
          <cell r="B371">
            <v>130857</v>
          </cell>
          <cell r="C371" t="str">
            <v>2К Полиэфирная шпатлевка универсальная "Multi" беж. (1кг)</v>
          </cell>
          <cell r="D371" t="str">
            <v>шт</v>
          </cell>
          <cell r="E371">
            <v>1</v>
          </cell>
          <cell r="F371">
            <v>11.55</v>
          </cell>
          <cell r="G371">
            <v>11.55</v>
          </cell>
          <cell r="H371">
            <v>9.8175000000000008</v>
          </cell>
          <cell r="I371">
            <v>392.70000000000005</v>
          </cell>
        </row>
        <row r="372">
          <cell r="B372">
            <v>127977</v>
          </cell>
          <cell r="C372" t="str">
            <v>2К Полиэфирная шпатлевка универсальная "Multi" беж. (2кг)</v>
          </cell>
          <cell r="D372" t="str">
            <v>шт</v>
          </cell>
          <cell r="E372">
            <v>1</v>
          </cell>
          <cell r="F372">
            <v>20.393999999999998</v>
          </cell>
          <cell r="G372">
            <v>20.393999999999998</v>
          </cell>
          <cell r="H372">
            <v>17.334899999999998</v>
          </cell>
          <cell r="I372">
            <v>693.39599999999996</v>
          </cell>
        </row>
        <row r="373">
          <cell r="B373">
            <v>146708</v>
          </cell>
          <cell r="C373" t="str">
            <v>2К Полиэфирная эластичная, доводочная шпатлевка "Elastic Green" зелен. (2,0кг)</v>
          </cell>
          <cell r="D373" t="str">
            <v>шт</v>
          </cell>
          <cell r="E373">
            <v>1</v>
          </cell>
          <cell r="F373">
            <v>19.22</v>
          </cell>
          <cell r="G373">
            <v>19.22</v>
          </cell>
          <cell r="H373">
            <v>16.337</v>
          </cell>
          <cell r="I373">
            <v>653.48</v>
          </cell>
        </row>
        <row r="374">
          <cell r="B374">
            <v>130855</v>
          </cell>
          <cell r="C374" t="str">
            <v>2К Полиэфирная эластичная, доводочная шпатлевка "Elastic" беж. (1кг)</v>
          </cell>
          <cell r="D374" t="str">
            <v>шт</v>
          </cell>
          <cell r="E374">
            <v>1</v>
          </cell>
          <cell r="F374">
            <v>10.54</v>
          </cell>
          <cell r="G374">
            <v>10.54</v>
          </cell>
          <cell r="H374">
            <v>8.9589999999999996</v>
          </cell>
          <cell r="I374">
            <v>358.36</v>
          </cell>
        </row>
        <row r="375">
          <cell r="B375">
            <v>127976</v>
          </cell>
          <cell r="C375" t="str">
            <v>2К Полиэфирная эластичная, доводочная шпатлевка "Elastic" беж.(2кг)</v>
          </cell>
          <cell r="D375" t="str">
            <v>шт</v>
          </cell>
          <cell r="E375">
            <v>1</v>
          </cell>
          <cell r="F375">
            <v>17.89</v>
          </cell>
          <cell r="G375">
            <v>17.89</v>
          </cell>
          <cell r="H375">
            <v>15.2065</v>
          </cell>
          <cell r="I375">
            <v>608.26</v>
          </cell>
        </row>
      </sheetData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 2014  Стандартная программа"/>
      <sheetName val="RU 2014 Base"/>
      <sheetName val="ymala"/>
      <sheetName val="pn00"/>
      <sheetName val="ypreisanalyse sondernetto"/>
      <sheetName val="Common dates"/>
      <sheetName val="Discount overview"/>
      <sheetName val="RU 2014 397"/>
      <sheetName val="RU 2014 не понятное"/>
      <sheetName val="Лист1"/>
      <sheetName val="Лист2"/>
    </sheetNames>
    <sheetDataSet>
      <sheetData sheetId="0"/>
      <sheetData sheetId="1"/>
      <sheetData sheetId="2"/>
      <sheetData sheetId="3"/>
      <sheetData sheetId="4"/>
      <sheetData sheetId="5">
        <row r="3">
          <cell r="C3">
            <v>44</v>
          </cell>
        </row>
        <row r="5">
          <cell r="C5">
            <v>41.366700000000002</v>
          </cell>
        </row>
        <row r="6">
          <cell r="C6">
            <v>39.6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 - części zamienne"/>
      <sheetName val="KursyWzajemne"/>
      <sheetName val="Stale"/>
      <sheetName val="Arkusz roboczy Euro"/>
      <sheetName val="Onyx-Cromax"/>
    </sheetNames>
    <sheetDataSet>
      <sheetData sheetId="0" refreshError="1"/>
      <sheetData sheetId="1">
        <row r="118">
          <cell r="A118" t="str">
            <v>Luty</v>
          </cell>
          <cell r="B118" t="str">
            <v>USD</v>
          </cell>
          <cell r="C118" t="str">
            <v>DEM</v>
          </cell>
          <cell r="D118" t="str">
            <v>GBP</v>
          </cell>
          <cell r="E118" t="str">
            <v>ITL</v>
          </cell>
          <cell r="F118" t="str">
            <v>PLZ</v>
          </cell>
          <cell r="G118" t="str">
            <v>FF</v>
          </cell>
          <cell r="H118" t="str">
            <v>EUR</v>
          </cell>
        </row>
        <row r="119">
          <cell r="A119" t="str">
            <v>USD</v>
          </cell>
          <cell r="B119">
            <v>1</v>
          </cell>
          <cell r="C119">
            <v>2.2172999999999998</v>
          </cell>
          <cell r="D119">
            <v>0.6986</v>
          </cell>
          <cell r="E119">
            <v>2218.84</v>
          </cell>
          <cell r="F119">
            <v>4.1593</v>
          </cell>
          <cell r="G119">
            <v>7.5167999999999999</v>
          </cell>
          <cell r="H119">
            <v>1.1458999999999999</v>
          </cell>
        </row>
        <row r="120">
          <cell r="A120" t="str">
            <v>DEM</v>
          </cell>
          <cell r="B120">
            <v>0.45100000000000001</v>
          </cell>
          <cell r="C120">
            <v>1</v>
          </cell>
          <cell r="D120">
            <v>0.31154999999999999</v>
          </cell>
          <cell r="E120">
            <v>990</v>
          </cell>
          <cell r="F120">
            <v>1.8007</v>
          </cell>
          <cell r="G120">
            <v>3.3538999999999999</v>
          </cell>
          <cell r="H120">
            <v>0.51100000000000001</v>
          </cell>
        </row>
        <row r="121">
          <cell r="A121" t="str">
            <v>GBP</v>
          </cell>
          <cell r="B121">
            <v>1.4314</v>
          </cell>
          <cell r="C121">
            <v>3.2113</v>
          </cell>
          <cell r="D121">
            <v>1</v>
          </cell>
          <cell r="E121">
            <v>3176.16</v>
          </cell>
          <cell r="F121">
            <v>5.9711999999999996</v>
          </cell>
          <cell r="G121">
            <v>10.76</v>
          </cell>
          <cell r="H121">
            <v>1.6403000000000001</v>
          </cell>
        </row>
        <row r="122">
          <cell r="A122" t="str">
            <v>ITL</v>
          </cell>
          <cell r="B122">
            <v>4.5100000000000001E-4</v>
          </cell>
          <cell r="C122">
            <v>1.01E-3</v>
          </cell>
          <cell r="D122">
            <v>3.1490000000000001E-4</v>
          </cell>
          <cell r="E122">
            <v>1</v>
          </cell>
          <cell r="F122">
            <v>1.882E-3</v>
          </cell>
          <cell r="G122">
            <v>3.388E-3</v>
          </cell>
          <cell r="H122">
            <v>5.1999999999999995E-4</v>
          </cell>
        </row>
        <row r="123">
          <cell r="A123" t="str">
            <v>PLZ</v>
          </cell>
          <cell r="B123">
            <v>0.24042507152645878</v>
          </cell>
          <cell r="C123">
            <v>0.5553395901593825</v>
          </cell>
          <cell r="D123">
            <v>0.167470525187567</v>
          </cell>
          <cell r="E123">
            <v>531.34962805526038</v>
          </cell>
          <cell r="F123">
            <v>1</v>
          </cell>
          <cell r="G123">
            <v>1.8001800180018002</v>
          </cell>
          <cell r="H123">
            <v>0.27443124125250418</v>
          </cell>
        </row>
        <row r="124">
          <cell r="A124" t="str">
            <v>FF</v>
          </cell>
          <cell r="B124">
            <v>0.13300000000000001</v>
          </cell>
          <cell r="C124">
            <v>0.29820000000000002</v>
          </cell>
          <cell r="D124">
            <v>9.2999999999999999E-2</v>
          </cell>
          <cell r="E124">
            <v>295.18200000000002</v>
          </cell>
          <cell r="F124">
            <v>0.55549999999999999</v>
          </cell>
          <cell r="G124">
            <v>1</v>
          </cell>
          <cell r="H124">
            <v>0.1525</v>
          </cell>
        </row>
        <row r="125">
          <cell r="A125" t="str">
            <v>EUR</v>
          </cell>
          <cell r="B125">
            <v>0.87270000000000003</v>
          </cell>
          <cell r="C125">
            <v>1.9558</v>
          </cell>
          <cell r="D125">
            <v>0.60960000000000003</v>
          </cell>
          <cell r="E125">
            <v>1936.27</v>
          </cell>
          <cell r="F125">
            <v>3.6438999999999999</v>
          </cell>
          <cell r="G125">
            <v>6.5595999999999997</v>
          </cell>
          <cell r="H125">
            <v>1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191"/>
  <sheetViews>
    <sheetView showGridLines="0" tabSelected="1" view="pageBreakPreview" zoomScale="115" zoomScaleNormal="115" zoomScaleSheetLayoutView="115" workbookViewId="0">
      <pane ySplit="7" topLeftCell="A8" activePane="bottomLeft" state="frozen"/>
      <selection pane="bottomLeft" activeCell="H8" sqref="H8"/>
    </sheetView>
  </sheetViews>
  <sheetFormatPr defaultColWidth="77.42578125" defaultRowHeight="15"/>
  <cols>
    <col min="1" max="1" width="18.5703125" style="25" customWidth="1"/>
    <col min="2" max="2" width="16.28515625" style="25" bestFit="1" customWidth="1"/>
    <col min="3" max="3" width="63.7109375" style="25" customWidth="1"/>
    <col min="4" max="4" width="10.7109375" style="25" customWidth="1"/>
    <col min="5" max="5" width="11.28515625" style="109" customWidth="1"/>
    <col min="6" max="6" width="8.28515625" style="110" customWidth="1"/>
    <col min="7" max="7" width="12.28515625" style="111" customWidth="1"/>
    <col min="8" max="8" width="10.28515625" style="111" customWidth="1"/>
    <col min="9" max="259" width="77.42578125" style="25"/>
    <col min="260" max="260" width="16.28515625" style="25" bestFit="1" customWidth="1"/>
    <col min="261" max="261" width="72.7109375" style="25" bestFit="1" customWidth="1"/>
    <col min="262" max="262" width="9.85546875" style="25" bestFit="1" customWidth="1"/>
    <col min="263" max="515" width="77.42578125" style="25"/>
    <col min="516" max="516" width="16.28515625" style="25" bestFit="1" customWidth="1"/>
    <col min="517" max="517" width="72.7109375" style="25" bestFit="1" customWidth="1"/>
    <col min="518" max="518" width="9.85546875" style="25" bestFit="1" customWidth="1"/>
    <col min="519" max="771" width="77.42578125" style="25"/>
    <col min="772" max="772" width="16.28515625" style="25" bestFit="1" customWidth="1"/>
    <col min="773" max="773" width="72.7109375" style="25" bestFit="1" customWidth="1"/>
    <col min="774" max="774" width="9.85546875" style="25" bestFit="1" customWidth="1"/>
    <col min="775" max="1027" width="77.42578125" style="25"/>
    <col min="1028" max="1028" width="16.28515625" style="25" bestFit="1" customWidth="1"/>
    <col min="1029" max="1029" width="72.7109375" style="25" bestFit="1" customWidth="1"/>
    <col min="1030" max="1030" width="9.85546875" style="25" bestFit="1" customWidth="1"/>
    <col min="1031" max="1283" width="77.42578125" style="25"/>
    <col min="1284" max="1284" width="16.28515625" style="25" bestFit="1" customWidth="1"/>
    <col min="1285" max="1285" width="72.7109375" style="25" bestFit="1" customWidth="1"/>
    <col min="1286" max="1286" width="9.85546875" style="25" bestFit="1" customWidth="1"/>
    <col min="1287" max="1539" width="77.42578125" style="25"/>
    <col min="1540" max="1540" width="16.28515625" style="25" bestFit="1" customWidth="1"/>
    <col min="1541" max="1541" width="72.7109375" style="25" bestFit="1" customWidth="1"/>
    <col min="1542" max="1542" width="9.85546875" style="25" bestFit="1" customWidth="1"/>
    <col min="1543" max="1795" width="77.42578125" style="25"/>
    <col min="1796" max="1796" width="16.28515625" style="25" bestFit="1" customWidth="1"/>
    <col min="1797" max="1797" width="72.7109375" style="25" bestFit="1" customWidth="1"/>
    <col min="1798" max="1798" width="9.85546875" style="25" bestFit="1" customWidth="1"/>
    <col min="1799" max="2051" width="77.42578125" style="25"/>
    <col min="2052" max="2052" width="16.28515625" style="25" bestFit="1" customWidth="1"/>
    <col min="2053" max="2053" width="72.7109375" style="25" bestFit="1" customWidth="1"/>
    <col min="2054" max="2054" width="9.85546875" style="25" bestFit="1" customWidth="1"/>
    <col min="2055" max="2307" width="77.42578125" style="25"/>
    <col min="2308" max="2308" width="16.28515625" style="25" bestFit="1" customWidth="1"/>
    <col min="2309" max="2309" width="72.7109375" style="25" bestFit="1" customWidth="1"/>
    <col min="2310" max="2310" width="9.85546875" style="25" bestFit="1" customWidth="1"/>
    <col min="2311" max="2563" width="77.42578125" style="25"/>
    <col min="2564" max="2564" width="16.28515625" style="25" bestFit="1" customWidth="1"/>
    <col min="2565" max="2565" width="72.7109375" style="25" bestFit="1" customWidth="1"/>
    <col min="2566" max="2566" width="9.85546875" style="25" bestFit="1" customWidth="1"/>
    <col min="2567" max="2819" width="77.42578125" style="25"/>
    <col min="2820" max="2820" width="16.28515625" style="25" bestFit="1" customWidth="1"/>
    <col min="2821" max="2821" width="72.7109375" style="25" bestFit="1" customWidth="1"/>
    <col min="2822" max="2822" width="9.85546875" style="25" bestFit="1" customWidth="1"/>
    <col min="2823" max="3075" width="77.42578125" style="25"/>
    <col min="3076" max="3076" width="16.28515625" style="25" bestFit="1" customWidth="1"/>
    <col min="3077" max="3077" width="72.7109375" style="25" bestFit="1" customWidth="1"/>
    <col min="3078" max="3078" width="9.85546875" style="25" bestFit="1" customWidth="1"/>
    <col min="3079" max="3331" width="77.42578125" style="25"/>
    <col min="3332" max="3332" width="16.28515625" style="25" bestFit="1" customWidth="1"/>
    <col min="3333" max="3333" width="72.7109375" style="25" bestFit="1" customWidth="1"/>
    <col min="3334" max="3334" width="9.85546875" style="25" bestFit="1" customWidth="1"/>
    <col min="3335" max="3587" width="77.42578125" style="25"/>
    <col min="3588" max="3588" width="16.28515625" style="25" bestFit="1" customWidth="1"/>
    <col min="3589" max="3589" width="72.7109375" style="25" bestFit="1" customWidth="1"/>
    <col min="3590" max="3590" width="9.85546875" style="25" bestFit="1" customWidth="1"/>
    <col min="3591" max="3843" width="77.42578125" style="25"/>
    <col min="3844" max="3844" width="16.28515625" style="25" bestFit="1" customWidth="1"/>
    <col min="3845" max="3845" width="72.7109375" style="25" bestFit="1" customWidth="1"/>
    <col min="3846" max="3846" width="9.85546875" style="25" bestFit="1" customWidth="1"/>
    <col min="3847" max="4099" width="77.42578125" style="25"/>
    <col min="4100" max="4100" width="16.28515625" style="25" bestFit="1" customWidth="1"/>
    <col min="4101" max="4101" width="72.7109375" style="25" bestFit="1" customWidth="1"/>
    <col min="4102" max="4102" width="9.85546875" style="25" bestFit="1" customWidth="1"/>
    <col min="4103" max="4355" width="77.42578125" style="25"/>
    <col min="4356" max="4356" width="16.28515625" style="25" bestFit="1" customWidth="1"/>
    <col min="4357" max="4357" width="72.7109375" style="25" bestFit="1" customWidth="1"/>
    <col min="4358" max="4358" width="9.85546875" style="25" bestFit="1" customWidth="1"/>
    <col min="4359" max="4611" width="77.42578125" style="25"/>
    <col min="4612" max="4612" width="16.28515625" style="25" bestFit="1" customWidth="1"/>
    <col min="4613" max="4613" width="72.7109375" style="25" bestFit="1" customWidth="1"/>
    <col min="4614" max="4614" width="9.85546875" style="25" bestFit="1" customWidth="1"/>
    <col min="4615" max="4867" width="77.42578125" style="25"/>
    <col min="4868" max="4868" width="16.28515625" style="25" bestFit="1" customWidth="1"/>
    <col min="4869" max="4869" width="72.7109375" style="25" bestFit="1" customWidth="1"/>
    <col min="4870" max="4870" width="9.85546875" style="25" bestFit="1" customWidth="1"/>
    <col min="4871" max="5123" width="77.42578125" style="25"/>
    <col min="5124" max="5124" width="16.28515625" style="25" bestFit="1" customWidth="1"/>
    <col min="5125" max="5125" width="72.7109375" style="25" bestFit="1" customWidth="1"/>
    <col min="5126" max="5126" width="9.85546875" style="25" bestFit="1" customWidth="1"/>
    <col min="5127" max="5379" width="77.42578125" style="25"/>
    <col min="5380" max="5380" width="16.28515625" style="25" bestFit="1" customWidth="1"/>
    <col min="5381" max="5381" width="72.7109375" style="25" bestFit="1" customWidth="1"/>
    <col min="5382" max="5382" width="9.85546875" style="25" bestFit="1" customWidth="1"/>
    <col min="5383" max="5635" width="77.42578125" style="25"/>
    <col min="5636" max="5636" width="16.28515625" style="25" bestFit="1" customWidth="1"/>
    <col min="5637" max="5637" width="72.7109375" style="25" bestFit="1" customWidth="1"/>
    <col min="5638" max="5638" width="9.85546875" style="25" bestFit="1" customWidth="1"/>
    <col min="5639" max="5891" width="77.42578125" style="25"/>
    <col min="5892" max="5892" width="16.28515625" style="25" bestFit="1" customWidth="1"/>
    <col min="5893" max="5893" width="72.7109375" style="25" bestFit="1" customWidth="1"/>
    <col min="5894" max="5894" width="9.85546875" style="25" bestFit="1" customWidth="1"/>
    <col min="5895" max="6147" width="77.42578125" style="25"/>
    <col min="6148" max="6148" width="16.28515625" style="25" bestFit="1" customWidth="1"/>
    <col min="6149" max="6149" width="72.7109375" style="25" bestFit="1" customWidth="1"/>
    <col min="6150" max="6150" width="9.85546875" style="25" bestFit="1" customWidth="1"/>
    <col min="6151" max="6403" width="77.42578125" style="25"/>
    <col min="6404" max="6404" width="16.28515625" style="25" bestFit="1" customWidth="1"/>
    <col min="6405" max="6405" width="72.7109375" style="25" bestFit="1" customWidth="1"/>
    <col min="6406" max="6406" width="9.85546875" style="25" bestFit="1" customWidth="1"/>
    <col min="6407" max="6659" width="77.42578125" style="25"/>
    <col min="6660" max="6660" width="16.28515625" style="25" bestFit="1" customWidth="1"/>
    <col min="6661" max="6661" width="72.7109375" style="25" bestFit="1" customWidth="1"/>
    <col min="6662" max="6662" width="9.85546875" style="25" bestFit="1" customWidth="1"/>
    <col min="6663" max="6915" width="77.42578125" style="25"/>
    <col min="6916" max="6916" width="16.28515625" style="25" bestFit="1" customWidth="1"/>
    <col min="6917" max="6917" width="72.7109375" style="25" bestFit="1" customWidth="1"/>
    <col min="6918" max="6918" width="9.85546875" style="25" bestFit="1" customWidth="1"/>
    <col min="6919" max="7171" width="77.42578125" style="25"/>
    <col min="7172" max="7172" width="16.28515625" style="25" bestFit="1" customWidth="1"/>
    <col min="7173" max="7173" width="72.7109375" style="25" bestFit="1" customWidth="1"/>
    <col min="7174" max="7174" width="9.85546875" style="25" bestFit="1" customWidth="1"/>
    <col min="7175" max="7427" width="77.42578125" style="25"/>
    <col min="7428" max="7428" width="16.28515625" style="25" bestFit="1" customWidth="1"/>
    <col min="7429" max="7429" width="72.7109375" style="25" bestFit="1" customWidth="1"/>
    <col min="7430" max="7430" width="9.85546875" style="25" bestFit="1" customWidth="1"/>
    <col min="7431" max="7683" width="77.42578125" style="25"/>
    <col min="7684" max="7684" width="16.28515625" style="25" bestFit="1" customWidth="1"/>
    <col min="7685" max="7685" width="72.7109375" style="25" bestFit="1" customWidth="1"/>
    <col min="7686" max="7686" width="9.85546875" style="25" bestFit="1" customWidth="1"/>
    <col min="7687" max="7939" width="77.42578125" style="25"/>
    <col min="7940" max="7940" width="16.28515625" style="25" bestFit="1" customWidth="1"/>
    <col min="7941" max="7941" width="72.7109375" style="25" bestFit="1" customWidth="1"/>
    <col min="7942" max="7942" width="9.85546875" style="25" bestFit="1" customWidth="1"/>
    <col min="7943" max="8195" width="77.42578125" style="25"/>
    <col min="8196" max="8196" width="16.28515625" style="25" bestFit="1" customWidth="1"/>
    <col min="8197" max="8197" width="72.7109375" style="25" bestFit="1" customWidth="1"/>
    <col min="8198" max="8198" width="9.85546875" style="25" bestFit="1" customWidth="1"/>
    <col min="8199" max="8451" width="77.42578125" style="25"/>
    <col min="8452" max="8452" width="16.28515625" style="25" bestFit="1" customWidth="1"/>
    <col min="8453" max="8453" width="72.7109375" style="25" bestFit="1" customWidth="1"/>
    <col min="8454" max="8454" width="9.85546875" style="25" bestFit="1" customWidth="1"/>
    <col min="8455" max="8707" width="77.42578125" style="25"/>
    <col min="8708" max="8708" width="16.28515625" style="25" bestFit="1" customWidth="1"/>
    <col min="8709" max="8709" width="72.7109375" style="25" bestFit="1" customWidth="1"/>
    <col min="8710" max="8710" width="9.85546875" style="25" bestFit="1" customWidth="1"/>
    <col min="8711" max="8963" width="77.42578125" style="25"/>
    <col min="8964" max="8964" width="16.28515625" style="25" bestFit="1" customWidth="1"/>
    <col min="8965" max="8965" width="72.7109375" style="25" bestFit="1" customWidth="1"/>
    <col min="8966" max="8966" width="9.85546875" style="25" bestFit="1" customWidth="1"/>
    <col min="8967" max="9219" width="77.42578125" style="25"/>
    <col min="9220" max="9220" width="16.28515625" style="25" bestFit="1" customWidth="1"/>
    <col min="9221" max="9221" width="72.7109375" style="25" bestFit="1" customWidth="1"/>
    <col min="9222" max="9222" width="9.85546875" style="25" bestFit="1" customWidth="1"/>
    <col min="9223" max="9475" width="77.42578125" style="25"/>
    <col min="9476" max="9476" width="16.28515625" style="25" bestFit="1" customWidth="1"/>
    <col min="9477" max="9477" width="72.7109375" style="25" bestFit="1" customWidth="1"/>
    <col min="9478" max="9478" width="9.85546875" style="25" bestFit="1" customWidth="1"/>
    <col min="9479" max="9731" width="77.42578125" style="25"/>
    <col min="9732" max="9732" width="16.28515625" style="25" bestFit="1" customWidth="1"/>
    <col min="9733" max="9733" width="72.7109375" style="25" bestFit="1" customWidth="1"/>
    <col min="9734" max="9734" width="9.85546875" style="25" bestFit="1" customWidth="1"/>
    <col min="9735" max="9987" width="77.42578125" style="25"/>
    <col min="9988" max="9988" width="16.28515625" style="25" bestFit="1" customWidth="1"/>
    <col min="9989" max="9989" width="72.7109375" style="25" bestFit="1" customWidth="1"/>
    <col min="9990" max="9990" width="9.85546875" style="25" bestFit="1" customWidth="1"/>
    <col min="9991" max="10243" width="77.42578125" style="25"/>
    <col min="10244" max="10244" width="16.28515625" style="25" bestFit="1" customWidth="1"/>
    <col min="10245" max="10245" width="72.7109375" style="25" bestFit="1" customWidth="1"/>
    <col min="10246" max="10246" width="9.85546875" style="25" bestFit="1" customWidth="1"/>
    <col min="10247" max="10499" width="77.42578125" style="25"/>
    <col min="10500" max="10500" width="16.28515625" style="25" bestFit="1" customWidth="1"/>
    <col min="10501" max="10501" width="72.7109375" style="25" bestFit="1" customWidth="1"/>
    <col min="10502" max="10502" width="9.85546875" style="25" bestFit="1" customWidth="1"/>
    <col min="10503" max="10755" width="77.42578125" style="25"/>
    <col min="10756" max="10756" width="16.28515625" style="25" bestFit="1" customWidth="1"/>
    <col min="10757" max="10757" width="72.7109375" style="25" bestFit="1" customWidth="1"/>
    <col min="10758" max="10758" width="9.85546875" style="25" bestFit="1" customWidth="1"/>
    <col min="10759" max="11011" width="77.42578125" style="25"/>
    <col min="11012" max="11012" width="16.28515625" style="25" bestFit="1" customWidth="1"/>
    <col min="11013" max="11013" width="72.7109375" style="25" bestFit="1" customWidth="1"/>
    <col min="11014" max="11014" width="9.85546875" style="25" bestFit="1" customWidth="1"/>
    <col min="11015" max="11267" width="77.42578125" style="25"/>
    <col min="11268" max="11268" width="16.28515625" style="25" bestFit="1" customWidth="1"/>
    <col min="11269" max="11269" width="72.7109375" style="25" bestFit="1" customWidth="1"/>
    <col min="11270" max="11270" width="9.85546875" style="25" bestFit="1" customWidth="1"/>
    <col min="11271" max="11523" width="77.42578125" style="25"/>
    <col min="11524" max="11524" width="16.28515625" style="25" bestFit="1" customWidth="1"/>
    <col min="11525" max="11525" width="72.7109375" style="25" bestFit="1" customWidth="1"/>
    <col min="11526" max="11526" width="9.85546875" style="25" bestFit="1" customWidth="1"/>
    <col min="11527" max="11779" width="77.42578125" style="25"/>
    <col min="11780" max="11780" width="16.28515625" style="25" bestFit="1" customWidth="1"/>
    <col min="11781" max="11781" width="72.7109375" style="25" bestFit="1" customWidth="1"/>
    <col min="11782" max="11782" width="9.85546875" style="25" bestFit="1" customWidth="1"/>
    <col min="11783" max="12035" width="77.42578125" style="25"/>
    <col min="12036" max="12036" width="16.28515625" style="25" bestFit="1" customWidth="1"/>
    <col min="12037" max="12037" width="72.7109375" style="25" bestFit="1" customWidth="1"/>
    <col min="12038" max="12038" width="9.85546875" style="25" bestFit="1" customWidth="1"/>
    <col min="12039" max="12291" width="77.42578125" style="25"/>
    <col min="12292" max="12292" width="16.28515625" style="25" bestFit="1" customWidth="1"/>
    <col min="12293" max="12293" width="72.7109375" style="25" bestFit="1" customWidth="1"/>
    <col min="12294" max="12294" width="9.85546875" style="25" bestFit="1" customWidth="1"/>
    <col min="12295" max="12547" width="77.42578125" style="25"/>
    <col min="12548" max="12548" width="16.28515625" style="25" bestFit="1" customWidth="1"/>
    <col min="12549" max="12549" width="72.7109375" style="25" bestFit="1" customWidth="1"/>
    <col min="12550" max="12550" width="9.85546875" style="25" bestFit="1" customWidth="1"/>
    <col min="12551" max="12803" width="77.42578125" style="25"/>
    <col min="12804" max="12804" width="16.28515625" style="25" bestFit="1" customWidth="1"/>
    <col min="12805" max="12805" width="72.7109375" style="25" bestFit="1" customWidth="1"/>
    <col min="12806" max="12806" width="9.85546875" style="25" bestFit="1" customWidth="1"/>
    <col min="12807" max="13059" width="77.42578125" style="25"/>
    <col min="13060" max="13060" width="16.28515625" style="25" bestFit="1" customWidth="1"/>
    <col min="13061" max="13061" width="72.7109375" style="25" bestFit="1" customWidth="1"/>
    <col min="13062" max="13062" width="9.85546875" style="25" bestFit="1" customWidth="1"/>
    <col min="13063" max="13315" width="77.42578125" style="25"/>
    <col min="13316" max="13316" width="16.28515625" style="25" bestFit="1" customWidth="1"/>
    <col min="13317" max="13317" width="72.7109375" style="25" bestFit="1" customWidth="1"/>
    <col min="13318" max="13318" width="9.85546875" style="25" bestFit="1" customWidth="1"/>
    <col min="13319" max="13571" width="77.42578125" style="25"/>
    <col min="13572" max="13572" width="16.28515625" style="25" bestFit="1" customWidth="1"/>
    <col min="13573" max="13573" width="72.7109375" style="25" bestFit="1" customWidth="1"/>
    <col min="13574" max="13574" width="9.85546875" style="25" bestFit="1" customWidth="1"/>
    <col min="13575" max="13827" width="77.42578125" style="25"/>
    <col min="13828" max="13828" width="16.28515625" style="25" bestFit="1" customWidth="1"/>
    <col min="13829" max="13829" width="72.7109375" style="25" bestFit="1" customWidth="1"/>
    <col min="13830" max="13830" width="9.85546875" style="25" bestFit="1" customWidth="1"/>
    <col min="13831" max="14083" width="77.42578125" style="25"/>
    <col min="14084" max="14084" width="16.28515625" style="25" bestFit="1" customWidth="1"/>
    <col min="14085" max="14085" width="72.7109375" style="25" bestFit="1" customWidth="1"/>
    <col min="14086" max="14086" width="9.85546875" style="25" bestFit="1" customWidth="1"/>
    <col min="14087" max="14339" width="77.42578125" style="25"/>
    <col min="14340" max="14340" width="16.28515625" style="25" bestFit="1" customWidth="1"/>
    <col min="14341" max="14341" width="72.7109375" style="25" bestFit="1" customWidth="1"/>
    <col min="14342" max="14342" width="9.85546875" style="25" bestFit="1" customWidth="1"/>
    <col min="14343" max="14595" width="77.42578125" style="25"/>
    <col min="14596" max="14596" width="16.28515625" style="25" bestFit="1" customWidth="1"/>
    <col min="14597" max="14597" width="72.7109375" style="25" bestFit="1" customWidth="1"/>
    <col min="14598" max="14598" width="9.85546875" style="25" bestFit="1" customWidth="1"/>
    <col min="14599" max="14851" width="77.42578125" style="25"/>
    <col min="14852" max="14852" width="16.28515625" style="25" bestFit="1" customWidth="1"/>
    <col min="14853" max="14853" width="72.7109375" style="25" bestFit="1" customWidth="1"/>
    <col min="14854" max="14854" width="9.85546875" style="25" bestFit="1" customWidth="1"/>
    <col min="14855" max="15107" width="77.42578125" style="25"/>
    <col min="15108" max="15108" width="16.28515625" style="25" bestFit="1" customWidth="1"/>
    <col min="15109" max="15109" width="72.7109375" style="25" bestFit="1" customWidth="1"/>
    <col min="15110" max="15110" width="9.85546875" style="25" bestFit="1" customWidth="1"/>
    <col min="15111" max="15363" width="77.42578125" style="25"/>
    <col min="15364" max="15364" width="16.28515625" style="25" bestFit="1" customWidth="1"/>
    <col min="15365" max="15365" width="72.7109375" style="25" bestFit="1" customWidth="1"/>
    <col min="15366" max="15366" width="9.85546875" style="25" bestFit="1" customWidth="1"/>
    <col min="15367" max="15619" width="77.42578125" style="25"/>
    <col min="15620" max="15620" width="16.28515625" style="25" bestFit="1" customWidth="1"/>
    <col min="15621" max="15621" width="72.7109375" style="25" bestFit="1" customWidth="1"/>
    <col min="15622" max="15622" width="9.85546875" style="25" bestFit="1" customWidth="1"/>
    <col min="15623" max="15875" width="77.42578125" style="25"/>
    <col min="15876" max="15876" width="16.28515625" style="25" bestFit="1" customWidth="1"/>
    <col min="15877" max="15877" width="72.7109375" style="25" bestFit="1" customWidth="1"/>
    <col min="15878" max="15878" width="9.85546875" style="25" bestFit="1" customWidth="1"/>
    <col min="15879" max="16131" width="77.42578125" style="25"/>
    <col min="16132" max="16132" width="16.28515625" style="25" bestFit="1" customWidth="1"/>
    <col min="16133" max="16133" width="72.7109375" style="25" bestFit="1" customWidth="1"/>
    <col min="16134" max="16134" width="9.85546875" style="25" bestFit="1" customWidth="1"/>
    <col min="16135" max="16384" width="77.42578125" style="25"/>
  </cols>
  <sheetData>
    <row r="1" spans="1:8" s="5" customFormat="1" ht="13.5" customHeight="1">
      <c r="A1" s="1"/>
      <c r="B1" s="2"/>
      <c r="C1" s="3" t="s">
        <v>0</v>
      </c>
      <c r="D1" s="3"/>
      <c r="E1" s="3"/>
      <c r="F1" s="3"/>
      <c r="G1" s="3"/>
      <c r="H1" s="4"/>
    </row>
    <row r="2" spans="1:8" s="5" customFormat="1" ht="14.25">
      <c r="A2" s="1"/>
      <c r="B2" s="2"/>
      <c r="C2" s="3" t="s">
        <v>1</v>
      </c>
      <c r="D2" s="3"/>
      <c r="E2" s="3"/>
      <c r="F2" s="3"/>
      <c r="G2" s="3"/>
      <c r="H2" s="6"/>
    </row>
    <row r="3" spans="1:8" s="5" customFormat="1" ht="15.75" customHeight="1">
      <c r="A3" s="1"/>
      <c r="B3" s="2"/>
      <c r="C3" s="3" t="s">
        <v>2</v>
      </c>
      <c r="D3" s="3"/>
      <c r="E3" s="3"/>
      <c r="F3" s="3"/>
      <c r="G3" s="3"/>
      <c r="H3" s="7"/>
    </row>
    <row r="4" spans="1:8" s="5" customFormat="1" ht="9" customHeight="1">
      <c r="A4" s="1"/>
      <c r="B4" s="2"/>
      <c r="C4" s="3"/>
      <c r="D4" s="3"/>
      <c r="E4" s="3"/>
      <c r="F4" s="3"/>
      <c r="G4" s="3"/>
      <c r="H4" s="1"/>
    </row>
    <row r="5" spans="1:8" s="5" customFormat="1" ht="4.5" customHeight="1">
      <c r="A5" s="8"/>
      <c r="C5" s="9"/>
      <c r="D5" s="10"/>
      <c r="E5" s="11"/>
      <c r="F5" s="11"/>
      <c r="G5" s="12"/>
      <c r="H5" s="12"/>
    </row>
    <row r="6" spans="1:8" s="5" customFormat="1" ht="32.25" customHeight="1">
      <c r="A6" s="8"/>
      <c r="C6" s="9"/>
      <c r="D6" s="10"/>
      <c r="E6" s="11"/>
      <c r="F6" s="11"/>
      <c r="G6" s="12"/>
      <c r="H6" s="13">
        <v>65</v>
      </c>
    </row>
    <row r="7" spans="1:8" s="19" customFormat="1" ht="38.25">
      <c r="A7" s="14" t="s">
        <v>3</v>
      </c>
      <c r="B7" s="14" t="s">
        <v>4</v>
      </c>
      <c r="C7" s="15" t="s">
        <v>5</v>
      </c>
      <c r="D7" s="16" t="s">
        <v>6</v>
      </c>
      <c r="E7" s="17" t="s">
        <v>7</v>
      </c>
      <c r="F7" s="17" t="s">
        <v>8</v>
      </c>
      <c r="G7" s="17" t="s">
        <v>9</v>
      </c>
      <c r="H7" s="18" t="s">
        <v>10</v>
      </c>
    </row>
    <row r="8" spans="1:8" s="20" customFormat="1" ht="12.75">
      <c r="B8" s="21"/>
      <c r="C8" s="22"/>
      <c r="D8" s="22"/>
      <c r="E8" s="23"/>
      <c r="F8" s="24">
        <v>0.15</v>
      </c>
      <c r="G8" s="24">
        <v>0.15</v>
      </c>
      <c r="H8" s="24">
        <v>0.15</v>
      </c>
    </row>
    <row r="9" spans="1:8" ht="15.75">
      <c r="A9" s="32"/>
      <c r="B9" s="32"/>
      <c r="C9" s="32" t="s">
        <v>11</v>
      </c>
      <c r="D9" s="33"/>
      <c r="E9" s="34"/>
      <c r="F9" s="34"/>
      <c r="G9" s="32"/>
      <c r="H9" s="33"/>
    </row>
    <row r="10" spans="1:8" s="38" customFormat="1" ht="12">
      <c r="A10" s="35"/>
      <c r="B10" s="35"/>
      <c r="C10" s="35"/>
      <c r="D10" s="35"/>
      <c r="E10" s="36"/>
      <c r="F10" s="122"/>
      <c r="G10" s="37"/>
      <c r="H10" s="37"/>
    </row>
    <row r="11" spans="1:8" s="40" customFormat="1" ht="12">
      <c r="A11" s="7"/>
      <c r="B11" s="7"/>
      <c r="C11" s="7" t="s">
        <v>12</v>
      </c>
      <c r="D11" s="7"/>
      <c r="E11" s="7"/>
      <c r="F11" s="7"/>
      <c r="G11" s="39"/>
      <c r="H11" s="39"/>
    </row>
    <row r="12" spans="1:8" ht="43.5" customHeight="1">
      <c r="A12" s="41"/>
      <c r="B12" s="35" t="s">
        <v>13</v>
      </c>
      <c r="C12" s="35" t="s">
        <v>14</v>
      </c>
      <c r="D12" s="35"/>
      <c r="E12" s="36">
        <v>8</v>
      </c>
      <c r="F12" s="120">
        <v>0.15</v>
      </c>
      <c r="G12" s="30">
        <f>E12-E12*F12</f>
        <v>6.8</v>
      </c>
      <c r="H12" s="31">
        <f>G12*$H$6</f>
        <v>442</v>
      </c>
    </row>
    <row r="13" spans="1:8" s="38" customFormat="1" ht="12">
      <c r="B13" s="35"/>
      <c r="C13" s="35"/>
      <c r="D13" s="35"/>
      <c r="E13" s="36"/>
      <c r="F13" s="122"/>
      <c r="G13" s="37"/>
      <c r="H13" s="37"/>
    </row>
    <row r="14" spans="1:8" s="40" customFormat="1" ht="12">
      <c r="A14" s="7"/>
      <c r="B14" s="7"/>
      <c r="C14" s="7" t="s">
        <v>15</v>
      </c>
      <c r="D14" s="7"/>
      <c r="E14" s="7"/>
      <c r="F14" s="7"/>
      <c r="G14" s="39"/>
      <c r="H14" s="39"/>
    </row>
    <row r="15" spans="1:8" s="27" customFormat="1" ht="23.25" customHeight="1">
      <c r="A15" s="42"/>
      <c r="B15" s="35" t="s">
        <v>16</v>
      </c>
      <c r="C15" s="35" t="s">
        <v>17</v>
      </c>
      <c r="D15" s="35"/>
      <c r="E15" s="36">
        <v>11</v>
      </c>
      <c r="F15" s="120">
        <v>0.15</v>
      </c>
      <c r="G15" s="30">
        <f>E15-E15*F15</f>
        <v>9.35</v>
      </c>
      <c r="H15" s="31">
        <f>G15*$H$6</f>
        <v>607.75</v>
      </c>
    </row>
    <row r="16" spans="1:8" ht="21" customHeight="1">
      <c r="A16" s="43"/>
      <c r="B16" s="35" t="s">
        <v>18</v>
      </c>
      <c r="C16" s="35" t="s">
        <v>19</v>
      </c>
      <c r="D16" s="35"/>
      <c r="E16" s="36">
        <v>17</v>
      </c>
      <c r="F16" s="120">
        <v>0.15</v>
      </c>
      <c r="G16" s="30">
        <f>E16-E16*F16</f>
        <v>14.45</v>
      </c>
      <c r="H16" s="31">
        <f>G16*$H$6</f>
        <v>939.25</v>
      </c>
    </row>
    <row r="17" spans="1:8" s="40" customFormat="1" ht="15.75" customHeight="1">
      <c r="B17" s="35"/>
      <c r="C17" s="35"/>
      <c r="D17" s="35"/>
      <c r="E17" s="36"/>
      <c r="F17" s="122"/>
      <c r="G17" s="44"/>
      <c r="H17" s="44"/>
    </row>
    <row r="18" spans="1:8" s="38" customFormat="1" ht="12">
      <c r="A18" s="7"/>
      <c r="B18" s="7"/>
      <c r="C18" s="7" t="s">
        <v>20</v>
      </c>
      <c r="D18" s="7"/>
      <c r="E18" s="7"/>
      <c r="F18" s="7"/>
      <c r="G18" s="39"/>
      <c r="H18" s="39"/>
    </row>
    <row r="19" spans="1:8" s="46" customFormat="1" ht="22.5" customHeight="1">
      <c r="A19" s="45"/>
      <c r="B19" s="35" t="s">
        <v>21</v>
      </c>
      <c r="C19" s="35" t="s">
        <v>22</v>
      </c>
      <c r="D19" s="35"/>
      <c r="E19" s="36">
        <v>8</v>
      </c>
      <c r="F19" s="120">
        <v>0.15</v>
      </c>
      <c r="G19" s="30">
        <f>E19-E19*F19</f>
        <v>6.8</v>
      </c>
      <c r="H19" s="31">
        <f>G19*$H$6</f>
        <v>442</v>
      </c>
    </row>
    <row r="20" spans="1:8" s="5" customFormat="1" ht="22.5" customHeight="1">
      <c r="A20" s="47"/>
      <c r="B20" s="35" t="s">
        <v>23</v>
      </c>
      <c r="C20" s="35" t="s">
        <v>24</v>
      </c>
      <c r="D20" s="35"/>
      <c r="E20" s="36">
        <v>11</v>
      </c>
      <c r="F20" s="120">
        <v>0.15</v>
      </c>
      <c r="G20" s="30">
        <f>E20-E20*F20</f>
        <v>9.35</v>
      </c>
      <c r="H20" s="31">
        <f>G20*$H$6</f>
        <v>607.75</v>
      </c>
    </row>
    <row r="21" spans="1:8" s="48" customFormat="1" ht="12">
      <c r="B21" s="49"/>
      <c r="C21" s="49"/>
      <c r="D21" s="49"/>
      <c r="E21" s="49"/>
      <c r="F21" s="49"/>
      <c r="G21" s="50"/>
      <c r="H21" s="50"/>
    </row>
    <row r="22" spans="1:8" s="48" customFormat="1" ht="12">
      <c r="A22" s="7"/>
      <c r="B22" s="51"/>
      <c r="C22" s="52" t="s">
        <v>25</v>
      </c>
      <c r="D22" s="52"/>
      <c r="E22" s="39"/>
      <c r="F22" s="39"/>
      <c r="G22" s="39"/>
      <c r="H22" s="39"/>
    </row>
    <row r="23" spans="1:8" s="48" customFormat="1" ht="48" customHeight="1">
      <c r="A23" s="53"/>
      <c r="B23" s="35" t="s">
        <v>26</v>
      </c>
      <c r="C23" s="35" t="s">
        <v>27</v>
      </c>
      <c r="D23" s="35"/>
      <c r="E23" s="36">
        <v>13</v>
      </c>
      <c r="F23" s="120">
        <v>0.15</v>
      </c>
      <c r="G23" s="30">
        <f>E23-E23*F23</f>
        <v>11.05</v>
      </c>
      <c r="H23" s="31">
        <f>G23*$H$6</f>
        <v>718.25</v>
      </c>
    </row>
    <row r="24" spans="1:8" s="48" customFormat="1" ht="12">
      <c r="B24" s="49"/>
      <c r="C24" s="49"/>
      <c r="D24" s="49"/>
      <c r="E24" s="49"/>
      <c r="F24" s="49"/>
      <c r="G24" s="50"/>
      <c r="H24" s="50"/>
    </row>
    <row r="25" spans="1:8" s="48" customFormat="1" ht="12">
      <c r="A25" s="7"/>
      <c r="B25" s="51"/>
      <c r="C25" s="52" t="s">
        <v>28</v>
      </c>
      <c r="D25" s="52"/>
      <c r="E25" s="39"/>
      <c r="F25" s="39"/>
      <c r="G25" s="39"/>
      <c r="H25" s="39"/>
    </row>
    <row r="26" spans="1:8" s="48" customFormat="1" ht="36" customHeight="1">
      <c r="A26" s="54"/>
      <c r="B26" s="35" t="s">
        <v>29</v>
      </c>
      <c r="C26" s="35" t="s">
        <v>30</v>
      </c>
      <c r="D26" s="35"/>
      <c r="E26" s="36">
        <v>8.5</v>
      </c>
      <c r="F26" s="120">
        <v>0.15</v>
      </c>
      <c r="G26" s="30">
        <f t="shared" ref="G26:G27" si="0">E26-E26*F26</f>
        <v>7.2249999999999996</v>
      </c>
      <c r="H26" s="31">
        <f>G26*$H$6</f>
        <v>469.625</v>
      </c>
    </row>
    <row r="27" spans="1:8" s="48" customFormat="1" ht="36" customHeight="1">
      <c r="A27" s="55"/>
      <c r="B27" s="35" t="s">
        <v>31</v>
      </c>
      <c r="C27" s="35" t="s">
        <v>32</v>
      </c>
      <c r="D27" s="35"/>
      <c r="E27" s="36">
        <v>13.5</v>
      </c>
      <c r="F27" s="120">
        <v>0.15</v>
      </c>
      <c r="G27" s="30">
        <f t="shared" si="0"/>
        <v>11.475</v>
      </c>
      <c r="H27" s="31">
        <f>G27*$H$6</f>
        <v>745.875</v>
      </c>
    </row>
    <row r="28" spans="1:8" s="48" customFormat="1" ht="12">
      <c r="B28" s="35"/>
      <c r="C28" s="35"/>
      <c r="D28" s="35"/>
      <c r="E28" s="36"/>
      <c r="F28" s="122"/>
      <c r="G28" s="50"/>
      <c r="H28" s="50"/>
    </row>
    <row r="29" spans="1:8" s="48" customFormat="1" ht="12">
      <c r="A29" s="7"/>
      <c r="B29" s="51"/>
      <c r="C29" s="52" t="s">
        <v>33</v>
      </c>
      <c r="D29" s="52"/>
      <c r="E29" s="39"/>
      <c r="F29" s="39"/>
      <c r="G29" s="39"/>
      <c r="H29" s="39"/>
    </row>
    <row r="30" spans="1:8" s="48" customFormat="1" ht="28.5" customHeight="1">
      <c r="A30" s="54"/>
      <c r="B30" s="35" t="s">
        <v>34</v>
      </c>
      <c r="C30" s="35" t="s">
        <v>35</v>
      </c>
      <c r="D30" s="35"/>
      <c r="E30" s="36">
        <v>12.8</v>
      </c>
      <c r="F30" s="120">
        <v>0.15</v>
      </c>
      <c r="G30" s="30">
        <f t="shared" ref="G30:G31" si="1">E30-E30*F30</f>
        <v>10.88</v>
      </c>
      <c r="H30" s="31">
        <f>G30*$H$6</f>
        <v>707.2</v>
      </c>
    </row>
    <row r="31" spans="1:8" s="48" customFormat="1" ht="28.5" customHeight="1">
      <c r="A31" s="55"/>
      <c r="B31" s="35" t="s">
        <v>36</v>
      </c>
      <c r="C31" s="35" t="s">
        <v>37</v>
      </c>
      <c r="D31" s="35"/>
      <c r="E31" s="36">
        <v>19</v>
      </c>
      <c r="F31" s="120">
        <v>0.15</v>
      </c>
      <c r="G31" s="30">
        <f t="shared" si="1"/>
        <v>16.149999999999999</v>
      </c>
      <c r="H31" s="31">
        <f>G31*$H$6</f>
        <v>1049.75</v>
      </c>
    </row>
    <row r="32" spans="1:8" s="48" customFormat="1" ht="23.25" customHeight="1">
      <c r="B32" s="35"/>
      <c r="C32" s="35"/>
      <c r="D32" s="35"/>
      <c r="E32" s="36"/>
      <c r="F32" s="122"/>
      <c r="G32" s="50"/>
      <c r="H32" s="50"/>
    </row>
    <row r="33" spans="1:8" s="48" customFormat="1" ht="12">
      <c r="A33" s="7"/>
      <c r="B33" s="51"/>
      <c r="C33" s="52" t="s">
        <v>38</v>
      </c>
      <c r="D33" s="52"/>
      <c r="E33" s="39"/>
      <c r="F33" s="39"/>
      <c r="G33" s="39"/>
      <c r="H33" s="39"/>
    </row>
    <row r="34" spans="1:8" s="48" customFormat="1" ht="33" customHeight="1">
      <c r="A34" s="54"/>
      <c r="B34" s="35" t="s">
        <v>39</v>
      </c>
      <c r="C34" s="35" t="s">
        <v>40</v>
      </c>
      <c r="D34" s="35"/>
      <c r="E34" s="36">
        <v>14.5</v>
      </c>
      <c r="F34" s="120">
        <v>0.15</v>
      </c>
      <c r="G34" s="30">
        <f t="shared" ref="G34:G35" si="2">E34-E34*F34</f>
        <v>12.324999999999999</v>
      </c>
      <c r="H34" s="31">
        <f>G34*$H$6</f>
        <v>801.125</v>
      </c>
    </row>
    <row r="35" spans="1:8" s="48" customFormat="1" ht="33" customHeight="1">
      <c r="A35" s="55"/>
      <c r="B35" s="35" t="s">
        <v>41</v>
      </c>
      <c r="C35" s="35" t="s">
        <v>42</v>
      </c>
      <c r="D35" s="35"/>
      <c r="E35" s="36">
        <v>22.5</v>
      </c>
      <c r="F35" s="120">
        <v>0.15</v>
      </c>
      <c r="G35" s="30">
        <f t="shared" si="2"/>
        <v>19.125</v>
      </c>
      <c r="H35" s="31">
        <f>G35*$H$6</f>
        <v>1243.125</v>
      </c>
    </row>
    <row r="36" spans="1:8" s="48" customFormat="1" ht="13.5" customHeight="1">
      <c r="B36" s="35"/>
      <c r="C36" s="35"/>
      <c r="D36" s="35"/>
      <c r="E36" s="36"/>
      <c r="F36" s="122"/>
      <c r="G36" s="50"/>
      <c r="H36" s="50"/>
    </row>
    <row r="37" spans="1:8" s="48" customFormat="1" ht="12">
      <c r="A37" s="7"/>
      <c r="B37" s="51"/>
      <c r="C37" s="52" t="s">
        <v>43</v>
      </c>
      <c r="D37" s="52"/>
      <c r="E37" s="39"/>
      <c r="F37" s="39"/>
      <c r="G37" s="39"/>
      <c r="H37" s="39"/>
    </row>
    <row r="38" spans="1:8" s="48" customFormat="1" ht="27.75" customHeight="1">
      <c r="A38" s="54"/>
      <c r="B38" s="35" t="s">
        <v>44</v>
      </c>
      <c r="C38" s="35" t="s">
        <v>45</v>
      </c>
      <c r="D38" s="35"/>
      <c r="E38" s="36">
        <v>5</v>
      </c>
      <c r="F38" s="120">
        <v>0.15</v>
      </c>
      <c r="G38" s="30">
        <f t="shared" ref="G38:G39" si="3">E38-E38*F38</f>
        <v>4.25</v>
      </c>
      <c r="H38" s="31">
        <f>G38*$H$6</f>
        <v>276.25</v>
      </c>
    </row>
    <row r="39" spans="1:8" s="48" customFormat="1" ht="27.75" customHeight="1">
      <c r="A39" s="55"/>
      <c r="B39" s="35" t="s">
        <v>46</v>
      </c>
      <c r="C39" s="35" t="s">
        <v>47</v>
      </c>
      <c r="D39" s="35"/>
      <c r="E39" s="36">
        <v>8.8000000000000007</v>
      </c>
      <c r="F39" s="120">
        <v>0.15</v>
      </c>
      <c r="G39" s="30">
        <f t="shared" si="3"/>
        <v>7.48</v>
      </c>
      <c r="H39" s="31">
        <f>G39*$H$6</f>
        <v>486.20000000000005</v>
      </c>
    </row>
    <row r="40" spans="1:8">
      <c r="B40" s="56"/>
      <c r="C40" s="28"/>
      <c r="D40" s="28"/>
      <c r="E40" s="29"/>
      <c r="F40" s="121"/>
      <c r="G40" s="29"/>
      <c r="H40" s="29"/>
    </row>
    <row r="41" spans="1:8" s="48" customFormat="1" ht="15.75">
      <c r="A41" s="57"/>
      <c r="B41" s="57"/>
      <c r="C41" s="58" t="s">
        <v>48</v>
      </c>
      <c r="D41" s="58"/>
      <c r="E41" s="59"/>
      <c r="F41" s="59"/>
      <c r="G41" s="59"/>
      <c r="H41" s="59"/>
    </row>
    <row r="42" spans="1:8" s="48" customFormat="1" ht="12">
      <c r="B42" s="35"/>
      <c r="C42" s="35"/>
      <c r="D42" s="35"/>
      <c r="E42" s="36"/>
      <c r="F42" s="122"/>
      <c r="G42" s="36"/>
      <c r="H42" s="36"/>
    </row>
    <row r="43" spans="1:8" s="48" customFormat="1" ht="12">
      <c r="A43" s="7"/>
      <c r="B43" s="51"/>
      <c r="C43" s="52" t="s">
        <v>49</v>
      </c>
      <c r="D43" s="52"/>
      <c r="E43" s="39"/>
      <c r="F43" s="39"/>
      <c r="G43" s="39"/>
      <c r="H43" s="39"/>
    </row>
    <row r="44" spans="1:8" s="48" customFormat="1" ht="84" customHeight="1">
      <c r="A44" s="53"/>
      <c r="B44" s="35" t="s">
        <v>50</v>
      </c>
      <c r="C44" s="35" t="s">
        <v>51</v>
      </c>
      <c r="D44" s="35"/>
      <c r="E44" s="36">
        <v>17</v>
      </c>
      <c r="F44" s="120">
        <v>0.15</v>
      </c>
      <c r="G44" s="30">
        <f t="shared" ref="G44:G45" si="4">E44-E44*F44</f>
        <v>14.45</v>
      </c>
      <c r="H44" s="31">
        <f>G44*$H$6</f>
        <v>939.25</v>
      </c>
    </row>
    <row r="45" spans="1:8" s="48" customFormat="1" ht="77.25" customHeight="1">
      <c r="A45" s="55"/>
      <c r="B45" s="35" t="s">
        <v>52</v>
      </c>
      <c r="C45" s="35" t="s">
        <v>53</v>
      </c>
      <c r="D45" s="35"/>
      <c r="E45" s="36">
        <v>9</v>
      </c>
      <c r="F45" s="120">
        <v>0.15</v>
      </c>
      <c r="G45" s="30">
        <f t="shared" si="4"/>
        <v>7.65</v>
      </c>
      <c r="H45" s="31">
        <f>G45*$H$6</f>
        <v>497.25</v>
      </c>
    </row>
    <row r="46" spans="1:8" s="48" customFormat="1" ht="12">
      <c r="B46" s="35"/>
      <c r="C46" s="35"/>
      <c r="D46" s="35"/>
      <c r="E46" s="36"/>
      <c r="F46" s="122"/>
      <c r="G46" s="50"/>
      <c r="H46" s="50"/>
    </row>
    <row r="47" spans="1:8" s="48" customFormat="1" ht="12">
      <c r="A47" s="7"/>
      <c r="B47" s="51"/>
      <c r="C47" s="52" t="s">
        <v>54</v>
      </c>
      <c r="D47" s="52"/>
      <c r="E47" s="39"/>
      <c r="F47" s="39"/>
      <c r="G47" s="39"/>
      <c r="H47" s="39"/>
    </row>
    <row r="48" spans="1:8" s="48" customFormat="1" ht="41.25" customHeight="1">
      <c r="A48" s="54"/>
      <c r="B48" s="35" t="s">
        <v>55</v>
      </c>
      <c r="C48" s="35" t="s">
        <v>56</v>
      </c>
      <c r="D48" s="35"/>
      <c r="E48" s="36">
        <v>9.8000000000000007</v>
      </c>
      <c r="F48" s="120">
        <v>0.15</v>
      </c>
      <c r="G48" s="30">
        <f t="shared" ref="G48:G49" si="5">E48-E48*F48</f>
        <v>8.33</v>
      </c>
      <c r="H48" s="31">
        <f>G48*$H$6</f>
        <v>541.45000000000005</v>
      </c>
    </row>
    <row r="49" spans="1:256" s="48" customFormat="1" ht="41.25" customHeight="1">
      <c r="A49" s="55"/>
      <c r="B49" s="35" t="s">
        <v>57</v>
      </c>
      <c r="C49" s="35" t="s">
        <v>58</v>
      </c>
      <c r="D49" s="35"/>
      <c r="E49" s="36">
        <v>9.8000000000000007</v>
      </c>
      <c r="F49" s="120">
        <v>0.15</v>
      </c>
      <c r="G49" s="30">
        <f t="shared" si="5"/>
        <v>8.33</v>
      </c>
      <c r="H49" s="31">
        <f>G49*$H$6</f>
        <v>541.45000000000005</v>
      </c>
    </row>
    <row r="50" spans="1:256" s="48" customFormat="1" ht="12">
      <c r="B50" s="35"/>
      <c r="C50" s="35"/>
      <c r="D50" s="35"/>
      <c r="E50" s="36"/>
      <c r="F50" s="122"/>
      <c r="G50" s="50"/>
      <c r="H50" s="50"/>
    </row>
    <row r="51" spans="1:256" s="48" customFormat="1" ht="12">
      <c r="A51" s="7"/>
      <c r="B51" s="51"/>
      <c r="C51" s="52" t="s">
        <v>59</v>
      </c>
      <c r="D51" s="52"/>
      <c r="E51" s="39"/>
      <c r="F51" s="39"/>
      <c r="G51" s="39"/>
      <c r="H51" s="39"/>
    </row>
    <row r="52" spans="1:256" s="48" customFormat="1" ht="41.25" customHeight="1">
      <c r="A52" s="54"/>
      <c r="B52" s="35" t="s">
        <v>60</v>
      </c>
      <c r="C52" s="35" t="s">
        <v>61</v>
      </c>
      <c r="D52" s="35"/>
      <c r="E52" s="36">
        <v>7.5</v>
      </c>
      <c r="F52" s="120">
        <v>0.15</v>
      </c>
      <c r="G52" s="30">
        <f>E52-E52*F52</f>
        <v>6.375</v>
      </c>
      <c r="H52" s="31">
        <f>G52*$H$6</f>
        <v>414.375</v>
      </c>
    </row>
    <row r="53" spans="1:256" s="48" customFormat="1" ht="41.25" customHeight="1">
      <c r="A53" s="55"/>
      <c r="B53" s="35" t="s">
        <v>62</v>
      </c>
      <c r="C53" s="35" t="s">
        <v>63</v>
      </c>
      <c r="D53" s="35"/>
      <c r="E53" s="36">
        <v>7.5</v>
      </c>
      <c r="F53" s="120">
        <v>0.15</v>
      </c>
      <c r="G53" s="30">
        <f t="shared" ref="G53" si="6">E53-E53*F53</f>
        <v>6.375</v>
      </c>
      <c r="H53" s="31">
        <f>G53*$H$6</f>
        <v>414.375</v>
      </c>
    </row>
    <row r="54" spans="1:256" s="48" customFormat="1" ht="12">
      <c r="B54" s="35"/>
      <c r="C54" s="35"/>
      <c r="D54" s="35"/>
      <c r="E54" s="36"/>
      <c r="F54" s="122"/>
      <c r="G54" s="50"/>
      <c r="H54" s="50"/>
    </row>
    <row r="55" spans="1:256" s="48" customFormat="1" ht="12">
      <c r="A55" s="7"/>
      <c r="B55" s="51"/>
      <c r="C55" s="52" t="s">
        <v>64</v>
      </c>
      <c r="D55" s="52"/>
      <c r="E55" s="39"/>
      <c r="F55" s="39"/>
      <c r="G55" s="39"/>
      <c r="H55" s="39"/>
    </row>
    <row r="56" spans="1:256" s="48" customFormat="1" ht="40.5" customHeight="1">
      <c r="A56" s="54"/>
      <c r="B56" s="35" t="s">
        <v>65</v>
      </c>
      <c r="C56" s="35" t="s">
        <v>66</v>
      </c>
      <c r="D56" s="35"/>
      <c r="E56" s="36">
        <v>10</v>
      </c>
      <c r="F56" s="120">
        <v>0.15</v>
      </c>
      <c r="G56" s="30">
        <f>E56-E56*F56</f>
        <v>8.5</v>
      </c>
      <c r="H56" s="31">
        <f>G56*$H$6</f>
        <v>552.5</v>
      </c>
    </row>
    <row r="57" spans="1:256" s="48" customFormat="1" ht="40.5" customHeight="1">
      <c r="A57" s="55"/>
      <c r="B57" s="35" t="s">
        <v>67</v>
      </c>
      <c r="C57" s="35" t="s">
        <v>68</v>
      </c>
      <c r="D57" s="35"/>
      <c r="E57" s="36">
        <v>16</v>
      </c>
      <c r="F57" s="120">
        <v>0.15</v>
      </c>
      <c r="G57" s="30">
        <f>E57-E57*F57</f>
        <v>13.6</v>
      </c>
      <c r="H57" s="31">
        <f>G57*$H$6</f>
        <v>884</v>
      </c>
    </row>
    <row r="58" spans="1:256" s="48" customFormat="1" ht="12">
      <c r="B58" s="35"/>
      <c r="C58" s="35"/>
      <c r="D58" s="35"/>
      <c r="E58" s="36"/>
      <c r="F58" s="122"/>
      <c r="G58" s="50"/>
      <c r="H58" s="50"/>
    </row>
    <row r="59" spans="1:256" s="48" customFormat="1" ht="15.75">
      <c r="A59" s="57"/>
      <c r="B59" s="60"/>
      <c r="C59" s="58" t="s">
        <v>69</v>
      </c>
      <c r="D59" s="58"/>
      <c r="E59" s="61"/>
      <c r="F59" s="61"/>
      <c r="G59" s="59"/>
      <c r="H59" s="59"/>
    </row>
    <row r="60" spans="1:256" s="28" customFormat="1" ht="14.25">
      <c r="A60" s="7"/>
      <c r="B60" s="7"/>
      <c r="C60" s="7" t="s">
        <v>70</v>
      </c>
      <c r="D60" s="7"/>
      <c r="E60" s="7"/>
      <c r="F60" s="7"/>
      <c r="G60" s="39"/>
      <c r="H60" s="39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</row>
    <row r="61" spans="1:256" s="27" customFormat="1" ht="24">
      <c r="A61" s="62"/>
      <c r="B61" s="35" t="s">
        <v>71</v>
      </c>
      <c r="C61" s="35" t="s">
        <v>72</v>
      </c>
      <c r="D61" s="35"/>
      <c r="E61" s="36">
        <v>56.25</v>
      </c>
      <c r="F61" s="120">
        <v>0.15</v>
      </c>
      <c r="G61" s="30">
        <f t="shared" ref="G61:G66" si="7">E61-E61*F61</f>
        <v>47.8125</v>
      </c>
      <c r="H61" s="31">
        <f t="shared" ref="H61:H66" si="8">G61*$H$6</f>
        <v>3107.8125</v>
      </c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</row>
    <row r="62" spans="1:256" ht="24">
      <c r="A62" s="63"/>
      <c r="B62" s="35" t="s">
        <v>73</v>
      </c>
      <c r="C62" s="35" t="s">
        <v>74</v>
      </c>
      <c r="D62" s="35"/>
      <c r="E62" s="36">
        <v>17</v>
      </c>
      <c r="F62" s="120">
        <v>0.15</v>
      </c>
      <c r="G62" s="30">
        <f>E62-E62*F62</f>
        <v>14.45</v>
      </c>
      <c r="H62" s="31">
        <f t="shared" si="8"/>
        <v>939.25</v>
      </c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</row>
    <row r="63" spans="1:256" s="64" customFormat="1" ht="24">
      <c r="A63" s="63"/>
      <c r="B63" s="35" t="s">
        <v>71</v>
      </c>
      <c r="C63" s="35" t="s">
        <v>75</v>
      </c>
      <c r="D63" s="35"/>
      <c r="E63" s="36">
        <v>56.25</v>
      </c>
      <c r="F63" s="120">
        <v>0.15</v>
      </c>
      <c r="G63" s="30">
        <f t="shared" si="7"/>
        <v>47.8125</v>
      </c>
      <c r="H63" s="31">
        <f t="shared" si="8"/>
        <v>3107.8125</v>
      </c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</row>
    <row r="64" spans="1:256" ht="28.5" customHeight="1">
      <c r="A64" s="63"/>
      <c r="B64" s="35" t="s">
        <v>76</v>
      </c>
      <c r="C64" s="35" t="s">
        <v>77</v>
      </c>
      <c r="D64" s="35"/>
      <c r="E64" s="36">
        <v>17</v>
      </c>
      <c r="F64" s="120">
        <v>0.15</v>
      </c>
      <c r="G64" s="30">
        <f t="shared" si="7"/>
        <v>14.45</v>
      </c>
      <c r="H64" s="31">
        <f t="shared" si="8"/>
        <v>939.25</v>
      </c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</row>
    <row r="65" spans="1:256" s="65" customFormat="1" ht="23.25" customHeight="1">
      <c r="A65" s="63"/>
      <c r="B65" s="35" t="s">
        <v>78</v>
      </c>
      <c r="C65" s="35" t="s">
        <v>79</v>
      </c>
      <c r="D65" s="35"/>
      <c r="E65" s="36">
        <v>56.25</v>
      </c>
      <c r="F65" s="120">
        <v>0.15</v>
      </c>
      <c r="G65" s="30">
        <f t="shared" si="7"/>
        <v>47.8125</v>
      </c>
      <c r="H65" s="31">
        <f t="shared" si="8"/>
        <v>3107.8125</v>
      </c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</row>
    <row r="66" spans="1:256" s="40" customFormat="1" ht="18.75" customHeight="1">
      <c r="A66" s="66"/>
      <c r="B66" s="35" t="s">
        <v>80</v>
      </c>
      <c r="C66" s="35" t="s">
        <v>81</v>
      </c>
      <c r="D66" s="67"/>
      <c r="E66" s="36">
        <v>17</v>
      </c>
      <c r="F66" s="120">
        <v>0.15</v>
      </c>
      <c r="G66" s="30">
        <f t="shared" si="7"/>
        <v>14.45</v>
      </c>
      <c r="H66" s="31">
        <f t="shared" si="8"/>
        <v>939.25</v>
      </c>
    </row>
    <row r="67" spans="1:256" s="40" customFormat="1" ht="14.25" customHeight="1">
      <c r="A67" s="7"/>
      <c r="B67" s="68"/>
      <c r="C67" s="7" t="s">
        <v>82</v>
      </c>
      <c r="D67" s="7"/>
      <c r="E67" s="7"/>
      <c r="F67" s="7"/>
      <c r="G67" s="39"/>
      <c r="H67" s="39"/>
    </row>
    <row r="68" spans="1:256" s="40" customFormat="1">
      <c r="A68" s="69"/>
      <c r="B68" s="35" t="s">
        <v>83</v>
      </c>
      <c r="C68" s="35" t="s">
        <v>84</v>
      </c>
      <c r="D68" s="35"/>
      <c r="E68" s="36">
        <v>60</v>
      </c>
      <c r="F68" s="120">
        <v>0.15</v>
      </c>
      <c r="G68" s="30">
        <f t="shared" ref="G68:G73" si="9">E68-E68*F68</f>
        <v>51</v>
      </c>
      <c r="H68" s="31">
        <f t="shared" ref="H68:H73" si="10">G68*$H$6</f>
        <v>3315</v>
      </c>
    </row>
    <row r="69" spans="1:256" s="40" customFormat="1">
      <c r="A69" s="70"/>
      <c r="B69" s="35" t="s">
        <v>85</v>
      </c>
      <c r="C69" s="35" t="s">
        <v>86</v>
      </c>
      <c r="D69" s="35"/>
      <c r="E69" s="36">
        <v>60</v>
      </c>
      <c r="F69" s="120">
        <v>0.15</v>
      </c>
      <c r="G69" s="30">
        <f t="shared" si="9"/>
        <v>51</v>
      </c>
      <c r="H69" s="31">
        <f t="shared" si="10"/>
        <v>3315</v>
      </c>
    </row>
    <row r="70" spans="1:256" s="40" customFormat="1">
      <c r="A70" s="70"/>
      <c r="B70" s="35" t="s">
        <v>87</v>
      </c>
      <c r="C70" s="35" t="s">
        <v>88</v>
      </c>
      <c r="D70" s="35"/>
      <c r="E70" s="36">
        <v>60</v>
      </c>
      <c r="F70" s="120">
        <v>0.15</v>
      </c>
      <c r="G70" s="30">
        <f t="shared" si="9"/>
        <v>51</v>
      </c>
      <c r="H70" s="31">
        <f t="shared" si="10"/>
        <v>3315</v>
      </c>
    </row>
    <row r="71" spans="1:256" s="40" customFormat="1">
      <c r="A71" s="70"/>
      <c r="B71" s="35" t="s">
        <v>89</v>
      </c>
      <c r="C71" s="35" t="s">
        <v>90</v>
      </c>
      <c r="D71" s="35"/>
      <c r="E71" s="36">
        <v>18.5</v>
      </c>
      <c r="F71" s="120">
        <v>0.15</v>
      </c>
      <c r="G71" s="30">
        <f t="shared" si="9"/>
        <v>15.725</v>
      </c>
      <c r="H71" s="31">
        <f t="shared" si="10"/>
        <v>1022.125</v>
      </c>
    </row>
    <row r="72" spans="1:256" s="40" customFormat="1">
      <c r="A72" s="70"/>
      <c r="B72" s="35" t="s">
        <v>91</v>
      </c>
      <c r="C72" s="35" t="s">
        <v>92</v>
      </c>
      <c r="D72" s="35"/>
      <c r="E72" s="36">
        <v>18.5</v>
      </c>
      <c r="F72" s="120">
        <v>0.15</v>
      </c>
      <c r="G72" s="30">
        <f t="shared" si="9"/>
        <v>15.725</v>
      </c>
      <c r="H72" s="31">
        <f t="shared" si="10"/>
        <v>1022.125</v>
      </c>
    </row>
    <row r="73" spans="1:256" s="40" customFormat="1">
      <c r="A73" s="66"/>
      <c r="B73" s="35" t="s">
        <v>93</v>
      </c>
      <c r="C73" s="35" t="s">
        <v>94</v>
      </c>
      <c r="D73" s="35"/>
      <c r="E73" s="36">
        <v>18.5</v>
      </c>
      <c r="F73" s="120">
        <v>0.15</v>
      </c>
      <c r="G73" s="30">
        <f t="shared" si="9"/>
        <v>15.725</v>
      </c>
      <c r="H73" s="31">
        <f t="shared" si="10"/>
        <v>1022.125</v>
      </c>
    </row>
    <row r="74" spans="1:256" s="40" customFormat="1" ht="12" customHeight="1">
      <c r="B74" s="35"/>
      <c r="C74" s="35"/>
      <c r="D74" s="35"/>
      <c r="E74" s="36"/>
      <c r="F74" s="122"/>
      <c r="G74" s="44"/>
      <c r="H74" s="44"/>
    </row>
    <row r="75" spans="1:256" s="40" customFormat="1" ht="17.25" customHeight="1">
      <c r="A75" s="57"/>
      <c r="B75" s="57"/>
      <c r="C75" s="58" t="s">
        <v>95</v>
      </c>
      <c r="D75" s="58"/>
      <c r="E75" s="59"/>
      <c r="F75" s="59"/>
      <c r="G75" s="59"/>
      <c r="H75" s="59"/>
    </row>
    <row r="76" spans="1:256" s="40" customFormat="1" ht="12" customHeight="1">
      <c r="B76" s="35"/>
      <c r="C76" s="35"/>
      <c r="D76" s="35"/>
      <c r="E76" s="36"/>
      <c r="F76" s="122"/>
      <c r="G76" s="44"/>
      <c r="H76" s="44"/>
    </row>
    <row r="77" spans="1:256" s="40" customFormat="1" ht="12" customHeight="1">
      <c r="A77" s="7"/>
      <c r="B77" s="7"/>
      <c r="C77" s="7" t="s">
        <v>96</v>
      </c>
      <c r="D77" s="7"/>
      <c r="E77" s="7"/>
      <c r="F77" s="7"/>
      <c r="G77" s="39"/>
      <c r="H77" s="39"/>
    </row>
    <row r="78" spans="1:256" ht="56.25" customHeight="1">
      <c r="A78" s="41"/>
      <c r="B78" s="35" t="s">
        <v>97</v>
      </c>
      <c r="C78" s="35" t="s">
        <v>98</v>
      </c>
      <c r="D78" s="35"/>
      <c r="E78" s="36">
        <v>38</v>
      </c>
      <c r="F78" s="120">
        <v>0.15</v>
      </c>
      <c r="G78" s="30">
        <f>E78-E78*F78</f>
        <v>32.299999999999997</v>
      </c>
      <c r="H78" s="31">
        <f>G78*$H$6</f>
        <v>2099.5</v>
      </c>
    </row>
    <row r="79" spans="1:256" s="40" customFormat="1" ht="12" customHeight="1">
      <c r="B79" s="35"/>
      <c r="C79" s="35"/>
      <c r="D79" s="35"/>
      <c r="E79" s="36"/>
      <c r="F79" s="122"/>
      <c r="G79" s="36"/>
      <c r="H79" s="36"/>
    </row>
    <row r="80" spans="1:256" s="40" customFormat="1" ht="12" customHeight="1">
      <c r="A80" s="7"/>
      <c r="B80" s="7"/>
      <c r="C80" s="7" t="s">
        <v>99</v>
      </c>
      <c r="D80" s="7"/>
      <c r="E80" s="7"/>
      <c r="F80" s="7"/>
      <c r="G80" s="39"/>
      <c r="H80" s="39"/>
    </row>
    <row r="81" spans="1:256" ht="24" customHeight="1">
      <c r="A81" s="71"/>
      <c r="B81" s="35" t="s">
        <v>100</v>
      </c>
      <c r="C81" s="35" t="s">
        <v>101</v>
      </c>
      <c r="D81" s="35"/>
      <c r="E81" s="36">
        <v>12.5</v>
      </c>
      <c r="F81" s="120">
        <v>0.15</v>
      </c>
      <c r="G81" s="30">
        <f>E81-E81*F81</f>
        <v>10.625</v>
      </c>
      <c r="H81" s="31">
        <f>G81*$H$6</f>
        <v>690.625</v>
      </c>
    </row>
    <row r="82" spans="1:256" ht="24" customHeight="1">
      <c r="A82" s="72"/>
      <c r="B82" s="35" t="s">
        <v>102</v>
      </c>
      <c r="C82" s="35" t="s">
        <v>103</v>
      </c>
      <c r="D82" s="35"/>
      <c r="E82" s="36">
        <v>60</v>
      </c>
      <c r="F82" s="120">
        <v>0.15</v>
      </c>
      <c r="G82" s="30">
        <f>E82-E82*F82</f>
        <v>51</v>
      </c>
      <c r="H82" s="31">
        <f>G82*$H$6</f>
        <v>3315</v>
      </c>
    </row>
    <row r="83" spans="1:256" s="27" customFormat="1" ht="24" customHeight="1">
      <c r="A83" s="73"/>
      <c r="B83" s="35" t="s">
        <v>104</v>
      </c>
      <c r="C83" s="35" t="s">
        <v>105</v>
      </c>
      <c r="D83" s="35"/>
      <c r="E83" s="36">
        <v>9.5</v>
      </c>
      <c r="F83" s="120">
        <v>0.15</v>
      </c>
      <c r="G83" s="30">
        <f>E83-E83*F83</f>
        <v>8.0749999999999993</v>
      </c>
      <c r="H83" s="31">
        <f>G83*$H$6</f>
        <v>524.875</v>
      </c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</row>
    <row r="84" spans="1:256" ht="24" customHeight="1">
      <c r="A84" s="43"/>
      <c r="B84" s="35" t="s">
        <v>106</v>
      </c>
      <c r="C84" s="35" t="s">
        <v>107</v>
      </c>
      <c r="D84" s="35"/>
      <c r="E84" s="36">
        <v>45</v>
      </c>
      <c r="F84" s="120">
        <v>0.15</v>
      </c>
      <c r="G84" s="30">
        <f>E84-E84*F84</f>
        <v>38.25</v>
      </c>
      <c r="H84" s="31">
        <f>G84*$H$6</f>
        <v>2486.25</v>
      </c>
    </row>
    <row r="85" spans="1:256" s="28" customFormat="1" ht="24.75" customHeight="1">
      <c r="A85" s="25"/>
      <c r="B85" s="56"/>
      <c r="E85" s="29"/>
      <c r="F85" s="121"/>
      <c r="G85" s="29"/>
      <c r="H85" s="29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</row>
    <row r="86" spans="1:256" s="40" customFormat="1" ht="15.75">
      <c r="A86" s="57"/>
      <c r="B86" s="57"/>
      <c r="C86" s="58" t="s">
        <v>108</v>
      </c>
      <c r="D86" s="58"/>
      <c r="E86" s="59"/>
      <c r="F86" s="59"/>
      <c r="G86" s="59"/>
      <c r="H86" s="59"/>
    </row>
    <row r="87" spans="1:256" s="40" customFormat="1" ht="13.5" customHeight="1">
      <c r="A87" s="35"/>
      <c r="B87" s="35"/>
      <c r="C87" s="35"/>
      <c r="D87" s="35"/>
      <c r="E87" s="36"/>
      <c r="F87" s="122"/>
      <c r="G87" s="36"/>
      <c r="H87" s="36"/>
    </row>
    <row r="88" spans="1:256" s="40" customFormat="1" ht="14.25" customHeight="1">
      <c r="A88" s="7"/>
      <c r="B88" s="7"/>
      <c r="C88" s="7" t="s">
        <v>109</v>
      </c>
      <c r="D88" s="7"/>
      <c r="E88" s="7"/>
      <c r="F88" s="7"/>
      <c r="G88" s="39"/>
      <c r="H88" s="39"/>
    </row>
    <row r="89" spans="1:256" s="40" customFormat="1" ht="102" customHeight="1">
      <c r="A89" s="74"/>
      <c r="B89" s="35" t="s">
        <v>110</v>
      </c>
      <c r="C89" s="35" t="s">
        <v>111</v>
      </c>
      <c r="D89" s="35"/>
      <c r="E89" s="36">
        <v>8</v>
      </c>
      <c r="F89" s="120">
        <v>0.15</v>
      </c>
      <c r="G89" s="30">
        <f>E89-E89*F89</f>
        <v>6.8</v>
      </c>
      <c r="H89" s="31">
        <f>G89*$H$6</f>
        <v>442</v>
      </c>
    </row>
    <row r="90" spans="1:256" s="40" customFormat="1" ht="12">
      <c r="B90" s="75"/>
      <c r="C90" s="49"/>
      <c r="D90" s="49"/>
      <c r="E90" s="36"/>
      <c r="F90" s="122"/>
      <c r="G90" s="44"/>
      <c r="H90" s="44"/>
    </row>
    <row r="91" spans="1:256" s="40" customFormat="1" ht="12">
      <c r="A91" s="76"/>
      <c r="B91" s="76"/>
      <c r="C91" s="7" t="s">
        <v>112</v>
      </c>
      <c r="D91" s="7"/>
      <c r="E91" s="39"/>
      <c r="F91" s="123"/>
      <c r="G91" s="39"/>
      <c r="H91" s="39"/>
    </row>
    <row r="92" spans="1:256" s="28" customFormat="1" ht="52.5" customHeight="1">
      <c r="A92" s="71"/>
      <c r="B92" s="35" t="s">
        <v>113</v>
      </c>
      <c r="C92" s="35" t="s">
        <v>114</v>
      </c>
      <c r="D92" s="35"/>
      <c r="E92" s="36">
        <v>5.6</v>
      </c>
      <c r="F92" s="120">
        <v>0.15</v>
      </c>
      <c r="G92" s="30">
        <f>E92-E92*F92</f>
        <v>4.76</v>
      </c>
      <c r="H92" s="31">
        <f>G92*$H$6</f>
        <v>309.39999999999998</v>
      </c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</row>
    <row r="93" spans="1:256" s="28" customFormat="1" ht="52.5" customHeight="1">
      <c r="A93" s="43"/>
      <c r="B93" s="35" t="s">
        <v>115</v>
      </c>
      <c r="C93" s="35" t="s">
        <v>116</v>
      </c>
      <c r="D93" s="35"/>
      <c r="E93" s="36">
        <v>25</v>
      </c>
      <c r="F93" s="120">
        <v>0.15</v>
      </c>
      <c r="G93" s="30">
        <f>E93-E93*F93</f>
        <v>21.25</v>
      </c>
      <c r="H93" s="31">
        <f>G93*$H$6</f>
        <v>1381.25</v>
      </c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</row>
    <row r="94" spans="1:256" s="40" customFormat="1" ht="12">
      <c r="B94" s="75"/>
      <c r="C94" s="49"/>
      <c r="D94" s="49"/>
      <c r="E94" s="36"/>
      <c r="F94" s="122"/>
      <c r="G94" s="44"/>
      <c r="H94" s="44"/>
    </row>
    <row r="95" spans="1:256" s="40" customFormat="1" ht="12">
      <c r="A95" s="76"/>
      <c r="B95" s="76"/>
      <c r="C95" s="7" t="s">
        <v>117</v>
      </c>
      <c r="D95" s="7"/>
      <c r="E95" s="39"/>
      <c r="F95" s="39"/>
      <c r="G95" s="39"/>
      <c r="H95" s="39"/>
    </row>
    <row r="96" spans="1:256" s="40" customFormat="1" ht="51" customHeight="1">
      <c r="A96" s="69"/>
      <c r="B96" s="35" t="s">
        <v>118</v>
      </c>
      <c r="C96" s="35" t="s">
        <v>119</v>
      </c>
      <c r="D96" s="35"/>
      <c r="E96" s="36">
        <v>4.5999999999999996</v>
      </c>
      <c r="F96" s="120">
        <v>0.15</v>
      </c>
      <c r="G96" s="30">
        <f t="shared" ref="G96:G97" si="11">E96-E96*F96</f>
        <v>3.9099999999999997</v>
      </c>
      <c r="H96" s="31">
        <f>G96*$H$6</f>
        <v>254.14999999999998</v>
      </c>
    </row>
    <row r="97" spans="1:256" s="40" customFormat="1" ht="51" customHeight="1">
      <c r="A97" s="66"/>
      <c r="B97" s="35" t="s">
        <v>120</v>
      </c>
      <c r="C97" s="35" t="s">
        <v>121</v>
      </c>
      <c r="D97" s="35"/>
      <c r="E97" s="36">
        <v>20</v>
      </c>
      <c r="F97" s="120">
        <v>0.15</v>
      </c>
      <c r="G97" s="30">
        <f t="shared" si="11"/>
        <v>17</v>
      </c>
      <c r="H97" s="31">
        <f>G97*$H$6</f>
        <v>1105</v>
      </c>
    </row>
    <row r="98" spans="1:256" s="40" customFormat="1" ht="12" customHeight="1">
      <c r="B98" s="35"/>
      <c r="C98" s="35"/>
      <c r="D98" s="35"/>
      <c r="E98" s="36"/>
      <c r="F98" s="122"/>
      <c r="G98" s="44"/>
      <c r="H98" s="44"/>
    </row>
    <row r="99" spans="1:256" s="40" customFormat="1" ht="12" hidden="1">
      <c r="B99" s="7"/>
      <c r="C99" s="7" t="s">
        <v>122</v>
      </c>
      <c r="D99" s="7"/>
      <c r="E99" s="7"/>
      <c r="F99" s="123"/>
      <c r="G99" s="39"/>
      <c r="H99" s="39"/>
    </row>
    <row r="100" spans="1:256" s="40" customFormat="1" ht="12">
      <c r="A100" s="7"/>
      <c r="B100" s="7" t="s">
        <v>122</v>
      </c>
      <c r="C100" s="7"/>
      <c r="D100" s="39"/>
      <c r="E100" s="39"/>
      <c r="F100" s="39"/>
      <c r="G100" s="39"/>
      <c r="H100" s="39"/>
    </row>
    <row r="101" spans="1:256" s="28" customFormat="1" ht="80.25" customHeight="1">
      <c r="A101" s="41"/>
      <c r="B101" s="35" t="s">
        <v>123</v>
      </c>
      <c r="C101" s="35" t="s">
        <v>124</v>
      </c>
      <c r="D101" s="35"/>
      <c r="E101" s="36">
        <v>16</v>
      </c>
      <c r="F101" s="120">
        <v>0.15</v>
      </c>
      <c r="G101" s="30">
        <f t="shared" ref="G101" si="12">E101-E101*F101</f>
        <v>13.6</v>
      </c>
      <c r="H101" s="31">
        <f>G101*$H$6</f>
        <v>884</v>
      </c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</row>
    <row r="102" spans="1:256" s="28" customFormat="1" ht="80.25" customHeight="1">
      <c r="A102" s="64"/>
      <c r="B102" s="77"/>
      <c r="C102" s="77"/>
      <c r="D102" s="77"/>
      <c r="E102" s="78"/>
      <c r="F102" s="124"/>
      <c r="G102" s="79"/>
      <c r="H102" s="80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</row>
    <row r="103" spans="1:256" s="28" customFormat="1">
      <c r="A103" s="64"/>
      <c r="B103" s="81"/>
      <c r="C103" s="82"/>
      <c r="D103" s="83"/>
      <c r="E103" s="84"/>
      <c r="F103" s="124"/>
      <c r="G103" s="79"/>
      <c r="H103" s="80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  <c r="FU103" s="64"/>
      <c r="FV103" s="64"/>
      <c r="FW103" s="64"/>
      <c r="FX103" s="64"/>
      <c r="FY103" s="64"/>
      <c r="FZ103" s="64"/>
      <c r="GA103" s="64"/>
      <c r="GB103" s="64"/>
      <c r="GC103" s="64"/>
      <c r="GD103" s="64"/>
      <c r="GE103" s="64"/>
      <c r="GF103" s="64"/>
      <c r="GG103" s="64"/>
      <c r="GH103" s="64"/>
      <c r="GI103" s="64"/>
      <c r="GJ103" s="64"/>
      <c r="GK103" s="64"/>
      <c r="GL103" s="64"/>
      <c r="GM103" s="64"/>
      <c r="GN103" s="64"/>
      <c r="GO103" s="64"/>
      <c r="GP103" s="64"/>
      <c r="GQ103" s="64"/>
      <c r="GR103" s="64"/>
      <c r="GS103" s="64"/>
      <c r="GT103" s="64"/>
      <c r="GU103" s="64"/>
      <c r="GV103" s="64"/>
      <c r="GW103" s="64"/>
      <c r="GX103" s="64"/>
      <c r="GY103" s="64"/>
      <c r="GZ103" s="64"/>
      <c r="HA103" s="64"/>
      <c r="HB103" s="64"/>
      <c r="HC103" s="64"/>
      <c r="HD103" s="64"/>
      <c r="HE103" s="64"/>
      <c r="HF103" s="64"/>
      <c r="HG103" s="64"/>
      <c r="HH103" s="64"/>
      <c r="HI103" s="64"/>
      <c r="HJ103" s="64"/>
      <c r="HK103" s="64"/>
      <c r="HL103" s="64"/>
      <c r="HM103" s="64"/>
      <c r="HN103" s="64"/>
      <c r="HO103" s="64"/>
      <c r="HP103" s="64"/>
      <c r="HQ103" s="64"/>
      <c r="HR103" s="64"/>
      <c r="HS103" s="64"/>
      <c r="HT103" s="64"/>
      <c r="HU103" s="64"/>
      <c r="HV103" s="64"/>
      <c r="HW103" s="64"/>
      <c r="HX103" s="64"/>
      <c r="HY103" s="64"/>
      <c r="HZ103" s="64"/>
      <c r="IA103" s="64"/>
      <c r="IB103" s="64"/>
      <c r="IC103" s="64"/>
      <c r="ID103" s="64"/>
      <c r="IE103" s="64"/>
      <c r="IF103" s="64"/>
      <c r="IG103" s="64"/>
      <c r="IH103" s="64"/>
      <c r="II103" s="64"/>
      <c r="IJ103" s="64"/>
      <c r="IK103" s="64"/>
      <c r="IL103" s="64"/>
      <c r="IM103" s="64"/>
      <c r="IN103" s="64"/>
      <c r="IO103" s="64"/>
      <c r="IP103" s="64"/>
      <c r="IQ103" s="64"/>
      <c r="IR103" s="64"/>
      <c r="IS103" s="64"/>
      <c r="IT103" s="64"/>
      <c r="IU103" s="64"/>
      <c r="IV103" s="64"/>
    </row>
    <row r="104" spans="1:256" s="28" customFormat="1" ht="18">
      <c r="A104" s="85"/>
      <c r="B104" s="85"/>
      <c r="C104" s="86" t="s">
        <v>125</v>
      </c>
      <c r="D104" s="87"/>
      <c r="E104" s="88"/>
      <c r="F104" s="125"/>
      <c r="G104" s="88"/>
      <c r="H104" s="88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</row>
    <row r="105" spans="1:256" s="65" customFormat="1" ht="14.25">
      <c r="A105" s="89"/>
      <c r="B105" s="89"/>
      <c r="C105" s="90" t="s">
        <v>126</v>
      </c>
      <c r="D105" s="91"/>
      <c r="E105" s="92"/>
      <c r="F105" s="126"/>
      <c r="G105" s="92"/>
      <c r="H105" s="92"/>
    </row>
    <row r="106" spans="1:256" s="28" customFormat="1" ht="25.5" customHeight="1">
      <c r="A106" s="93"/>
      <c r="B106" s="94" t="s">
        <v>127</v>
      </c>
      <c r="C106" s="95" t="s">
        <v>128</v>
      </c>
      <c r="D106" s="96">
        <v>12</v>
      </c>
      <c r="E106" s="97">
        <v>0.87</v>
      </c>
      <c r="F106" s="120">
        <v>0.15</v>
      </c>
      <c r="G106" s="98">
        <f>E106-E106*F106</f>
        <v>0.73950000000000005</v>
      </c>
      <c r="H106" s="31">
        <f>G106*$H$6</f>
        <v>48.067500000000003</v>
      </c>
    </row>
    <row r="107" spans="1:256" s="28" customFormat="1" ht="19.5" customHeight="1">
      <c r="A107" s="99"/>
      <c r="B107" s="94" t="s">
        <v>129</v>
      </c>
      <c r="C107" s="95" t="s">
        <v>130</v>
      </c>
      <c r="D107" s="96">
        <v>12</v>
      </c>
      <c r="E107" s="97">
        <v>1.17</v>
      </c>
      <c r="F107" s="120">
        <v>0.15</v>
      </c>
      <c r="G107" s="30">
        <f>E107-E107*F107</f>
        <v>0.99449999999999994</v>
      </c>
      <c r="H107" s="31">
        <f>G107*$H$6</f>
        <v>64.642499999999998</v>
      </c>
      <c r="I107" s="100"/>
      <c r="J107" s="100"/>
      <c r="K107" s="100"/>
      <c r="L107" s="100"/>
      <c r="M107" s="100"/>
      <c r="N107" s="100"/>
      <c r="O107" s="100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100"/>
      <c r="AH107" s="100"/>
      <c r="AI107" s="100"/>
      <c r="AJ107" s="100"/>
      <c r="AK107" s="100"/>
      <c r="AL107" s="100"/>
      <c r="AM107" s="100"/>
      <c r="AN107" s="100"/>
      <c r="AO107" s="100"/>
      <c r="AP107" s="100"/>
      <c r="AQ107" s="100"/>
      <c r="AR107" s="100"/>
      <c r="AS107" s="100"/>
      <c r="AT107" s="100"/>
      <c r="AU107" s="100"/>
      <c r="AV107" s="100"/>
      <c r="AW107" s="100"/>
      <c r="AX107" s="100"/>
      <c r="AY107" s="100"/>
      <c r="AZ107" s="100"/>
      <c r="BA107" s="100"/>
      <c r="BB107" s="100"/>
      <c r="BC107" s="100"/>
      <c r="BD107" s="100"/>
      <c r="BE107" s="100"/>
      <c r="BF107" s="100"/>
      <c r="BG107" s="100"/>
      <c r="BH107" s="100"/>
      <c r="BI107" s="100"/>
      <c r="BJ107" s="100"/>
      <c r="BK107" s="100"/>
      <c r="BL107" s="100"/>
      <c r="BM107" s="100"/>
      <c r="BN107" s="100"/>
      <c r="BO107" s="100"/>
      <c r="BP107" s="100"/>
      <c r="BQ107" s="100"/>
      <c r="BR107" s="100"/>
      <c r="BS107" s="100"/>
      <c r="BT107" s="100"/>
      <c r="BU107" s="100"/>
      <c r="BV107" s="100"/>
      <c r="BW107" s="100"/>
      <c r="BX107" s="100"/>
      <c r="BY107" s="100"/>
      <c r="BZ107" s="100"/>
      <c r="CA107" s="100"/>
      <c r="CB107" s="100"/>
      <c r="CC107" s="100"/>
      <c r="CD107" s="100"/>
      <c r="CE107" s="100"/>
      <c r="CF107" s="100"/>
      <c r="CG107" s="100"/>
      <c r="CH107" s="100"/>
      <c r="CI107" s="100"/>
      <c r="CJ107" s="100"/>
      <c r="CK107" s="100"/>
      <c r="CL107" s="100"/>
      <c r="CM107" s="100"/>
      <c r="CN107" s="100"/>
      <c r="CO107" s="100"/>
      <c r="CP107" s="100"/>
      <c r="CQ107" s="100"/>
      <c r="CR107" s="100"/>
      <c r="CS107" s="100"/>
      <c r="CT107" s="100"/>
      <c r="CU107" s="100"/>
      <c r="CV107" s="100"/>
      <c r="CW107" s="100"/>
      <c r="CX107" s="100"/>
      <c r="CY107" s="100"/>
      <c r="CZ107" s="100"/>
      <c r="DA107" s="100"/>
      <c r="DB107" s="100"/>
      <c r="DC107" s="100"/>
      <c r="DD107" s="100"/>
      <c r="DE107" s="100"/>
      <c r="DF107" s="100"/>
      <c r="DG107" s="100"/>
      <c r="DH107" s="100"/>
      <c r="DI107" s="100"/>
      <c r="DJ107" s="100"/>
      <c r="DK107" s="100"/>
      <c r="DL107" s="100"/>
      <c r="DM107" s="100"/>
      <c r="DN107" s="100"/>
      <c r="DO107" s="100"/>
      <c r="DP107" s="100"/>
      <c r="DQ107" s="100"/>
      <c r="DR107" s="100"/>
      <c r="DS107" s="100"/>
      <c r="DT107" s="100"/>
      <c r="DU107" s="100"/>
      <c r="DV107" s="100"/>
      <c r="DW107" s="100"/>
      <c r="DX107" s="100"/>
      <c r="DY107" s="100"/>
      <c r="DZ107" s="100"/>
      <c r="EA107" s="100"/>
      <c r="EB107" s="100"/>
      <c r="EC107" s="100"/>
      <c r="ED107" s="100"/>
      <c r="EE107" s="100"/>
      <c r="EF107" s="100"/>
      <c r="EG107" s="100"/>
      <c r="EH107" s="100"/>
      <c r="EI107" s="100"/>
      <c r="EJ107" s="100"/>
      <c r="EK107" s="100"/>
      <c r="EL107" s="100"/>
      <c r="EM107" s="100"/>
      <c r="EN107" s="100"/>
      <c r="EO107" s="100"/>
      <c r="EP107" s="100"/>
      <c r="EQ107" s="100"/>
      <c r="ER107" s="100"/>
      <c r="ES107" s="100"/>
      <c r="ET107" s="100"/>
      <c r="EU107" s="100"/>
      <c r="EV107" s="100"/>
      <c r="EW107" s="100"/>
      <c r="EX107" s="100"/>
      <c r="EY107" s="100"/>
      <c r="EZ107" s="100"/>
      <c r="FA107" s="100"/>
      <c r="FB107" s="100"/>
      <c r="FC107" s="100"/>
      <c r="FD107" s="100"/>
      <c r="FE107" s="100"/>
      <c r="FF107" s="100"/>
      <c r="FG107" s="100"/>
      <c r="FH107" s="100"/>
      <c r="FI107" s="100"/>
      <c r="FJ107" s="100"/>
      <c r="FK107" s="100"/>
      <c r="FL107" s="100"/>
      <c r="FM107" s="100"/>
      <c r="FN107" s="100"/>
      <c r="FO107" s="100"/>
      <c r="FP107" s="100"/>
      <c r="FQ107" s="100"/>
      <c r="FR107" s="100"/>
      <c r="FS107" s="100"/>
      <c r="FT107" s="100"/>
      <c r="FU107" s="100"/>
      <c r="FV107" s="100"/>
      <c r="FW107" s="100"/>
      <c r="FX107" s="100"/>
      <c r="FY107" s="100"/>
      <c r="FZ107" s="100"/>
      <c r="GA107" s="100"/>
      <c r="GB107" s="100"/>
      <c r="GC107" s="100"/>
      <c r="GD107" s="100"/>
      <c r="GE107" s="100"/>
      <c r="GF107" s="100"/>
      <c r="GG107" s="100"/>
      <c r="GH107" s="100"/>
      <c r="GI107" s="100"/>
      <c r="GJ107" s="100"/>
      <c r="GK107" s="100"/>
      <c r="GL107" s="100"/>
      <c r="GM107" s="100"/>
      <c r="GN107" s="100"/>
      <c r="GO107" s="100"/>
      <c r="GP107" s="100"/>
      <c r="GQ107" s="100"/>
      <c r="GR107" s="100"/>
      <c r="GS107" s="100"/>
      <c r="GT107" s="100"/>
      <c r="GU107" s="100"/>
      <c r="GV107" s="100"/>
      <c r="GW107" s="100"/>
      <c r="GX107" s="100"/>
      <c r="GY107" s="100"/>
      <c r="GZ107" s="100"/>
      <c r="HA107" s="100"/>
      <c r="HB107" s="100"/>
      <c r="HC107" s="100"/>
      <c r="HD107" s="100"/>
      <c r="HE107" s="100"/>
      <c r="HF107" s="100"/>
      <c r="HG107" s="100"/>
      <c r="HH107" s="100"/>
      <c r="HI107" s="100"/>
      <c r="HJ107" s="100"/>
      <c r="HK107" s="100"/>
      <c r="HL107" s="100"/>
      <c r="HM107" s="100"/>
      <c r="HN107" s="100"/>
      <c r="HO107" s="100"/>
      <c r="HP107" s="100"/>
      <c r="HQ107" s="100"/>
      <c r="HR107" s="100"/>
      <c r="HS107" s="100"/>
      <c r="HT107" s="100"/>
      <c r="HU107" s="100"/>
      <c r="HV107" s="100"/>
      <c r="HW107" s="100"/>
      <c r="HX107" s="100"/>
      <c r="HY107" s="100"/>
      <c r="HZ107" s="100"/>
      <c r="IA107" s="100"/>
      <c r="IB107" s="100"/>
      <c r="IC107" s="100"/>
      <c r="ID107" s="100"/>
      <c r="IE107" s="100"/>
      <c r="IF107" s="100"/>
      <c r="IG107" s="100"/>
      <c r="IH107" s="100"/>
      <c r="II107" s="100"/>
      <c r="IJ107" s="100"/>
      <c r="IK107" s="100"/>
      <c r="IL107" s="100"/>
      <c r="IM107" s="100"/>
      <c r="IN107" s="100"/>
      <c r="IO107" s="100"/>
      <c r="IP107" s="100"/>
      <c r="IQ107" s="100"/>
      <c r="IR107" s="100"/>
      <c r="IS107" s="100"/>
      <c r="IT107" s="100"/>
      <c r="IU107" s="100"/>
      <c r="IV107" s="100"/>
    </row>
    <row r="108" spans="1:256" s="28" customFormat="1" ht="25.5" customHeight="1">
      <c r="A108" s="101"/>
      <c r="B108" s="94" t="s">
        <v>131</v>
      </c>
      <c r="C108" s="95" t="s">
        <v>132</v>
      </c>
      <c r="D108" s="96">
        <v>12</v>
      </c>
      <c r="E108" s="97">
        <v>1.74</v>
      </c>
      <c r="F108" s="120">
        <v>0.15</v>
      </c>
      <c r="G108" s="30">
        <f>E108-E108*F108</f>
        <v>1.4790000000000001</v>
      </c>
      <c r="H108" s="31">
        <f>G108*$H$6</f>
        <v>96.135000000000005</v>
      </c>
    </row>
    <row r="109" spans="1:256" s="28" customFormat="1" ht="25.5" customHeight="1">
      <c r="A109" s="102"/>
      <c r="B109" s="94" t="s">
        <v>133</v>
      </c>
      <c r="C109" s="95" t="s">
        <v>134</v>
      </c>
      <c r="D109" s="96">
        <v>12</v>
      </c>
      <c r="E109" s="97">
        <v>2.29</v>
      </c>
      <c r="F109" s="120">
        <v>0.15</v>
      </c>
      <c r="G109" s="30">
        <f>E109-E109*F109</f>
        <v>1.9465000000000001</v>
      </c>
      <c r="H109" s="31">
        <f>G109*$H$6</f>
        <v>126.52250000000001</v>
      </c>
    </row>
    <row r="110" spans="1:256" s="28" customFormat="1" ht="14.25">
      <c r="B110" s="103"/>
      <c r="D110" s="104"/>
      <c r="E110" s="104"/>
      <c r="F110" s="127"/>
      <c r="G110" s="104"/>
      <c r="H110" s="104"/>
    </row>
    <row r="111" spans="1:256" s="65" customFormat="1" ht="14.25">
      <c r="A111" s="89"/>
      <c r="B111" s="89"/>
      <c r="C111" s="90" t="s">
        <v>135</v>
      </c>
      <c r="D111" s="91"/>
      <c r="E111" s="92"/>
      <c r="F111" s="92"/>
      <c r="G111" s="92"/>
      <c r="H111" s="92"/>
    </row>
    <row r="112" spans="1:256" s="28" customFormat="1" ht="22.5" customHeight="1">
      <c r="A112" s="93"/>
      <c r="B112" s="94" t="s">
        <v>136</v>
      </c>
      <c r="C112" s="95" t="s">
        <v>137</v>
      </c>
      <c r="D112" s="96">
        <v>1</v>
      </c>
      <c r="E112" s="97">
        <v>1.04</v>
      </c>
      <c r="F112" s="120">
        <v>0.15</v>
      </c>
      <c r="G112" s="30">
        <f t="shared" ref="G112:G115" si="13">E112-E112*F112</f>
        <v>0.88400000000000001</v>
      </c>
      <c r="H112" s="31">
        <f>G112*$H$6</f>
        <v>57.46</v>
      </c>
    </row>
    <row r="113" spans="1:256" s="28" customFormat="1" ht="22.5" customHeight="1">
      <c r="A113" s="99"/>
      <c r="B113" s="94" t="s">
        <v>138</v>
      </c>
      <c r="C113" s="95" t="s">
        <v>139</v>
      </c>
      <c r="D113" s="96">
        <v>1</v>
      </c>
      <c r="E113" s="97">
        <v>1.35</v>
      </c>
      <c r="F113" s="120">
        <v>0.15</v>
      </c>
      <c r="G113" s="30">
        <f t="shared" si="13"/>
        <v>1.1475</v>
      </c>
      <c r="H113" s="31">
        <f>G113*$H$6</f>
        <v>74.587499999999991</v>
      </c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100"/>
      <c r="BT113" s="100"/>
      <c r="BU113" s="100"/>
      <c r="BV113" s="100"/>
      <c r="BW113" s="100"/>
      <c r="BX113" s="100"/>
      <c r="BY113" s="100"/>
      <c r="BZ113" s="100"/>
      <c r="CA113" s="100"/>
      <c r="CB113" s="100"/>
      <c r="CC113" s="100"/>
      <c r="CD113" s="100"/>
      <c r="CE113" s="100"/>
      <c r="CF113" s="100"/>
      <c r="CG113" s="100"/>
      <c r="CH113" s="100"/>
      <c r="CI113" s="100"/>
      <c r="CJ113" s="100"/>
      <c r="CK113" s="100"/>
      <c r="CL113" s="100"/>
      <c r="CM113" s="100"/>
      <c r="CN113" s="100"/>
      <c r="CO113" s="100"/>
      <c r="CP113" s="100"/>
      <c r="CQ113" s="100"/>
      <c r="CR113" s="100"/>
      <c r="CS113" s="100"/>
      <c r="CT113" s="100"/>
      <c r="CU113" s="100"/>
      <c r="CV113" s="100"/>
      <c r="CW113" s="100"/>
      <c r="CX113" s="100"/>
      <c r="CY113" s="100"/>
      <c r="CZ113" s="100"/>
      <c r="DA113" s="100"/>
      <c r="DB113" s="100"/>
      <c r="DC113" s="100"/>
      <c r="DD113" s="100"/>
      <c r="DE113" s="100"/>
      <c r="DF113" s="100"/>
      <c r="DG113" s="100"/>
      <c r="DH113" s="100"/>
      <c r="DI113" s="100"/>
      <c r="DJ113" s="100"/>
      <c r="DK113" s="100"/>
      <c r="DL113" s="100"/>
      <c r="DM113" s="100"/>
      <c r="DN113" s="100"/>
      <c r="DO113" s="100"/>
      <c r="DP113" s="100"/>
      <c r="DQ113" s="100"/>
      <c r="DR113" s="100"/>
      <c r="DS113" s="100"/>
      <c r="DT113" s="100"/>
      <c r="DU113" s="100"/>
      <c r="DV113" s="100"/>
      <c r="DW113" s="100"/>
      <c r="DX113" s="100"/>
      <c r="DY113" s="100"/>
      <c r="DZ113" s="100"/>
      <c r="EA113" s="100"/>
      <c r="EB113" s="100"/>
      <c r="EC113" s="100"/>
      <c r="ED113" s="100"/>
      <c r="EE113" s="100"/>
      <c r="EF113" s="100"/>
      <c r="EG113" s="100"/>
      <c r="EH113" s="100"/>
      <c r="EI113" s="100"/>
      <c r="EJ113" s="100"/>
      <c r="EK113" s="100"/>
      <c r="EL113" s="100"/>
      <c r="EM113" s="100"/>
      <c r="EN113" s="100"/>
      <c r="EO113" s="100"/>
      <c r="EP113" s="100"/>
      <c r="EQ113" s="100"/>
      <c r="ER113" s="100"/>
      <c r="ES113" s="100"/>
      <c r="ET113" s="100"/>
      <c r="EU113" s="100"/>
      <c r="EV113" s="100"/>
      <c r="EW113" s="100"/>
      <c r="EX113" s="100"/>
      <c r="EY113" s="100"/>
      <c r="EZ113" s="100"/>
      <c r="FA113" s="100"/>
      <c r="FB113" s="100"/>
      <c r="FC113" s="100"/>
      <c r="FD113" s="100"/>
      <c r="FE113" s="100"/>
      <c r="FF113" s="100"/>
      <c r="FG113" s="100"/>
      <c r="FH113" s="100"/>
      <c r="FI113" s="100"/>
      <c r="FJ113" s="100"/>
      <c r="FK113" s="100"/>
      <c r="FL113" s="100"/>
      <c r="FM113" s="100"/>
      <c r="FN113" s="100"/>
      <c r="FO113" s="100"/>
      <c r="FP113" s="100"/>
      <c r="FQ113" s="100"/>
      <c r="FR113" s="100"/>
      <c r="FS113" s="100"/>
      <c r="FT113" s="100"/>
      <c r="FU113" s="100"/>
      <c r="FV113" s="100"/>
      <c r="FW113" s="100"/>
      <c r="FX113" s="100"/>
      <c r="FY113" s="100"/>
      <c r="FZ113" s="100"/>
      <c r="GA113" s="100"/>
      <c r="GB113" s="100"/>
      <c r="GC113" s="100"/>
      <c r="GD113" s="100"/>
      <c r="GE113" s="100"/>
      <c r="GF113" s="100"/>
      <c r="GG113" s="100"/>
      <c r="GH113" s="100"/>
      <c r="GI113" s="100"/>
      <c r="GJ113" s="100"/>
      <c r="GK113" s="100"/>
      <c r="GL113" s="100"/>
      <c r="GM113" s="100"/>
      <c r="GN113" s="100"/>
      <c r="GO113" s="100"/>
      <c r="GP113" s="100"/>
      <c r="GQ113" s="100"/>
      <c r="GR113" s="100"/>
      <c r="GS113" s="100"/>
      <c r="GT113" s="100"/>
      <c r="GU113" s="100"/>
      <c r="GV113" s="100"/>
      <c r="GW113" s="100"/>
      <c r="GX113" s="100"/>
      <c r="GY113" s="100"/>
      <c r="GZ113" s="100"/>
      <c r="HA113" s="100"/>
      <c r="HB113" s="100"/>
      <c r="HC113" s="100"/>
      <c r="HD113" s="100"/>
      <c r="HE113" s="100"/>
      <c r="HF113" s="100"/>
      <c r="HG113" s="100"/>
      <c r="HH113" s="100"/>
      <c r="HI113" s="100"/>
      <c r="HJ113" s="100"/>
      <c r="HK113" s="100"/>
      <c r="HL113" s="100"/>
      <c r="HM113" s="100"/>
      <c r="HN113" s="100"/>
      <c r="HO113" s="100"/>
      <c r="HP113" s="100"/>
      <c r="HQ113" s="100"/>
      <c r="HR113" s="100"/>
      <c r="HS113" s="100"/>
      <c r="HT113" s="100"/>
      <c r="HU113" s="100"/>
      <c r="HV113" s="100"/>
      <c r="HW113" s="100"/>
      <c r="HX113" s="100"/>
      <c r="HY113" s="100"/>
      <c r="HZ113" s="100"/>
      <c r="IA113" s="100"/>
      <c r="IB113" s="100"/>
      <c r="IC113" s="100"/>
      <c r="ID113" s="100"/>
      <c r="IE113" s="100"/>
      <c r="IF113" s="100"/>
      <c r="IG113" s="100"/>
      <c r="IH113" s="100"/>
      <c r="II113" s="100"/>
      <c r="IJ113" s="100"/>
      <c r="IK113" s="100"/>
      <c r="IL113" s="100"/>
      <c r="IM113" s="100"/>
      <c r="IN113" s="100"/>
      <c r="IO113" s="100"/>
      <c r="IP113" s="100"/>
      <c r="IQ113" s="100"/>
      <c r="IR113" s="100"/>
      <c r="IS113" s="100"/>
      <c r="IT113" s="100"/>
      <c r="IU113" s="100"/>
      <c r="IV113" s="100"/>
    </row>
    <row r="114" spans="1:256" s="65" customFormat="1" ht="22.5" customHeight="1">
      <c r="A114" s="101"/>
      <c r="B114" s="94" t="s">
        <v>140</v>
      </c>
      <c r="C114" s="95" t="s">
        <v>141</v>
      </c>
      <c r="D114" s="96">
        <v>1</v>
      </c>
      <c r="E114" s="97">
        <v>2.04</v>
      </c>
      <c r="F114" s="120">
        <v>0.15</v>
      </c>
      <c r="G114" s="30">
        <f t="shared" si="13"/>
        <v>1.734</v>
      </c>
      <c r="H114" s="31">
        <f>G114*$H$6</f>
        <v>112.71</v>
      </c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</row>
    <row r="115" spans="1:256" s="28" customFormat="1" ht="22.5" customHeight="1">
      <c r="A115" s="102"/>
      <c r="B115" s="94" t="s">
        <v>142</v>
      </c>
      <c r="C115" s="95" t="s">
        <v>143</v>
      </c>
      <c r="D115" s="96">
        <v>1</v>
      </c>
      <c r="E115" s="97">
        <v>2.56</v>
      </c>
      <c r="F115" s="120">
        <v>0.15</v>
      </c>
      <c r="G115" s="30">
        <f t="shared" si="13"/>
        <v>2.1760000000000002</v>
      </c>
      <c r="H115" s="31">
        <f>G115*$H$6</f>
        <v>141.44</v>
      </c>
    </row>
    <row r="116" spans="1:256" s="28" customFormat="1" ht="14.25">
      <c r="B116" s="103"/>
      <c r="D116" s="104"/>
      <c r="E116" s="104"/>
      <c r="F116" s="127"/>
      <c r="G116" s="104"/>
      <c r="H116" s="104"/>
    </row>
    <row r="117" spans="1:256" s="65" customFormat="1" ht="14.25">
      <c r="A117" s="89"/>
      <c r="B117" s="89"/>
      <c r="C117" s="90" t="s">
        <v>144</v>
      </c>
      <c r="D117" s="91"/>
      <c r="E117" s="92"/>
      <c r="F117" s="92"/>
      <c r="G117" s="92"/>
      <c r="H117" s="92"/>
    </row>
    <row r="118" spans="1:256" s="28" customFormat="1" ht="24">
      <c r="A118" s="93"/>
      <c r="B118" s="94" t="s">
        <v>145</v>
      </c>
      <c r="C118" s="95" t="s">
        <v>146</v>
      </c>
      <c r="D118" s="96">
        <v>1</v>
      </c>
      <c r="E118" s="97">
        <v>2.4</v>
      </c>
      <c r="F118" s="120">
        <v>0.15</v>
      </c>
      <c r="G118" s="98">
        <f>E118-E118*F118</f>
        <v>2.04</v>
      </c>
      <c r="H118" s="31">
        <f>G118*$H$6</f>
        <v>132.6</v>
      </c>
    </row>
    <row r="119" spans="1:256" s="28" customFormat="1" ht="24">
      <c r="A119" s="101"/>
      <c r="B119" s="94" t="s">
        <v>147</v>
      </c>
      <c r="C119" s="95" t="s">
        <v>148</v>
      </c>
      <c r="D119" s="96">
        <v>1</v>
      </c>
      <c r="E119" s="97">
        <v>3</v>
      </c>
      <c r="F119" s="120">
        <v>0.15</v>
      </c>
      <c r="G119" s="98">
        <f>E119-E119*F119</f>
        <v>2.5499999999999998</v>
      </c>
      <c r="H119" s="31">
        <f>G119*$H$6</f>
        <v>165.75</v>
      </c>
    </row>
    <row r="120" spans="1:256" s="65" customFormat="1" ht="24">
      <c r="A120" s="101"/>
      <c r="B120" s="94" t="s">
        <v>149</v>
      </c>
      <c r="C120" s="95" t="s">
        <v>150</v>
      </c>
      <c r="D120" s="96">
        <v>1</v>
      </c>
      <c r="E120" s="97">
        <v>3.65</v>
      </c>
      <c r="F120" s="120">
        <v>0.15</v>
      </c>
      <c r="G120" s="98">
        <f>E120-E120*F120</f>
        <v>3.1025</v>
      </c>
      <c r="H120" s="31">
        <f>G120*$H$6</f>
        <v>201.66249999999999</v>
      </c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</row>
    <row r="121" spans="1:256" s="28" customFormat="1" ht="24">
      <c r="A121" s="101"/>
      <c r="B121" s="94" t="s">
        <v>151</v>
      </c>
      <c r="C121" s="95" t="s">
        <v>152</v>
      </c>
      <c r="D121" s="96">
        <v>1</v>
      </c>
      <c r="E121" s="97">
        <v>5.2</v>
      </c>
      <c r="F121" s="120">
        <v>0.15</v>
      </c>
      <c r="G121" s="98">
        <f>E121-E121*F121</f>
        <v>4.42</v>
      </c>
      <c r="H121" s="31">
        <f>G121*$H$6</f>
        <v>287.3</v>
      </c>
    </row>
    <row r="122" spans="1:256" s="28" customFormat="1" ht="24">
      <c r="A122" s="102"/>
      <c r="B122" s="94" t="s">
        <v>153</v>
      </c>
      <c r="C122" s="95" t="s">
        <v>154</v>
      </c>
      <c r="D122" s="96">
        <v>1</v>
      </c>
      <c r="E122" s="97">
        <v>6.5</v>
      </c>
      <c r="F122" s="120">
        <v>0.15</v>
      </c>
      <c r="G122" s="98">
        <f>E122-E122*F122</f>
        <v>5.5250000000000004</v>
      </c>
      <c r="H122" s="31">
        <f>G122*$H$6</f>
        <v>359.125</v>
      </c>
    </row>
    <row r="123" spans="1:256" s="28" customFormat="1" ht="14.25">
      <c r="B123" s="103"/>
      <c r="E123" s="29"/>
      <c r="F123" s="121"/>
      <c r="G123" s="29"/>
      <c r="H123" s="29"/>
    </row>
    <row r="124" spans="1:256" s="28" customFormat="1" ht="36.75" customHeight="1">
      <c r="A124" s="89"/>
      <c r="B124" s="89"/>
      <c r="C124" s="90" t="s">
        <v>155</v>
      </c>
      <c r="D124" s="91"/>
      <c r="E124" s="92"/>
      <c r="F124" s="92"/>
      <c r="G124" s="92"/>
      <c r="H124" s="92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</row>
    <row r="125" spans="1:256" s="28" customFormat="1" ht="24">
      <c r="A125" s="93"/>
      <c r="B125" s="94" t="s">
        <v>156</v>
      </c>
      <c r="C125" s="95" t="s">
        <v>157</v>
      </c>
      <c r="D125" s="96">
        <v>1</v>
      </c>
      <c r="E125" s="97">
        <v>2.8</v>
      </c>
      <c r="F125" s="120">
        <v>0.1</v>
      </c>
      <c r="G125" s="98">
        <f>E125-E125*F125</f>
        <v>2.52</v>
      </c>
      <c r="H125" s="31">
        <f>G125*$H$6</f>
        <v>163.80000000000001</v>
      </c>
    </row>
    <row r="126" spans="1:256" s="65" customFormat="1" ht="24">
      <c r="A126" s="101"/>
      <c r="B126" s="94" t="s">
        <v>158</v>
      </c>
      <c r="C126" s="95" t="s">
        <v>159</v>
      </c>
      <c r="D126" s="96">
        <v>1</v>
      </c>
      <c r="E126" s="97">
        <v>3.4</v>
      </c>
      <c r="F126" s="120">
        <v>0.1</v>
      </c>
      <c r="G126" s="98">
        <f>E126-E126*F126</f>
        <v>3.06</v>
      </c>
      <c r="H126" s="31">
        <f>G126*$H$6</f>
        <v>198.9</v>
      </c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</row>
    <row r="127" spans="1:256" s="28" customFormat="1" ht="24">
      <c r="A127" s="101"/>
      <c r="B127" s="94" t="s">
        <v>160</v>
      </c>
      <c r="C127" s="95" t="s">
        <v>161</v>
      </c>
      <c r="D127" s="96">
        <v>1</v>
      </c>
      <c r="E127" s="97">
        <v>4.8</v>
      </c>
      <c r="F127" s="120">
        <v>0.1</v>
      </c>
      <c r="G127" s="98">
        <f>E127-E127*F127</f>
        <v>4.32</v>
      </c>
      <c r="H127" s="31">
        <f>G127*$H$6</f>
        <v>280.8</v>
      </c>
    </row>
    <row r="128" spans="1:256" s="28" customFormat="1" ht="24">
      <c r="A128" s="102"/>
      <c r="B128" s="94" t="s">
        <v>162</v>
      </c>
      <c r="C128" s="95" t="s">
        <v>163</v>
      </c>
      <c r="D128" s="96">
        <v>1</v>
      </c>
      <c r="E128" s="97">
        <v>6</v>
      </c>
      <c r="F128" s="120">
        <v>0.1</v>
      </c>
      <c r="G128" s="98">
        <f>E128-E128*F128</f>
        <v>5.4</v>
      </c>
      <c r="H128" s="31">
        <f>G128*$H$6</f>
        <v>351</v>
      </c>
    </row>
    <row r="129" spans="1:256" s="65" customFormat="1" ht="24" customHeight="1">
      <c r="A129" s="28"/>
      <c r="B129" s="103"/>
      <c r="C129" s="28"/>
      <c r="D129" s="28"/>
      <c r="E129" s="29"/>
      <c r="F129" s="121"/>
      <c r="G129" s="29"/>
      <c r="H129" s="29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</row>
    <row r="130" spans="1:256" s="28" customFormat="1" ht="33" customHeight="1">
      <c r="A130" s="89"/>
      <c r="B130" s="89"/>
      <c r="C130" s="90" t="s">
        <v>164</v>
      </c>
      <c r="D130" s="91"/>
      <c r="E130" s="92"/>
      <c r="F130" s="92"/>
      <c r="G130" s="92"/>
      <c r="H130" s="92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</row>
    <row r="131" spans="1:256" s="28" customFormat="1" ht="96.75" customHeight="1">
      <c r="A131" s="105"/>
      <c r="B131" s="94" t="s">
        <v>165</v>
      </c>
      <c r="C131" s="95" t="s">
        <v>166</v>
      </c>
      <c r="D131" s="96">
        <v>1</v>
      </c>
      <c r="E131" s="97">
        <v>12.8</v>
      </c>
      <c r="F131" s="120">
        <v>0.15</v>
      </c>
      <c r="G131" s="98">
        <f>E131-E131*F131</f>
        <v>10.88</v>
      </c>
      <c r="H131" s="31">
        <f>G131*$H$6</f>
        <v>707.2</v>
      </c>
    </row>
    <row r="132" spans="1:256" ht="14.25">
      <c r="A132" s="28"/>
      <c r="B132" s="103"/>
      <c r="C132" s="28"/>
      <c r="D132" s="28"/>
      <c r="E132" s="29"/>
      <c r="F132" s="121"/>
      <c r="G132" s="29"/>
      <c r="H132" s="29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</row>
    <row r="133" spans="1:256" s="65" customFormat="1" ht="24" customHeight="1">
      <c r="A133" s="89"/>
      <c r="B133" s="89"/>
      <c r="C133" s="90" t="s">
        <v>167</v>
      </c>
      <c r="D133" s="91"/>
      <c r="E133" s="92"/>
      <c r="F133" s="92"/>
      <c r="G133" s="92"/>
      <c r="H133" s="92"/>
    </row>
    <row r="134" spans="1:256" s="65" customFormat="1" ht="90.75" customHeight="1">
      <c r="A134" s="105"/>
      <c r="B134" s="94" t="s">
        <v>168</v>
      </c>
      <c r="C134" s="95" t="s">
        <v>169</v>
      </c>
      <c r="D134" s="96">
        <v>1</v>
      </c>
      <c r="E134" s="97">
        <v>3.5</v>
      </c>
      <c r="F134" s="120">
        <v>0.1</v>
      </c>
      <c r="G134" s="98">
        <f>E134-E134*F134</f>
        <v>3.15</v>
      </c>
      <c r="H134" s="31">
        <f>G134*$H$6</f>
        <v>204.75</v>
      </c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</row>
    <row r="135" spans="1:256" s="28" customFormat="1" ht="24" customHeight="1">
      <c r="B135" s="103"/>
      <c r="E135" s="29"/>
      <c r="F135" s="121"/>
      <c r="G135" s="29"/>
      <c r="H135" s="29"/>
    </row>
    <row r="136" spans="1:256" s="28" customFormat="1" ht="24" customHeight="1">
      <c r="A136" s="89"/>
      <c r="B136" s="89"/>
      <c r="C136" s="90" t="s">
        <v>170</v>
      </c>
      <c r="D136" s="91"/>
      <c r="E136" s="92"/>
      <c r="F136" s="92"/>
      <c r="G136" s="92"/>
      <c r="H136" s="92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</row>
    <row r="137" spans="1:256" s="28" customFormat="1" ht="75.75" customHeight="1">
      <c r="A137" s="105"/>
      <c r="B137" s="94" t="s">
        <v>171</v>
      </c>
      <c r="C137" s="95" t="s">
        <v>172</v>
      </c>
      <c r="D137" s="96">
        <v>1</v>
      </c>
      <c r="E137" s="97">
        <v>3.2</v>
      </c>
      <c r="F137" s="120">
        <v>0</v>
      </c>
      <c r="G137" s="98">
        <f>E137-E137*F137</f>
        <v>3.2</v>
      </c>
      <c r="H137" s="31">
        <f>G137*$H$6</f>
        <v>208</v>
      </c>
    </row>
    <row r="138" spans="1:256" ht="14.25">
      <c r="A138" s="28"/>
      <c r="B138" s="103"/>
      <c r="C138" s="28"/>
      <c r="D138" s="28"/>
      <c r="E138" s="29"/>
      <c r="F138" s="121"/>
      <c r="G138" s="29"/>
      <c r="H138" s="29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</row>
    <row r="139" spans="1:256" ht="14.25">
      <c r="A139" s="89"/>
      <c r="B139" s="89"/>
      <c r="C139" s="90" t="s">
        <v>173</v>
      </c>
      <c r="D139" s="91"/>
      <c r="E139" s="92"/>
      <c r="F139" s="92"/>
      <c r="G139" s="92"/>
      <c r="H139" s="92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</row>
    <row r="140" spans="1:256" s="28" customFormat="1" ht="36.75" customHeight="1">
      <c r="A140" s="106"/>
      <c r="B140" s="94" t="s">
        <v>174</v>
      </c>
      <c r="C140" s="95" t="s">
        <v>175</v>
      </c>
      <c r="D140" s="96">
        <v>1</v>
      </c>
      <c r="E140" s="97">
        <v>9.8000000000000007</v>
      </c>
      <c r="F140" s="120">
        <v>0.1</v>
      </c>
      <c r="G140" s="98">
        <f>E140-E140*F140</f>
        <v>8.82</v>
      </c>
      <c r="H140" s="31">
        <f>G140*$H$6</f>
        <v>573.30000000000007</v>
      </c>
    </row>
    <row r="141" spans="1:256" s="28" customFormat="1" ht="24" customHeight="1">
      <c r="B141" s="103"/>
      <c r="E141" s="29"/>
      <c r="F141" s="121"/>
      <c r="G141" s="29"/>
      <c r="H141" s="29"/>
    </row>
    <row r="142" spans="1:256" s="28" customFormat="1" ht="24" customHeight="1">
      <c r="A142" s="89"/>
      <c r="B142" s="89"/>
      <c r="C142" s="90" t="s">
        <v>176</v>
      </c>
      <c r="D142" s="91"/>
      <c r="E142" s="92"/>
      <c r="F142" s="92"/>
      <c r="G142" s="92"/>
      <c r="H142" s="92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</row>
    <row r="143" spans="1:256" s="28" customFormat="1" ht="97.5" customHeight="1">
      <c r="A143" s="105"/>
      <c r="B143" s="94" t="s">
        <v>177</v>
      </c>
      <c r="C143" s="95" t="s">
        <v>178</v>
      </c>
      <c r="D143" s="96">
        <v>1</v>
      </c>
      <c r="E143" s="97">
        <v>18.600000000000001</v>
      </c>
      <c r="F143" s="120">
        <v>0.1</v>
      </c>
      <c r="G143" s="98">
        <f>E143-E143*F143</f>
        <v>16.740000000000002</v>
      </c>
      <c r="H143" s="31">
        <f>G143*$H$6</f>
        <v>1088.1000000000001</v>
      </c>
    </row>
    <row r="144" spans="1:256" ht="14.25">
      <c r="A144" s="28"/>
      <c r="B144" s="103"/>
      <c r="C144" s="28"/>
      <c r="D144" s="28"/>
      <c r="E144" s="29"/>
      <c r="F144" s="121"/>
      <c r="G144" s="29"/>
      <c r="H144" s="29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</row>
    <row r="145" spans="1:256" ht="14.25">
      <c r="A145" s="89"/>
      <c r="B145" s="89"/>
      <c r="C145" s="90" t="s">
        <v>179</v>
      </c>
      <c r="D145" s="91"/>
      <c r="E145" s="92"/>
      <c r="F145" s="92"/>
      <c r="G145" s="92"/>
      <c r="H145" s="92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</row>
    <row r="146" spans="1:256" s="28" customFormat="1" ht="24" customHeight="1">
      <c r="A146" s="93"/>
      <c r="B146" s="94" t="s">
        <v>180</v>
      </c>
      <c r="C146" s="95" t="s">
        <v>181</v>
      </c>
      <c r="D146" s="96">
        <v>1</v>
      </c>
      <c r="E146" s="97">
        <v>2</v>
      </c>
      <c r="F146" s="120">
        <v>0.1</v>
      </c>
      <c r="G146" s="98">
        <f>E146-E146*F146</f>
        <v>1.8</v>
      </c>
      <c r="H146" s="31">
        <f>G146*$H$6</f>
        <v>117</v>
      </c>
    </row>
    <row r="147" spans="1:256" s="28" customFormat="1" ht="24" customHeight="1">
      <c r="A147" s="102"/>
      <c r="B147" s="94" t="s">
        <v>182</v>
      </c>
      <c r="C147" s="95" t="s">
        <v>183</v>
      </c>
      <c r="D147" s="96">
        <v>1</v>
      </c>
      <c r="E147" s="97">
        <v>5.49</v>
      </c>
      <c r="F147" s="120">
        <v>0.1</v>
      </c>
      <c r="G147" s="98">
        <f>E147-E147*F147</f>
        <v>4.9409999999999998</v>
      </c>
      <c r="H147" s="31">
        <f>G147*$H$6</f>
        <v>321.16499999999996</v>
      </c>
    </row>
    <row r="148" spans="1:256">
      <c r="F148" s="128"/>
    </row>
    <row r="149" spans="1:256" ht="14.25">
      <c r="A149" s="89"/>
      <c r="B149" s="89"/>
      <c r="C149" s="90" t="s">
        <v>184</v>
      </c>
      <c r="D149" s="91"/>
      <c r="E149" s="92"/>
      <c r="F149" s="92"/>
      <c r="G149" s="92"/>
      <c r="H149" s="92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</row>
    <row r="150" spans="1:256" s="28" customFormat="1" ht="30" customHeight="1">
      <c r="A150" s="107"/>
      <c r="B150" s="94" t="s">
        <v>185</v>
      </c>
      <c r="C150" s="95" t="s">
        <v>186</v>
      </c>
      <c r="D150" s="96">
        <v>1</v>
      </c>
      <c r="E150" s="108">
        <v>850</v>
      </c>
      <c r="F150" s="120">
        <v>0.1</v>
      </c>
      <c r="G150" s="108">
        <f>E150-E150*F150</f>
        <v>765</v>
      </c>
      <c r="H150" s="31">
        <f>G150</f>
        <v>765</v>
      </c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</row>
    <row r="151" spans="1:256" s="28" customFormat="1" ht="30" customHeight="1">
      <c r="A151" s="101"/>
      <c r="B151" s="94" t="s">
        <v>187</v>
      </c>
      <c r="C151" s="95" t="s">
        <v>188</v>
      </c>
      <c r="D151" s="96">
        <v>1</v>
      </c>
      <c r="E151" s="108">
        <v>1700</v>
      </c>
      <c r="F151" s="120">
        <v>0.1</v>
      </c>
      <c r="G151" s="108">
        <f>E151-E151*F151</f>
        <v>1530</v>
      </c>
      <c r="H151" s="31">
        <f>G151</f>
        <v>1530</v>
      </c>
    </row>
    <row r="152" spans="1:256" s="28" customFormat="1" ht="30" customHeight="1">
      <c r="A152" s="101"/>
      <c r="B152" s="94" t="s">
        <v>189</v>
      </c>
      <c r="C152" s="95" t="s">
        <v>190</v>
      </c>
      <c r="D152" s="96">
        <v>1</v>
      </c>
      <c r="E152" s="108">
        <v>2400</v>
      </c>
      <c r="F152" s="120">
        <v>0.1</v>
      </c>
      <c r="G152" s="108">
        <f>E152-E152*F152</f>
        <v>2160</v>
      </c>
      <c r="H152" s="31">
        <f>G152</f>
        <v>2160</v>
      </c>
    </row>
    <row r="153" spans="1:256" s="28" customFormat="1" ht="30" customHeight="1">
      <c r="A153" s="102"/>
      <c r="B153" s="94" t="s">
        <v>191</v>
      </c>
      <c r="C153" s="95" t="s">
        <v>192</v>
      </c>
      <c r="D153" s="96">
        <v>1</v>
      </c>
      <c r="E153" s="108">
        <v>3276</v>
      </c>
      <c r="F153" s="120">
        <v>0.1</v>
      </c>
      <c r="G153" s="108">
        <f>E153-E153*F153</f>
        <v>2948.4</v>
      </c>
      <c r="H153" s="31">
        <f>G153</f>
        <v>2948.4</v>
      </c>
    </row>
    <row r="154" spans="1:256" s="28" customFormat="1">
      <c r="A154" s="25"/>
      <c r="B154" s="25"/>
      <c r="C154" s="26" t="s">
        <v>193</v>
      </c>
      <c r="D154" s="25"/>
      <c r="E154" s="109"/>
      <c r="F154" s="128"/>
      <c r="G154" s="111"/>
      <c r="H154" s="111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</row>
    <row r="155" spans="1:256" s="28" customFormat="1" ht="14.25">
      <c r="A155" s="89"/>
      <c r="B155" s="89"/>
      <c r="C155" s="90" t="s">
        <v>193</v>
      </c>
      <c r="D155" s="91"/>
      <c r="E155" s="92"/>
      <c r="F155" s="92"/>
      <c r="G155" s="92"/>
      <c r="H155" s="92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</row>
    <row r="156" spans="1:256" s="28" customFormat="1" ht="52.5" customHeight="1">
      <c r="A156" s="106"/>
      <c r="B156" s="94" t="s">
        <v>194</v>
      </c>
      <c r="C156" s="95" t="s">
        <v>195</v>
      </c>
      <c r="D156" s="96">
        <v>1</v>
      </c>
      <c r="E156" s="97">
        <v>44</v>
      </c>
      <c r="F156" s="120">
        <v>0.1</v>
      </c>
      <c r="G156" s="98">
        <f>E156-E156*F156</f>
        <v>39.6</v>
      </c>
      <c r="H156" s="31">
        <f>G156*$H$6</f>
        <v>2574</v>
      </c>
    </row>
    <row r="157" spans="1:256" s="28" customFormat="1" ht="60" customHeight="1">
      <c r="A157" s="102"/>
      <c r="B157" s="94" t="s">
        <v>196</v>
      </c>
      <c r="C157" s="95" t="s">
        <v>197</v>
      </c>
      <c r="D157" s="96">
        <v>1</v>
      </c>
      <c r="E157" s="97">
        <v>55</v>
      </c>
      <c r="F157" s="120">
        <v>0.1</v>
      </c>
      <c r="G157" s="98">
        <f>E157-E157*F157</f>
        <v>49.5</v>
      </c>
      <c r="H157" s="31">
        <f>G157*$H$6</f>
        <v>3217.5</v>
      </c>
    </row>
    <row r="158" spans="1:256" s="28" customFormat="1">
      <c r="A158" s="25"/>
      <c r="B158" s="25"/>
      <c r="C158" s="25"/>
      <c r="D158" s="25"/>
      <c r="E158" s="109"/>
      <c r="F158" s="128"/>
      <c r="G158" s="111"/>
      <c r="H158" s="111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</row>
    <row r="159" spans="1:256" s="28" customFormat="1" ht="14.25">
      <c r="A159" s="89"/>
      <c r="B159" s="89"/>
      <c r="C159" s="90" t="s">
        <v>198</v>
      </c>
      <c r="D159" s="91"/>
      <c r="E159" s="92"/>
      <c r="F159" s="92"/>
      <c r="G159" s="92"/>
      <c r="H159" s="92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</row>
    <row r="160" spans="1:256" s="28" customFormat="1">
      <c r="A160" s="93"/>
      <c r="B160" s="94" t="s">
        <v>199</v>
      </c>
      <c r="C160" s="95" t="s">
        <v>200</v>
      </c>
      <c r="D160" s="96">
        <v>1</v>
      </c>
      <c r="E160" s="97">
        <v>17</v>
      </c>
      <c r="F160" s="120">
        <v>0</v>
      </c>
      <c r="G160" s="98">
        <f>E160-E160*F160</f>
        <v>17</v>
      </c>
      <c r="H160" s="31">
        <f>G160*$H$6</f>
        <v>1105</v>
      </c>
    </row>
    <row r="161" spans="1:256" s="28" customFormat="1">
      <c r="A161" s="101"/>
      <c r="B161" s="94" t="s">
        <v>201</v>
      </c>
      <c r="C161" s="95" t="s">
        <v>202</v>
      </c>
      <c r="D161" s="96">
        <v>1</v>
      </c>
      <c r="E161" s="97">
        <v>21</v>
      </c>
      <c r="F161" s="120">
        <v>0</v>
      </c>
      <c r="G161" s="98">
        <f>E161-E161*F161</f>
        <v>21</v>
      </c>
      <c r="H161" s="31">
        <f>G161*$H$6</f>
        <v>1365</v>
      </c>
    </row>
    <row r="162" spans="1:256">
      <c r="A162" s="102"/>
      <c r="B162" s="94" t="s">
        <v>203</v>
      </c>
      <c r="C162" s="95" t="s">
        <v>204</v>
      </c>
      <c r="D162" s="96">
        <v>1</v>
      </c>
      <c r="E162" s="97">
        <v>30</v>
      </c>
      <c r="F162" s="120">
        <v>0</v>
      </c>
      <c r="G162" s="98">
        <f>E162-E162*F162</f>
        <v>30</v>
      </c>
      <c r="H162" s="31">
        <f>G162*$H$6</f>
        <v>1950</v>
      </c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</row>
    <row r="163" spans="1:256">
      <c r="F163" s="128"/>
    </row>
    <row r="164" spans="1:256" ht="14.25">
      <c r="A164" s="89"/>
      <c r="B164" s="89"/>
      <c r="C164" s="90" t="s">
        <v>205</v>
      </c>
      <c r="D164" s="91"/>
      <c r="E164" s="92"/>
      <c r="F164" s="92"/>
      <c r="G164" s="92"/>
      <c r="H164" s="92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</row>
    <row r="165" spans="1:256" ht="79.5" customHeight="1">
      <c r="A165" s="105"/>
      <c r="B165" s="94" t="s">
        <v>206</v>
      </c>
      <c r="C165" s="95" t="s">
        <v>207</v>
      </c>
      <c r="D165" s="96">
        <v>1</v>
      </c>
      <c r="E165" s="97">
        <v>55</v>
      </c>
      <c r="F165" s="120">
        <v>0.1</v>
      </c>
      <c r="G165" s="98">
        <f>E165-E165*F165</f>
        <v>49.5</v>
      </c>
      <c r="H165" s="31">
        <f>G165*$H$6</f>
        <v>3217.5</v>
      </c>
    </row>
    <row r="166" spans="1:256">
      <c r="C166" s="26"/>
      <c r="F166" s="128"/>
    </row>
    <row r="167" spans="1:256" ht="14.25">
      <c r="A167" s="89"/>
      <c r="B167" s="89"/>
      <c r="C167" s="90" t="s">
        <v>208</v>
      </c>
      <c r="D167" s="91"/>
      <c r="E167" s="92"/>
      <c r="F167" s="92"/>
      <c r="G167" s="92"/>
      <c r="H167" s="92"/>
    </row>
    <row r="168" spans="1:256" ht="22.5" customHeight="1">
      <c r="A168" s="93"/>
      <c r="B168" s="94" t="s">
        <v>209</v>
      </c>
      <c r="C168" s="95" t="s">
        <v>210</v>
      </c>
      <c r="D168" s="96">
        <v>1</v>
      </c>
      <c r="E168" s="97">
        <v>21.5</v>
      </c>
      <c r="F168" s="120">
        <v>0</v>
      </c>
      <c r="G168" s="98">
        <f>E168-E168*F168</f>
        <v>21.5</v>
      </c>
      <c r="H168" s="31">
        <f>G168*$H$6</f>
        <v>1397.5</v>
      </c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</row>
    <row r="169" spans="1:256" s="28" customFormat="1" ht="22.5" customHeight="1">
      <c r="A169" s="102"/>
      <c r="B169" s="94" t="s">
        <v>211</v>
      </c>
      <c r="C169" s="95" t="s">
        <v>212</v>
      </c>
      <c r="D169" s="96">
        <v>1</v>
      </c>
      <c r="E169" s="97">
        <v>2.44</v>
      </c>
      <c r="F169" s="120">
        <v>0</v>
      </c>
      <c r="G169" s="98">
        <f>E169-E169*F169</f>
        <v>2.44</v>
      </c>
      <c r="H169" s="31">
        <f>G169*$H$6</f>
        <v>158.6</v>
      </c>
    </row>
    <row r="170" spans="1:256">
      <c r="F170" s="128"/>
    </row>
    <row r="171" spans="1:256">
      <c r="A171" s="28"/>
      <c r="F171" s="128"/>
    </row>
    <row r="172" spans="1:256" ht="14.25">
      <c r="A172" s="89"/>
      <c r="B172" s="89"/>
      <c r="C172" s="90" t="s">
        <v>213</v>
      </c>
      <c r="D172" s="91"/>
      <c r="E172" s="92"/>
      <c r="F172" s="92"/>
      <c r="G172" s="92"/>
      <c r="H172" s="92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</row>
    <row r="173" spans="1:256" ht="25.5" customHeight="1">
      <c r="A173" s="93"/>
      <c r="B173" s="94" t="s">
        <v>214</v>
      </c>
      <c r="C173" s="95" t="s">
        <v>215</v>
      </c>
      <c r="D173" s="96">
        <v>200</v>
      </c>
      <c r="E173" s="97">
        <v>0.2</v>
      </c>
      <c r="F173" s="120">
        <v>0</v>
      </c>
      <c r="G173" s="98">
        <f t="shared" ref="G173:G180" si="14">E173-E173*F173</f>
        <v>0.2</v>
      </c>
      <c r="H173" s="31">
        <f t="shared" ref="H173:H180" si="15">G173*$H$6</f>
        <v>13</v>
      </c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</row>
    <row r="174" spans="1:256" ht="25.5" customHeight="1">
      <c r="A174" s="101"/>
      <c r="B174" s="94" t="s">
        <v>216</v>
      </c>
      <c r="C174" s="95" t="s">
        <v>217</v>
      </c>
      <c r="D174" s="96">
        <v>200</v>
      </c>
      <c r="E174" s="97">
        <v>0.26</v>
      </c>
      <c r="F174" s="120">
        <v>0</v>
      </c>
      <c r="G174" s="98">
        <f t="shared" si="14"/>
        <v>0.26</v>
      </c>
      <c r="H174" s="31">
        <f t="shared" si="15"/>
        <v>16.900000000000002</v>
      </c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</row>
    <row r="175" spans="1:256" ht="25.5" customHeight="1">
      <c r="A175" s="101"/>
      <c r="B175" s="94" t="s">
        <v>218</v>
      </c>
      <c r="C175" s="95" t="s">
        <v>219</v>
      </c>
      <c r="D175" s="96">
        <v>200</v>
      </c>
      <c r="E175" s="97">
        <v>0.38</v>
      </c>
      <c r="F175" s="120">
        <v>0</v>
      </c>
      <c r="G175" s="98">
        <f t="shared" si="14"/>
        <v>0.38</v>
      </c>
      <c r="H175" s="31">
        <f t="shared" si="15"/>
        <v>24.7</v>
      </c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</row>
    <row r="176" spans="1:256" ht="25.5" customHeight="1">
      <c r="A176" s="101"/>
      <c r="B176" s="94" t="s">
        <v>220</v>
      </c>
      <c r="C176" s="95" t="s">
        <v>221</v>
      </c>
      <c r="D176" s="96">
        <v>1000</v>
      </c>
      <c r="E176" s="97">
        <v>0.6</v>
      </c>
      <c r="F176" s="120">
        <v>0</v>
      </c>
      <c r="G176" s="98">
        <f t="shared" si="14"/>
        <v>0.6</v>
      </c>
      <c r="H176" s="31">
        <f t="shared" si="15"/>
        <v>39</v>
      </c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</row>
    <row r="177" spans="1:256" ht="25.5" customHeight="1">
      <c r="A177" s="72"/>
      <c r="B177" s="94" t="s">
        <v>222</v>
      </c>
      <c r="C177" s="95" t="s">
        <v>223</v>
      </c>
      <c r="D177" s="96">
        <v>200</v>
      </c>
      <c r="E177" s="97">
        <v>0.08</v>
      </c>
      <c r="F177" s="120">
        <v>0</v>
      </c>
      <c r="G177" s="98">
        <f t="shared" si="14"/>
        <v>0.08</v>
      </c>
      <c r="H177" s="31">
        <f t="shared" si="15"/>
        <v>5.2</v>
      </c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</row>
    <row r="178" spans="1:256" ht="25.5" customHeight="1">
      <c r="A178" s="101"/>
      <c r="B178" s="94" t="s">
        <v>224</v>
      </c>
      <c r="C178" s="95" t="s">
        <v>225</v>
      </c>
      <c r="D178" s="96">
        <v>200</v>
      </c>
      <c r="E178" s="97">
        <v>0.1</v>
      </c>
      <c r="F178" s="120">
        <v>0</v>
      </c>
      <c r="G178" s="98">
        <f t="shared" si="14"/>
        <v>0.1</v>
      </c>
      <c r="H178" s="31">
        <f t="shared" si="15"/>
        <v>6.5</v>
      </c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</row>
    <row r="179" spans="1:256" ht="25.5" customHeight="1">
      <c r="A179" s="101"/>
      <c r="B179" s="94" t="s">
        <v>226</v>
      </c>
      <c r="C179" s="95" t="s">
        <v>227</v>
      </c>
      <c r="D179" s="96">
        <v>200</v>
      </c>
      <c r="E179" s="97">
        <v>0.16</v>
      </c>
      <c r="F179" s="120">
        <v>0</v>
      </c>
      <c r="G179" s="98">
        <f t="shared" si="14"/>
        <v>0.16</v>
      </c>
      <c r="H179" s="31">
        <f t="shared" si="15"/>
        <v>10.4</v>
      </c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</row>
    <row r="180" spans="1:256" ht="25.5" customHeight="1">
      <c r="A180" s="102"/>
      <c r="B180" s="94" t="s">
        <v>228</v>
      </c>
      <c r="C180" s="95" t="s">
        <v>229</v>
      </c>
      <c r="D180" s="96">
        <v>100</v>
      </c>
      <c r="E180" s="97">
        <v>0.18</v>
      </c>
      <c r="F180" s="120">
        <v>0</v>
      </c>
      <c r="G180" s="98">
        <f t="shared" si="14"/>
        <v>0.18</v>
      </c>
      <c r="H180" s="31">
        <f t="shared" si="15"/>
        <v>11.7</v>
      </c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</row>
    <row r="181" spans="1:256" ht="14.25">
      <c r="A181" s="28"/>
      <c r="B181" s="103"/>
      <c r="C181" s="28"/>
      <c r="D181" s="28"/>
      <c r="E181" s="29"/>
      <c r="F181" s="121"/>
      <c r="G181" s="29"/>
      <c r="H181" s="29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</row>
    <row r="182" spans="1:256" ht="14.25">
      <c r="A182" s="89"/>
      <c r="B182" s="89"/>
      <c r="C182" s="90" t="s">
        <v>230</v>
      </c>
      <c r="D182" s="91"/>
      <c r="E182" s="92"/>
      <c r="F182" s="92"/>
      <c r="G182" s="92"/>
      <c r="H182" s="92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</row>
    <row r="183" spans="1:256">
      <c r="A183" s="93"/>
      <c r="B183" s="94" t="s">
        <v>231</v>
      </c>
      <c r="C183" s="95" t="s">
        <v>232</v>
      </c>
      <c r="D183" s="96">
        <v>40</v>
      </c>
      <c r="E183" s="97">
        <v>42</v>
      </c>
      <c r="F183" s="120">
        <v>0.1</v>
      </c>
      <c r="G183" s="98">
        <f>E183-E183*F183</f>
        <v>37.799999999999997</v>
      </c>
      <c r="H183" s="31">
        <f>G183*$H$6</f>
        <v>2457</v>
      </c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</row>
    <row r="184" spans="1:256">
      <c r="A184" s="73"/>
      <c r="B184" s="94" t="s">
        <v>233</v>
      </c>
      <c r="C184" s="95" t="s">
        <v>234</v>
      </c>
      <c r="D184" s="96">
        <v>40</v>
      </c>
      <c r="E184" s="97">
        <v>24</v>
      </c>
      <c r="F184" s="120">
        <v>0.1</v>
      </c>
      <c r="G184" s="98">
        <f>E184-E184*F184</f>
        <v>21.6</v>
      </c>
      <c r="H184" s="31">
        <f>G184*$H$6</f>
        <v>1404</v>
      </c>
    </row>
    <row r="185" spans="1:256">
      <c r="A185" s="73"/>
      <c r="B185" s="94" t="s">
        <v>235</v>
      </c>
      <c r="C185" s="95" t="s">
        <v>236</v>
      </c>
      <c r="D185" s="96">
        <v>40</v>
      </c>
      <c r="E185" s="97">
        <v>24</v>
      </c>
      <c r="F185" s="120">
        <v>0.1</v>
      </c>
      <c r="G185" s="98">
        <f>E185-E185*F185</f>
        <v>21.6</v>
      </c>
      <c r="H185" s="31">
        <f>G185*$H$6</f>
        <v>1404</v>
      </c>
    </row>
    <row r="186" spans="1:256">
      <c r="A186" s="43"/>
      <c r="B186" s="94" t="s">
        <v>237</v>
      </c>
      <c r="C186" s="95" t="s">
        <v>238</v>
      </c>
      <c r="D186" s="96">
        <v>1</v>
      </c>
      <c r="E186" s="97">
        <v>24</v>
      </c>
      <c r="F186" s="120">
        <v>0.1</v>
      </c>
      <c r="G186" s="98">
        <f>E186-E186*F186</f>
        <v>21.6</v>
      </c>
      <c r="H186" s="31">
        <f>G186*$H$6</f>
        <v>1404</v>
      </c>
    </row>
    <row r="187" spans="1:256" s="112" customFormat="1" ht="12">
      <c r="E187" s="113"/>
      <c r="F187" s="129"/>
      <c r="G187" s="113"/>
      <c r="H187" s="113"/>
    </row>
    <row r="188" spans="1:256" s="112" customFormat="1" ht="12">
      <c r="A188" s="114"/>
      <c r="B188" s="114"/>
      <c r="C188" s="115" t="s">
        <v>239</v>
      </c>
      <c r="D188" s="114"/>
      <c r="E188" s="116"/>
      <c r="F188" s="92"/>
      <c r="G188" s="92"/>
      <c r="H188" s="92"/>
    </row>
    <row r="189" spans="1:256" s="112" customFormat="1" ht="24.75" customHeight="1">
      <c r="A189" s="72"/>
      <c r="B189" s="117" t="s">
        <v>240</v>
      </c>
      <c r="C189" s="118" t="s">
        <v>241</v>
      </c>
      <c r="D189" s="117">
        <v>1</v>
      </c>
      <c r="E189" s="119">
        <v>13.5</v>
      </c>
      <c r="F189" s="120">
        <v>0.1</v>
      </c>
      <c r="G189" s="98">
        <f>E189-E189*F189</f>
        <v>12.15</v>
      </c>
      <c r="H189" s="31">
        <f>G189*$H$6</f>
        <v>789.75</v>
      </c>
    </row>
    <row r="190" spans="1:256" s="112" customFormat="1" ht="24.75" customHeight="1">
      <c r="A190" s="70"/>
      <c r="B190" s="117" t="s">
        <v>242</v>
      </c>
      <c r="C190" s="118" t="s">
        <v>243</v>
      </c>
      <c r="D190" s="117">
        <v>1</v>
      </c>
      <c r="E190" s="119">
        <v>13.5</v>
      </c>
      <c r="F190" s="120">
        <v>0.1</v>
      </c>
      <c r="G190" s="98">
        <f t="shared" ref="G190:G191" si="16">E190-E190*F190</f>
        <v>12.15</v>
      </c>
      <c r="H190" s="31">
        <f>G190*$H$6</f>
        <v>789.75</v>
      </c>
    </row>
    <row r="191" spans="1:256" ht="24.75" customHeight="1">
      <c r="A191" s="43"/>
      <c r="B191" s="117" t="s">
        <v>244</v>
      </c>
      <c r="C191" s="118" t="s">
        <v>245</v>
      </c>
      <c r="D191" s="117">
        <v>1</v>
      </c>
      <c r="E191" s="119">
        <v>13.5</v>
      </c>
      <c r="F191" s="120">
        <v>0.1</v>
      </c>
      <c r="G191" s="98">
        <f t="shared" si="16"/>
        <v>12.15</v>
      </c>
      <c r="H191" s="31">
        <f>G191*$H$6</f>
        <v>789.75</v>
      </c>
    </row>
  </sheetData>
  <pageMargins left="0" right="0" top="0" bottom="0" header="0" footer="0"/>
  <pageSetup paperSize="9" scale="65" orientation="portrait" verticalDpi="2048" r:id="rId1"/>
  <headerFooter alignWithMargins="0">
    <oddFooter>&amp;"Helvetica,Regular"&amp;11&amp;P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ЕВРОПРОЕКТ A1 15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Logachev</dc:creator>
  <cp:lastModifiedBy>Microsoft</cp:lastModifiedBy>
  <cp:lastPrinted>2017-01-16T07:42:01Z</cp:lastPrinted>
  <dcterms:created xsi:type="dcterms:W3CDTF">2016-09-30T08:37:10Z</dcterms:created>
  <dcterms:modified xsi:type="dcterms:W3CDTF">2017-02-05T11:16:49Z</dcterms:modified>
</cp:coreProperties>
</file>